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TEMAS CEE\Economia Colombiana\Coyuntura\Indicadores Regionales\2021\"/>
    </mc:Choice>
  </mc:AlternateContent>
  <xr:revisionPtr revIDLastSave="0" documentId="13_ncr:1_{40B44EAC-A83D-4D5B-9344-76D0F80EC510}" xr6:coauthVersionLast="47" xr6:coauthVersionMax="47" xr10:uidLastSave="{00000000-0000-0000-0000-000000000000}"/>
  <bookViews>
    <workbookView xWindow="-120" yWindow="-120" windowWidth="20730" windowHeight="11040" tabRatio="811" xr2:uid="{00000000-000D-0000-FFFF-FFFF00000000}"/>
  </bookViews>
  <sheets>
    <sheet name="Índice " sheetId="2" r:id="rId1"/>
    <sheet name="GENERALES" sheetId="3" r:id="rId2"/>
    <sheet name="PIB Corrientes" sheetId="4" r:id="rId3"/>
    <sheet name="PIB Constantes" sheetId="5" r:id="rId4"/>
    <sheet name="Industria" sheetId="6" r:id="rId5"/>
    <sheet name="Industria Regional" sheetId="21" r:id="rId6"/>
    <sheet name="Comercio Regional" sheetId="28" r:id="rId7"/>
    <sheet name="Energía" sheetId="7" r:id="rId8"/>
    <sheet name="Licencias" sheetId="8" r:id="rId9"/>
    <sheet name="Mercado Laboral " sheetId="9" r:id="rId10"/>
    <sheet name="Principales indicadores empleo" sheetId="26" r:id="rId11"/>
    <sheet name="Desempleo anual ciudades" sheetId="22" r:id="rId12"/>
    <sheet name="Informalidad último trimestre" sheetId="25" r:id="rId13"/>
    <sheet name="Informalidad anual ciudades" sheetId="23" r:id="rId14"/>
    <sheet name="Expo Departamentos" sheetId="10" r:id="rId15"/>
    <sheet name="Expo Aduanas" sheetId="11" r:id="rId16"/>
    <sheet name="Impo Departamentos" sheetId="12" r:id="rId17"/>
    <sheet name="Inflación" sheetId="13" r:id="rId18"/>
    <sheet name="Doing_Business" sheetId="14" state="hidden" r:id="rId19"/>
    <sheet name="IDC" sheetId="15" r:id="rId20"/>
    <sheet name="ICC" sheetId="16" r:id="rId21"/>
    <sheet name="Demográficos" sheetId="17" r:id="rId22"/>
    <sheet name="Población" sheetId="18" r:id="rId23"/>
    <sheet name="Pobreza Departamentos" sheetId="19" r:id="rId24"/>
    <sheet name="Pobreza Ciudades" sheetId="24" r:id="rId25"/>
    <sheet name="Fuentes" sheetId="2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11">#REF!</definedName>
    <definedName name="\a" localSheetId="18">'[1]Cuadro 7 '!#REF!</definedName>
    <definedName name="\a" localSheetId="7">#REF!</definedName>
    <definedName name="\a" localSheetId="15">'[1]Cuadro 7 '!#REF!</definedName>
    <definedName name="\a" localSheetId="14">'[1]Cuadro 7 '!#REF!</definedName>
    <definedName name="\a" localSheetId="1">#REF!</definedName>
    <definedName name="\a" localSheetId="20">#REF!</definedName>
    <definedName name="\a" localSheetId="16">'[1]Cuadro 7 '!#REF!</definedName>
    <definedName name="\a" localSheetId="13">#REF!</definedName>
    <definedName name="\a" localSheetId="12">#REF!</definedName>
    <definedName name="\a" localSheetId="22">'[1]Cuadro 7 '!#REF!</definedName>
    <definedName name="\a" localSheetId="10">#REF!</definedName>
    <definedName name="\a">#REF!</definedName>
    <definedName name="\b" localSheetId="11">#REF!</definedName>
    <definedName name="\b" localSheetId="18">'[1]Cuadro 7 '!#REF!</definedName>
    <definedName name="\b" localSheetId="7">#REF!</definedName>
    <definedName name="\b" localSheetId="15">'[1]Cuadro 7 '!#REF!</definedName>
    <definedName name="\b" localSheetId="14">'[1]Cuadro 7 '!#REF!</definedName>
    <definedName name="\b" localSheetId="1">#REF!</definedName>
    <definedName name="\b" localSheetId="20">#REF!</definedName>
    <definedName name="\b" localSheetId="16">'[1]Cuadro 7 '!#REF!</definedName>
    <definedName name="\b" localSheetId="13">#REF!</definedName>
    <definedName name="\b" localSheetId="12">#REF!</definedName>
    <definedName name="\b" localSheetId="22">'[1]Cuadro 7 '!#REF!</definedName>
    <definedName name="\b" localSheetId="10">#REF!</definedName>
    <definedName name="\b">#REF!</definedName>
    <definedName name="\c">#N/A</definedName>
    <definedName name="\g">#N/A</definedName>
    <definedName name="\m" localSheetId="11">#REF!</definedName>
    <definedName name="\m" localSheetId="18">'[1]Cuadro 7 '!#REF!</definedName>
    <definedName name="\m" localSheetId="7">#REF!</definedName>
    <definedName name="\m" localSheetId="15">'[1]Cuadro 7 '!#REF!</definedName>
    <definedName name="\m" localSheetId="14">'[1]Cuadro 7 '!#REF!</definedName>
    <definedName name="\m" localSheetId="1">#REF!</definedName>
    <definedName name="\m" localSheetId="20">#REF!</definedName>
    <definedName name="\m" localSheetId="16">'[1]Cuadro 7 '!#REF!</definedName>
    <definedName name="\m" localSheetId="13">#REF!</definedName>
    <definedName name="\m" localSheetId="12">#REF!</definedName>
    <definedName name="\m" localSheetId="22">'[1]Cuadro 7 '!#REF!</definedName>
    <definedName name="\m" localSheetId="10">#REF!</definedName>
    <definedName name="\m">#REF!</definedName>
    <definedName name="\p" localSheetId="11">#REF!</definedName>
    <definedName name="\p" localSheetId="18">'[1]Cuadro 7 '!#REF!</definedName>
    <definedName name="\p" localSheetId="7">#REF!</definedName>
    <definedName name="\p" localSheetId="15">'[1]Cuadro 7 '!#REF!</definedName>
    <definedName name="\p" localSheetId="14">'[1]Cuadro 7 '!#REF!</definedName>
    <definedName name="\p" localSheetId="1">#REF!</definedName>
    <definedName name="\p" localSheetId="20">#REF!</definedName>
    <definedName name="\p" localSheetId="16">'[1]Cuadro 7 '!#REF!</definedName>
    <definedName name="\p" localSheetId="13">#REF!</definedName>
    <definedName name="\p" localSheetId="12">#REF!</definedName>
    <definedName name="\p" localSheetId="22">'[1]Cuadro 7 '!#REF!</definedName>
    <definedName name="\p" localSheetId="10">#REF!</definedName>
    <definedName name="\p">#REF!</definedName>
    <definedName name="\x">#N/A</definedName>
    <definedName name="____________________PAG1">#N/A</definedName>
    <definedName name="___________________PAG1">#N/A</definedName>
    <definedName name="__________________PAG1">#N/A</definedName>
    <definedName name="_________________PAG1">#N/A</definedName>
    <definedName name="________________PAG1">#N/A</definedName>
    <definedName name="_______________PAG1">#N/A</definedName>
    <definedName name="______________PAG1">#N/A</definedName>
    <definedName name="_____________PAG1">#N/A</definedName>
    <definedName name="____________PAG1">#N/A</definedName>
    <definedName name="___________PAG1">#N/A</definedName>
    <definedName name="__________PAG1">#N/A</definedName>
    <definedName name="_________PAG1">#N/A</definedName>
    <definedName name="________PAG1">#N/A</definedName>
    <definedName name="_______PAG1">#N/A</definedName>
    <definedName name="______PAG1">#N/A</definedName>
    <definedName name="_____PAG1">#N/A</definedName>
    <definedName name="____PAG1">#N/A</definedName>
    <definedName name="___01">[2]Mensual!$A$1:$AQ$2</definedName>
    <definedName name="___PAG1">#N/A</definedName>
    <definedName name="__01">[2]Mensual!$A$1:$AQ$2</definedName>
    <definedName name="__123Graph_A" localSheetId="11" hidden="1">'[3]PRODUCTIVIDAD AJUSTADA'!#REF!</definedName>
    <definedName name="__123Graph_A" localSheetId="7" hidden="1">'[3]PRODUCTIVIDAD AJUSTADA'!#REF!</definedName>
    <definedName name="__123Graph_A" localSheetId="1" hidden="1">'[3]PRODUCTIVIDAD AJUSTADA'!#REF!</definedName>
    <definedName name="__123Graph_A" localSheetId="20" hidden="1">'[3]PRODUCTIVIDAD AJUSTADA'!#REF!</definedName>
    <definedName name="__123Graph_A" localSheetId="13" hidden="1">'[3]PRODUCTIVIDAD AJUSTADA'!#REF!</definedName>
    <definedName name="__123Graph_A" localSheetId="12" hidden="1">'[3]PRODUCTIVIDAD AJUSTADA'!#REF!</definedName>
    <definedName name="__123Graph_A" localSheetId="10" hidden="1">'[3]PRODUCTIVIDAD AJUSTADA'!#REF!</definedName>
    <definedName name="__123Graph_A" hidden="1">'[3]PRODUCTIVIDAD AJUSTADA'!#REF!</definedName>
    <definedName name="__123Graph_B" localSheetId="11" hidden="1">'[3]PRODUCTIVIDAD AJUSTADA'!#REF!</definedName>
    <definedName name="__123Graph_B" localSheetId="7" hidden="1">'[3]PRODUCTIVIDAD AJUSTADA'!#REF!</definedName>
    <definedName name="__123Graph_B" localSheetId="1" hidden="1">'[3]PRODUCTIVIDAD AJUSTADA'!#REF!</definedName>
    <definedName name="__123Graph_B" localSheetId="20" hidden="1">'[3]PRODUCTIVIDAD AJUSTADA'!#REF!</definedName>
    <definedName name="__123Graph_B" localSheetId="13" hidden="1">'[3]PRODUCTIVIDAD AJUSTADA'!#REF!</definedName>
    <definedName name="__123Graph_B" localSheetId="12" hidden="1">'[3]PRODUCTIVIDAD AJUSTADA'!#REF!</definedName>
    <definedName name="__123Graph_B" localSheetId="10" hidden="1">'[3]PRODUCTIVIDAD AJUSTADA'!#REF!</definedName>
    <definedName name="__123Graph_B" hidden="1">'[3]PRODUCTIVIDAD AJUSTADA'!#REF!</definedName>
    <definedName name="__123Graph_X" localSheetId="11" hidden="1">'[3]PRODUCTIVIDAD AJUSTADA'!#REF!</definedName>
    <definedName name="__123Graph_X" localSheetId="7" hidden="1">'[3]PRODUCTIVIDAD AJUSTADA'!#REF!</definedName>
    <definedName name="__123Graph_X" localSheetId="1" hidden="1">'[3]PRODUCTIVIDAD AJUSTADA'!#REF!</definedName>
    <definedName name="__123Graph_X" localSheetId="20" hidden="1">'[3]PRODUCTIVIDAD AJUSTADA'!#REF!</definedName>
    <definedName name="__123Graph_X" localSheetId="13" hidden="1">'[3]PRODUCTIVIDAD AJUSTADA'!#REF!</definedName>
    <definedName name="__123Graph_X" localSheetId="12" hidden="1">'[3]PRODUCTIVIDAD AJUSTADA'!#REF!</definedName>
    <definedName name="__123Graph_X" localSheetId="10" hidden="1">'[3]PRODUCTIVIDAD AJUSTADA'!#REF!</definedName>
    <definedName name="__123Graph_X" hidden="1">'[3]PRODUCTIVIDAD AJUSTADA'!#REF!</definedName>
    <definedName name="__PAG1">#N/A</definedName>
    <definedName name="_01">[2]Mensual!$A$1:$AQ$2</definedName>
    <definedName name="_1" localSheetId="11">#REF!</definedName>
    <definedName name="_1" localSheetId="18">'[1]Cuadro 7 '!#REF!</definedName>
    <definedName name="_1" localSheetId="7">#REF!</definedName>
    <definedName name="_1" localSheetId="15">'[1]Cuadro 7 '!#REF!</definedName>
    <definedName name="_1" localSheetId="14">'[1]Cuadro 7 '!#REF!</definedName>
    <definedName name="_1" localSheetId="1">#REF!</definedName>
    <definedName name="_1" localSheetId="20">#REF!</definedName>
    <definedName name="_1" localSheetId="16">'[1]Cuadro 7 '!#REF!</definedName>
    <definedName name="_1" localSheetId="13">#REF!</definedName>
    <definedName name="_1" localSheetId="12">#REF!</definedName>
    <definedName name="_1" localSheetId="22">'[1]Cuadro 7 '!#REF!</definedName>
    <definedName name="_1" localSheetId="10">#REF!</definedName>
    <definedName name="_1">#REF!</definedName>
    <definedName name="_1_01">[2]Mensual!$A$1:$AQ$2</definedName>
    <definedName name="_2" localSheetId="11">#REF!</definedName>
    <definedName name="_2" localSheetId="18">'[1]Cuadro 7 '!#REF!</definedName>
    <definedName name="_2" localSheetId="7">#REF!</definedName>
    <definedName name="_2" localSheetId="15">'[1]Cuadro 7 '!#REF!</definedName>
    <definedName name="_2" localSheetId="14">'[1]Cuadro 7 '!#REF!</definedName>
    <definedName name="_2" localSheetId="1">#REF!</definedName>
    <definedName name="_2" localSheetId="20">#REF!</definedName>
    <definedName name="_2" localSheetId="16">'[1]Cuadro 7 '!#REF!</definedName>
    <definedName name="_2" localSheetId="13">#REF!</definedName>
    <definedName name="_2" localSheetId="12">#REF!</definedName>
    <definedName name="_2" localSheetId="22">'[1]Cuadro 7 '!#REF!</definedName>
    <definedName name="_2" localSheetId="10">#REF!</definedName>
    <definedName name="_2">#REF!</definedName>
    <definedName name="_3" localSheetId="11">#REF!</definedName>
    <definedName name="_3" localSheetId="18">'[1]Cuadro 7 '!#REF!</definedName>
    <definedName name="_3" localSheetId="7">#REF!</definedName>
    <definedName name="_3" localSheetId="15">'[1]Cuadro 7 '!#REF!</definedName>
    <definedName name="_3" localSheetId="14">'[1]Cuadro 7 '!#REF!</definedName>
    <definedName name="_3" localSheetId="1">#REF!</definedName>
    <definedName name="_3" localSheetId="20">#REF!</definedName>
    <definedName name="_3" localSheetId="16">'[1]Cuadro 7 '!#REF!</definedName>
    <definedName name="_3" localSheetId="13">#REF!</definedName>
    <definedName name="_3" localSheetId="12">#REF!</definedName>
    <definedName name="_3" localSheetId="22">'[1]Cuadro 7 '!#REF!</definedName>
    <definedName name="_3" localSheetId="10">#REF!</definedName>
    <definedName name="_3">#REF!</definedName>
    <definedName name="_Fill" localSheetId="13" hidden="1">#REF!</definedName>
    <definedName name="_Fill" hidden="1">#REF!</definedName>
    <definedName name="_xlnm._FilterDatabase" localSheetId="1" hidden="1">GENERALES!$C$6:$C$39</definedName>
    <definedName name="_PAG1">#N/A</definedName>
    <definedName name="A_IMPRESIÓN_IM" localSheetId="11">#REF!</definedName>
    <definedName name="A_impresión_IM" localSheetId="18">#REF!</definedName>
    <definedName name="A_impresión_IM" localSheetId="15">#REF!</definedName>
    <definedName name="A_impresión_IM" localSheetId="14">#REF!</definedName>
    <definedName name="A_impresión_IM" localSheetId="16">#REF!</definedName>
    <definedName name="A_IMPRESIÓN_IM" localSheetId="13">#REF!</definedName>
    <definedName name="A_IMPRESIÓN_IM" localSheetId="12">#REF!</definedName>
    <definedName name="A_impresión_IM" localSheetId="22">#REF!</definedName>
    <definedName name="A_IMPRESIÓN_IM" localSheetId="10">#REF!</definedName>
    <definedName name="A_impresión_IM">#REF!</definedName>
    <definedName name="aaa" localSheetId="11">#REF!</definedName>
    <definedName name="aaa" localSheetId="20">#REF!</definedName>
    <definedName name="aaa" localSheetId="13">#REF!</definedName>
    <definedName name="aaa" localSheetId="12">#REF!</definedName>
    <definedName name="aaa" localSheetId="10">#REF!</definedName>
    <definedName name="aaa">#REF!</definedName>
    <definedName name="afasasgvadfv" localSheetId="11">#REF!</definedName>
    <definedName name="afasasgvadfv" localSheetId="7">#REF!</definedName>
    <definedName name="afasasgvadfv" localSheetId="1">#REF!</definedName>
    <definedName name="afasasgvadfv" localSheetId="20">#REF!</definedName>
    <definedName name="afasasgvadfv" localSheetId="13">#REF!</definedName>
    <definedName name="afasasgvadfv" localSheetId="12">#REF!</definedName>
    <definedName name="afasasgvadfv" localSheetId="10">#REF!</definedName>
    <definedName name="afasasgvadfv">#REF!</definedName>
    <definedName name="aj">[4]aj!$A$1:$AW$25</definedName>
    <definedName name="COPIAS" localSheetId="11">#REF!</definedName>
    <definedName name="COPIAS" localSheetId="18">'[1]Cuadro 7 '!#REF!</definedName>
    <definedName name="COPIAS" localSheetId="7">#REF!</definedName>
    <definedName name="COPIAS" localSheetId="15">'[1]Cuadro 7 '!#REF!</definedName>
    <definedName name="COPIAS" localSheetId="14">'[1]Cuadro 7 '!#REF!</definedName>
    <definedName name="COPIAS" localSheetId="1">#REF!</definedName>
    <definedName name="COPIAS" localSheetId="20">#REF!</definedName>
    <definedName name="COPIAS" localSheetId="16">'[1]Cuadro 7 '!#REF!</definedName>
    <definedName name="COPIAS" localSheetId="13">#REF!</definedName>
    <definedName name="COPIAS" localSheetId="12">#REF!</definedName>
    <definedName name="COPIAS" localSheetId="22">'[1]Cuadro 7 '!#REF!</definedName>
    <definedName name="COPIAS" localSheetId="10">#REF!</definedName>
    <definedName name="COPIAS">#REF!</definedName>
    <definedName name="CUENTA" localSheetId="11">#REF!</definedName>
    <definedName name="CUENTA" localSheetId="18">'[1]Cuadro 7 '!#REF!</definedName>
    <definedName name="CUENTA" localSheetId="7">#REF!</definedName>
    <definedName name="CUENTA" localSheetId="15">'[1]Cuadro 7 '!#REF!</definedName>
    <definedName name="CUENTA" localSheetId="14">'[1]Cuadro 7 '!#REF!</definedName>
    <definedName name="CUENTA" localSheetId="1">#REF!</definedName>
    <definedName name="CUENTA" localSheetId="20">#REF!</definedName>
    <definedName name="CUENTA" localSheetId="16">'[1]Cuadro 7 '!#REF!</definedName>
    <definedName name="CUENTA" localSheetId="13">#REF!</definedName>
    <definedName name="CUENTA" localSheetId="12">#REF!</definedName>
    <definedName name="CUENTA" localSheetId="22">'[1]Cuadro 7 '!#REF!</definedName>
    <definedName name="CUENTA" localSheetId="10">#REF!</definedName>
    <definedName name="CUENTA">#REF!</definedName>
    <definedName name="de" localSheetId="11">#REF!</definedName>
    <definedName name="de" localSheetId="7">#REF!</definedName>
    <definedName name="de" localSheetId="1">#REF!</definedName>
    <definedName name="de" localSheetId="20">#REF!</definedName>
    <definedName name="de" localSheetId="13">#REF!</definedName>
    <definedName name="de" localSheetId="12">#REF!</definedName>
    <definedName name="de" localSheetId="10">#REF!</definedName>
    <definedName name="de">#REF!</definedName>
    <definedName name="ED" localSheetId="11">[5]Desempleo!#REF!</definedName>
    <definedName name="ED" localSheetId="13">[5]Desempleo!#REF!</definedName>
    <definedName name="ED" localSheetId="12">[5]Desempleo!#REF!</definedName>
    <definedName name="ED" localSheetId="10">#REF!</definedName>
    <definedName name="ED">#REF!</definedName>
    <definedName name="inf" localSheetId="11">#REF!</definedName>
    <definedName name="inf" localSheetId="13">#REF!</definedName>
    <definedName name="inf" localSheetId="12">#REF!</definedName>
    <definedName name="inf" localSheetId="10">#REF!</definedName>
    <definedName name="inf">#REF!</definedName>
    <definedName name="LAZO" localSheetId="11">#REF!</definedName>
    <definedName name="LAZO" localSheetId="18">'[1]Cuadro 7 '!#REF!</definedName>
    <definedName name="LAZO" localSheetId="7">#REF!</definedName>
    <definedName name="LAZO" localSheetId="15">'[1]Cuadro 7 '!#REF!</definedName>
    <definedName name="LAZO" localSheetId="14">'[1]Cuadro 7 '!#REF!</definedName>
    <definedName name="LAZO" localSheetId="1">#REF!</definedName>
    <definedName name="LAZO" localSheetId="20">#REF!</definedName>
    <definedName name="LAZO" localSheetId="16">'[1]Cuadro 7 '!#REF!</definedName>
    <definedName name="LAZO" localSheetId="13">#REF!</definedName>
    <definedName name="LAZO" localSheetId="12">#REF!</definedName>
    <definedName name="LAZO" localSheetId="22">'[1]Cuadro 7 '!#REF!</definedName>
    <definedName name="LAZO" localSheetId="10">#REF!</definedName>
    <definedName name="LAZO">#REF!</definedName>
    <definedName name="MACRO" localSheetId="11">#REF!</definedName>
    <definedName name="MACRO" localSheetId="18">#REF!</definedName>
    <definedName name="MACRO" localSheetId="15">#REF!</definedName>
    <definedName name="MACRO" localSheetId="14">#REF!</definedName>
    <definedName name="MACRO" localSheetId="16">#REF!</definedName>
    <definedName name="MACRO" localSheetId="22">#REF!</definedName>
    <definedName name="MACRO">#REF!</definedName>
    <definedName name="MENULUGAR" localSheetId="11">#REF!</definedName>
    <definedName name="MENULUGAR" localSheetId="18">'[1]Cuadro 7 '!#REF!</definedName>
    <definedName name="MENULUGAR" localSheetId="7">#REF!</definedName>
    <definedName name="MENULUGAR" localSheetId="15">'[1]Cuadro 7 '!#REF!</definedName>
    <definedName name="MENULUGAR" localSheetId="14">'[1]Cuadro 7 '!#REF!</definedName>
    <definedName name="MENULUGAR" localSheetId="1">#REF!</definedName>
    <definedName name="MENULUGAR" localSheetId="20">#REF!</definedName>
    <definedName name="MENULUGAR" localSheetId="16">'[1]Cuadro 7 '!#REF!</definedName>
    <definedName name="MENULUGAR" localSheetId="13">#REF!</definedName>
    <definedName name="MENULUGAR" localSheetId="12">#REF!</definedName>
    <definedName name="MENULUGAR" localSheetId="22">'[1]Cuadro 7 '!#REF!</definedName>
    <definedName name="MENULUGAR" localSheetId="10">#REF!</definedName>
    <definedName name="MENULUGAR">#REF!</definedName>
    <definedName name="Nuevo" localSheetId="11">#REF!</definedName>
    <definedName name="Nuevo" localSheetId="7">#REF!</definedName>
    <definedName name="Nuevo" localSheetId="1">#REF!</definedName>
    <definedName name="Nuevo" localSheetId="20">#REF!</definedName>
    <definedName name="Nuevo">#REF!</definedName>
    <definedName name="paises">[6]COD!$A$1:$B$275</definedName>
    <definedName name="RANGO1">#N/A</definedName>
    <definedName name="sda">[7]sda!$A$1:$AW$25</definedName>
    <definedName name="Totaldepto" localSheetId="11">[8]Totaldepto!$A$9:$C$43</definedName>
    <definedName name="Totaldepto" localSheetId="13">[8]Totaldepto!$A$9:$C$43</definedName>
    <definedName name="Totaldepto" localSheetId="12">[8]Totaldepto!$A$9:$C$43</definedName>
    <definedName name="Totaldepto" localSheetId="10">[8]Totaldepto!$A$9:$C$43</definedName>
    <definedName name="Totaldepto">[9]Totaldepto!$A$9:$C$43</definedName>
    <definedName name="Totalposara" localSheetId="11">#REF!</definedName>
    <definedName name="Totalposara" localSheetId="13">#REF!</definedName>
    <definedName name="Totalposara" localSheetId="12">#REF!</definedName>
    <definedName name="Totalposara" localSheetId="10">#REF!</definedName>
    <definedName name="Totalposara">#REF!</definedName>
    <definedName name="Valsum1" localSheetId="11">#REF!</definedName>
    <definedName name="Valsum1" localSheetId="13">#REF!</definedName>
    <definedName name="Valsum1" localSheetId="12">#REF!</definedName>
    <definedName name="Valsum1" localSheetId="10">#REF!</definedName>
    <definedName name="Valsum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D9" i="9" l="1"/>
  <c r="S41" i="8" l="1"/>
  <c r="T41" i="8" l="1"/>
  <c r="Q96" i="5" l="1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S35" i="8" l="1"/>
  <c r="T35" i="8"/>
  <c r="S36" i="8"/>
  <c r="T36" i="8"/>
  <c r="S37" i="8"/>
  <c r="T37" i="8"/>
  <c r="S38" i="8"/>
  <c r="T38" i="8"/>
  <c r="S39" i="8"/>
  <c r="T39" i="8"/>
  <c r="S40" i="8"/>
  <c r="T40" i="8"/>
  <c r="CD968" i="9" l="1"/>
  <c r="CD930" i="9"/>
  <c r="CD891" i="9"/>
  <c r="CD853" i="9"/>
  <c r="CD815" i="9"/>
  <c r="CD777" i="9"/>
  <c r="CD739" i="9"/>
  <c r="CD701" i="9"/>
  <c r="CD663" i="9"/>
  <c r="CD625" i="9"/>
  <c r="CD587" i="9"/>
  <c r="CD549" i="9"/>
  <c r="CD511" i="9"/>
  <c r="CD473" i="9"/>
  <c r="CD435" i="9"/>
  <c r="CD397" i="9"/>
  <c r="CD359" i="9"/>
  <c r="CD321" i="9"/>
  <c r="CD283" i="9"/>
  <c r="CD245" i="9"/>
  <c r="CD207" i="9"/>
  <c r="CD169" i="9"/>
  <c r="CD131" i="9"/>
  <c r="CD93" i="9"/>
  <c r="CD55" i="9"/>
  <c r="BZ968" i="9" l="1"/>
  <c r="BV968" i="9"/>
  <c r="BR968" i="9"/>
  <c r="BN968" i="9"/>
  <c r="BJ968" i="9"/>
  <c r="BF968" i="9"/>
  <c r="BB968" i="9"/>
  <c r="AX968" i="9"/>
  <c r="AT968" i="9"/>
  <c r="AP968" i="9"/>
  <c r="AL968" i="9"/>
  <c r="AH968" i="9"/>
  <c r="AD968" i="9"/>
  <c r="Z968" i="9"/>
  <c r="V968" i="9"/>
  <c r="R968" i="9"/>
  <c r="N968" i="9"/>
  <c r="J968" i="9"/>
  <c r="F968" i="9"/>
  <c r="B968" i="9"/>
  <c r="BZ930" i="9"/>
  <c r="BV930" i="9"/>
  <c r="BR930" i="9"/>
  <c r="BN930" i="9"/>
  <c r="BJ930" i="9"/>
  <c r="BF930" i="9"/>
  <c r="BB930" i="9"/>
  <c r="AX930" i="9"/>
  <c r="AT930" i="9"/>
  <c r="AP930" i="9"/>
  <c r="AL930" i="9"/>
  <c r="AH930" i="9"/>
  <c r="AD930" i="9"/>
  <c r="Z930" i="9"/>
  <c r="V930" i="9"/>
  <c r="R930" i="9"/>
  <c r="N930" i="9"/>
  <c r="J930" i="9"/>
  <c r="F930" i="9"/>
  <c r="B930" i="9"/>
  <c r="BZ891" i="9"/>
  <c r="BV891" i="9"/>
  <c r="BR891" i="9"/>
  <c r="BN891" i="9"/>
  <c r="BJ891" i="9"/>
  <c r="BF891" i="9"/>
  <c r="BB891" i="9"/>
  <c r="AX891" i="9"/>
  <c r="AT891" i="9"/>
  <c r="AP891" i="9"/>
  <c r="AL891" i="9"/>
  <c r="AH891" i="9"/>
  <c r="AD891" i="9"/>
  <c r="Z891" i="9"/>
  <c r="V891" i="9"/>
  <c r="R891" i="9"/>
  <c r="N891" i="9"/>
  <c r="J891" i="9"/>
  <c r="F891" i="9"/>
  <c r="B891" i="9"/>
  <c r="BZ853" i="9"/>
  <c r="BV853" i="9"/>
  <c r="BR853" i="9"/>
  <c r="BN853" i="9"/>
  <c r="BJ853" i="9"/>
  <c r="BF853" i="9"/>
  <c r="BB853" i="9"/>
  <c r="AX853" i="9"/>
  <c r="AT853" i="9"/>
  <c r="AP853" i="9"/>
  <c r="AL853" i="9"/>
  <c r="AH853" i="9"/>
  <c r="AD853" i="9"/>
  <c r="Z853" i="9"/>
  <c r="V853" i="9"/>
  <c r="R853" i="9"/>
  <c r="N853" i="9"/>
  <c r="J853" i="9"/>
  <c r="F853" i="9"/>
  <c r="B853" i="9"/>
  <c r="BZ815" i="9"/>
  <c r="BV815" i="9"/>
  <c r="BR815" i="9"/>
  <c r="BN815" i="9"/>
  <c r="BJ815" i="9"/>
  <c r="BF815" i="9"/>
  <c r="BB815" i="9"/>
  <c r="AX815" i="9"/>
  <c r="AT815" i="9"/>
  <c r="AP815" i="9"/>
  <c r="AL815" i="9"/>
  <c r="AH815" i="9"/>
  <c r="AD815" i="9"/>
  <c r="Z815" i="9"/>
  <c r="V815" i="9"/>
  <c r="R815" i="9"/>
  <c r="N815" i="9"/>
  <c r="J815" i="9"/>
  <c r="F815" i="9"/>
  <c r="B815" i="9"/>
  <c r="BZ777" i="9"/>
  <c r="BV777" i="9"/>
  <c r="BR777" i="9"/>
  <c r="BN777" i="9"/>
  <c r="BJ777" i="9"/>
  <c r="BF777" i="9"/>
  <c r="BB777" i="9"/>
  <c r="AX777" i="9"/>
  <c r="AT777" i="9"/>
  <c r="AP777" i="9"/>
  <c r="AL777" i="9"/>
  <c r="AH777" i="9"/>
  <c r="AD777" i="9"/>
  <c r="Z777" i="9"/>
  <c r="V777" i="9"/>
  <c r="R777" i="9"/>
  <c r="N777" i="9"/>
  <c r="J777" i="9"/>
  <c r="F777" i="9"/>
  <c r="B777" i="9"/>
  <c r="BZ739" i="9"/>
  <c r="BV739" i="9"/>
  <c r="BR739" i="9"/>
  <c r="BN739" i="9"/>
  <c r="BJ739" i="9"/>
  <c r="BF739" i="9"/>
  <c r="BB739" i="9"/>
  <c r="AX739" i="9"/>
  <c r="AT739" i="9"/>
  <c r="AP739" i="9"/>
  <c r="AL739" i="9"/>
  <c r="AH739" i="9"/>
  <c r="AD739" i="9"/>
  <c r="Z739" i="9"/>
  <c r="V739" i="9"/>
  <c r="R739" i="9"/>
  <c r="N739" i="9"/>
  <c r="J739" i="9"/>
  <c r="F739" i="9"/>
  <c r="B739" i="9"/>
  <c r="BZ701" i="9"/>
  <c r="BV701" i="9"/>
  <c r="BR701" i="9"/>
  <c r="BN701" i="9"/>
  <c r="BJ701" i="9"/>
  <c r="BF701" i="9"/>
  <c r="BB701" i="9"/>
  <c r="AX701" i="9"/>
  <c r="AT701" i="9"/>
  <c r="AP701" i="9"/>
  <c r="AL701" i="9"/>
  <c r="AH701" i="9"/>
  <c r="AD701" i="9"/>
  <c r="Z701" i="9"/>
  <c r="V701" i="9"/>
  <c r="R701" i="9"/>
  <c r="N701" i="9"/>
  <c r="J701" i="9"/>
  <c r="F701" i="9"/>
  <c r="B701" i="9"/>
  <c r="BZ663" i="9"/>
  <c r="BV663" i="9"/>
  <c r="BR663" i="9"/>
  <c r="BN663" i="9"/>
  <c r="BJ663" i="9"/>
  <c r="BF663" i="9"/>
  <c r="BB663" i="9"/>
  <c r="AX663" i="9"/>
  <c r="AT663" i="9"/>
  <c r="AP663" i="9"/>
  <c r="AL663" i="9"/>
  <c r="AH663" i="9"/>
  <c r="AD663" i="9"/>
  <c r="Z663" i="9"/>
  <c r="V663" i="9"/>
  <c r="R663" i="9"/>
  <c r="N663" i="9"/>
  <c r="J663" i="9"/>
  <c r="F663" i="9"/>
  <c r="B663" i="9"/>
  <c r="BZ625" i="9"/>
  <c r="BV625" i="9"/>
  <c r="BR625" i="9"/>
  <c r="BN625" i="9"/>
  <c r="BJ625" i="9"/>
  <c r="BF625" i="9"/>
  <c r="BB625" i="9"/>
  <c r="AX625" i="9"/>
  <c r="AT625" i="9"/>
  <c r="AP625" i="9"/>
  <c r="AL625" i="9"/>
  <c r="AH625" i="9"/>
  <c r="AD625" i="9"/>
  <c r="Z625" i="9"/>
  <c r="V625" i="9"/>
  <c r="R625" i="9"/>
  <c r="N625" i="9"/>
  <c r="J625" i="9"/>
  <c r="F625" i="9"/>
  <c r="B625" i="9"/>
  <c r="BZ587" i="9"/>
  <c r="BV587" i="9"/>
  <c r="BR587" i="9"/>
  <c r="BN587" i="9"/>
  <c r="BJ587" i="9"/>
  <c r="BF587" i="9"/>
  <c r="BB587" i="9"/>
  <c r="AX587" i="9"/>
  <c r="AT587" i="9"/>
  <c r="AP587" i="9"/>
  <c r="AL587" i="9"/>
  <c r="AH587" i="9"/>
  <c r="AD587" i="9"/>
  <c r="Z587" i="9"/>
  <c r="V587" i="9"/>
  <c r="R587" i="9"/>
  <c r="N587" i="9"/>
  <c r="J587" i="9"/>
  <c r="F587" i="9"/>
  <c r="B587" i="9"/>
  <c r="BZ549" i="9"/>
  <c r="BV549" i="9"/>
  <c r="BR549" i="9"/>
  <c r="BN549" i="9"/>
  <c r="BJ549" i="9"/>
  <c r="BF549" i="9"/>
  <c r="BB549" i="9"/>
  <c r="AX549" i="9"/>
  <c r="AT549" i="9"/>
  <c r="AP549" i="9"/>
  <c r="AL549" i="9"/>
  <c r="AH549" i="9"/>
  <c r="AD549" i="9"/>
  <c r="Z549" i="9"/>
  <c r="V549" i="9"/>
  <c r="R549" i="9"/>
  <c r="N549" i="9"/>
  <c r="J549" i="9"/>
  <c r="F549" i="9"/>
  <c r="B549" i="9"/>
  <c r="BZ511" i="9"/>
  <c r="BV511" i="9"/>
  <c r="BR511" i="9"/>
  <c r="BN511" i="9"/>
  <c r="BJ511" i="9"/>
  <c r="BF511" i="9"/>
  <c r="BB511" i="9"/>
  <c r="AX511" i="9"/>
  <c r="AT511" i="9"/>
  <c r="AP511" i="9"/>
  <c r="AL511" i="9"/>
  <c r="AH511" i="9"/>
  <c r="AD511" i="9"/>
  <c r="Z511" i="9"/>
  <c r="V511" i="9"/>
  <c r="R511" i="9"/>
  <c r="N511" i="9"/>
  <c r="J511" i="9"/>
  <c r="F511" i="9"/>
  <c r="B511" i="9"/>
  <c r="BZ473" i="9"/>
  <c r="BV473" i="9"/>
  <c r="BR473" i="9"/>
  <c r="BN473" i="9"/>
  <c r="BJ473" i="9"/>
  <c r="BF473" i="9"/>
  <c r="BB473" i="9"/>
  <c r="AX473" i="9"/>
  <c r="AT473" i="9"/>
  <c r="AP473" i="9"/>
  <c r="AL473" i="9"/>
  <c r="AH473" i="9"/>
  <c r="AD473" i="9"/>
  <c r="Z473" i="9"/>
  <c r="V473" i="9"/>
  <c r="R473" i="9"/>
  <c r="N473" i="9"/>
  <c r="J473" i="9"/>
  <c r="F473" i="9"/>
  <c r="B473" i="9"/>
  <c r="BZ435" i="9"/>
  <c r="BV435" i="9"/>
  <c r="BR435" i="9"/>
  <c r="BN435" i="9"/>
  <c r="BJ435" i="9"/>
  <c r="BF435" i="9"/>
  <c r="BB435" i="9"/>
  <c r="AX435" i="9"/>
  <c r="AT435" i="9"/>
  <c r="AP435" i="9"/>
  <c r="AL435" i="9"/>
  <c r="AH435" i="9"/>
  <c r="AD435" i="9"/>
  <c r="Z435" i="9"/>
  <c r="V435" i="9"/>
  <c r="R435" i="9"/>
  <c r="N435" i="9"/>
  <c r="J435" i="9"/>
  <c r="F435" i="9"/>
  <c r="B435" i="9"/>
  <c r="BZ397" i="9"/>
  <c r="BV397" i="9"/>
  <c r="BR397" i="9"/>
  <c r="BN397" i="9"/>
  <c r="BJ397" i="9"/>
  <c r="BF397" i="9"/>
  <c r="BB397" i="9"/>
  <c r="AX397" i="9"/>
  <c r="AT397" i="9"/>
  <c r="AP397" i="9"/>
  <c r="AL397" i="9"/>
  <c r="AH397" i="9"/>
  <c r="AD397" i="9"/>
  <c r="Z397" i="9"/>
  <c r="V397" i="9"/>
  <c r="R397" i="9"/>
  <c r="N397" i="9"/>
  <c r="J397" i="9"/>
  <c r="F397" i="9"/>
  <c r="B397" i="9"/>
  <c r="BZ359" i="9"/>
  <c r="BV359" i="9"/>
  <c r="BR359" i="9"/>
  <c r="BN359" i="9"/>
  <c r="BJ359" i="9"/>
  <c r="BF359" i="9"/>
  <c r="BB359" i="9"/>
  <c r="AX359" i="9"/>
  <c r="AT359" i="9"/>
  <c r="AP359" i="9"/>
  <c r="AL359" i="9"/>
  <c r="AH359" i="9"/>
  <c r="AD359" i="9"/>
  <c r="Z359" i="9"/>
  <c r="V359" i="9"/>
  <c r="R359" i="9"/>
  <c r="N359" i="9"/>
  <c r="J359" i="9"/>
  <c r="F359" i="9"/>
  <c r="B359" i="9"/>
  <c r="BZ321" i="9"/>
  <c r="BV321" i="9"/>
  <c r="BR321" i="9"/>
  <c r="BN321" i="9"/>
  <c r="BJ321" i="9"/>
  <c r="BF321" i="9"/>
  <c r="BB321" i="9"/>
  <c r="AX321" i="9"/>
  <c r="AT321" i="9"/>
  <c r="AP321" i="9"/>
  <c r="AL321" i="9"/>
  <c r="AH321" i="9"/>
  <c r="AD321" i="9"/>
  <c r="Z321" i="9"/>
  <c r="V321" i="9"/>
  <c r="R321" i="9"/>
  <c r="N321" i="9"/>
  <c r="J321" i="9"/>
  <c r="F321" i="9"/>
  <c r="B321" i="9"/>
  <c r="BZ283" i="9"/>
  <c r="BV283" i="9"/>
  <c r="BR283" i="9"/>
  <c r="BN283" i="9"/>
  <c r="BJ283" i="9"/>
  <c r="BF283" i="9"/>
  <c r="BB283" i="9"/>
  <c r="AX283" i="9"/>
  <c r="AT283" i="9"/>
  <c r="AP283" i="9"/>
  <c r="AL283" i="9"/>
  <c r="AH283" i="9"/>
  <c r="AD283" i="9"/>
  <c r="Z283" i="9"/>
  <c r="V283" i="9"/>
  <c r="R283" i="9"/>
  <c r="N283" i="9"/>
  <c r="J283" i="9"/>
  <c r="F283" i="9"/>
  <c r="B283" i="9"/>
  <c r="BZ245" i="9"/>
  <c r="BV245" i="9"/>
  <c r="BR245" i="9"/>
  <c r="BN245" i="9"/>
  <c r="BJ245" i="9"/>
  <c r="BF245" i="9"/>
  <c r="BB245" i="9"/>
  <c r="AX245" i="9"/>
  <c r="AT245" i="9"/>
  <c r="AP245" i="9"/>
  <c r="AL245" i="9"/>
  <c r="AH245" i="9"/>
  <c r="AD245" i="9"/>
  <c r="Z245" i="9"/>
  <c r="V245" i="9"/>
  <c r="R245" i="9"/>
  <c r="N245" i="9"/>
  <c r="J245" i="9"/>
  <c r="F245" i="9"/>
  <c r="B245" i="9"/>
  <c r="BZ207" i="9"/>
  <c r="BV207" i="9"/>
  <c r="BR207" i="9"/>
  <c r="BN207" i="9"/>
  <c r="BJ207" i="9"/>
  <c r="BF207" i="9"/>
  <c r="BB207" i="9"/>
  <c r="AX207" i="9"/>
  <c r="AT207" i="9"/>
  <c r="AP207" i="9"/>
  <c r="AL207" i="9"/>
  <c r="AH207" i="9"/>
  <c r="AD207" i="9"/>
  <c r="Z207" i="9"/>
  <c r="V207" i="9"/>
  <c r="R207" i="9"/>
  <c r="N207" i="9"/>
  <c r="J207" i="9"/>
  <c r="F207" i="9"/>
  <c r="B207" i="9"/>
  <c r="BZ169" i="9"/>
  <c r="BV169" i="9"/>
  <c r="BR169" i="9"/>
  <c r="BN169" i="9"/>
  <c r="BJ169" i="9"/>
  <c r="BF169" i="9"/>
  <c r="BB169" i="9"/>
  <c r="AX169" i="9"/>
  <c r="AT169" i="9"/>
  <c r="AP169" i="9"/>
  <c r="AL169" i="9"/>
  <c r="AH169" i="9"/>
  <c r="AD169" i="9"/>
  <c r="Z169" i="9"/>
  <c r="V169" i="9"/>
  <c r="R169" i="9"/>
  <c r="N169" i="9"/>
  <c r="J169" i="9"/>
  <c r="F169" i="9"/>
  <c r="B169" i="9"/>
  <c r="BZ131" i="9"/>
  <c r="BV131" i="9"/>
  <c r="BR131" i="9"/>
  <c r="BN131" i="9"/>
  <c r="BJ131" i="9"/>
  <c r="BF131" i="9"/>
  <c r="BB131" i="9"/>
  <c r="AX131" i="9"/>
  <c r="AT131" i="9"/>
  <c r="AP131" i="9"/>
  <c r="AL131" i="9"/>
  <c r="AH131" i="9"/>
  <c r="AD131" i="9"/>
  <c r="Z131" i="9"/>
  <c r="V131" i="9"/>
  <c r="R131" i="9"/>
  <c r="N131" i="9"/>
  <c r="J131" i="9"/>
  <c r="F131" i="9"/>
  <c r="B131" i="9"/>
  <c r="BZ93" i="9"/>
  <c r="BV93" i="9"/>
  <c r="BR93" i="9"/>
  <c r="BN93" i="9"/>
  <c r="BJ93" i="9"/>
  <c r="BF93" i="9"/>
  <c r="BB93" i="9"/>
  <c r="AX93" i="9"/>
  <c r="AT93" i="9"/>
  <c r="AP93" i="9"/>
  <c r="AL93" i="9"/>
  <c r="AH93" i="9"/>
  <c r="AD93" i="9"/>
  <c r="Z93" i="9"/>
  <c r="V93" i="9"/>
  <c r="R93" i="9"/>
  <c r="N93" i="9"/>
  <c r="J93" i="9"/>
  <c r="F93" i="9"/>
  <c r="B93" i="9"/>
  <c r="BZ55" i="9"/>
  <c r="BV55" i="9"/>
  <c r="BR55" i="9"/>
  <c r="BN55" i="9"/>
  <c r="BJ55" i="9"/>
  <c r="BF55" i="9"/>
  <c r="BB55" i="9"/>
  <c r="AX55" i="9"/>
  <c r="AT55" i="9"/>
  <c r="AP55" i="9"/>
  <c r="AL55" i="9"/>
  <c r="AH55" i="9"/>
  <c r="AD55" i="9"/>
  <c r="Z55" i="9"/>
  <c r="V55" i="9"/>
  <c r="R55" i="9"/>
  <c r="N55" i="9"/>
  <c r="J55" i="9"/>
  <c r="F55" i="9"/>
  <c r="B55" i="9"/>
  <c r="BZ9" i="9"/>
  <c r="BV9" i="9"/>
  <c r="BR9" i="9"/>
  <c r="BN9" i="9"/>
  <c r="BJ9" i="9"/>
  <c r="BF9" i="9"/>
  <c r="BB9" i="9"/>
  <c r="AX9" i="9"/>
  <c r="AT9" i="9"/>
  <c r="AP9" i="9"/>
  <c r="AL9" i="9"/>
  <c r="AH9" i="9"/>
  <c r="AD9" i="9"/>
  <c r="Z9" i="9"/>
  <c r="V9" i="9"/>
  <c r="R9" i="9"/>
  <c r="N9" i="9"/>
  <c r="J9" i="9"/>
  <c r="F9" i="9"/>
  <c r="B9" i="9"/>
  <c r="Q33" i="26"/>
  <c r="P33" i="26"/>
  <c r="Q32" i="26"/>
  <c r="P32" i="26"/>
  <c r="Q31" i="26"/>
  <c r="P31" i="26"/>
  <c r="Q30" i="26"/>
  <c r="P30" i="26"/>
  <c r="Q29" i="26"/>
  <c r="P29" i="26"/>
  <c r="Q28" i="26"/>
  <c r="P28" i="26"/>
  <c r="Q27" i="26"/>
  <c r="P27" i="26"/>
  <c r="Q26" i="26"/>
  <c r="P26" i="26"/>
  <c r="Q25" i="26"/>
  <c r="P25" i="26"/>
  <c r="Q24" i="26"/>
  <c r="P24" i="26"/>
  <c r="Q23" i="26"/>
  <c r="P23" i="26"/>
  <c r="Q22" i="26"/>
  <c r="P22" i="26"/>
  <c r="Q21" i="26"/>
  <c r="P21" i="26"/>
  <c r="Q20" i="26"/>
  <c r="P20" i="26"/>
  <c r="Q19" i="26"/>
  <c r="P19" i="26"/>
  <c r="Q18" i="26"/>
  <c r="P18" i="26"/>
  <c r="Q17" i="26"/>
  <c r="P17" i="26"/>
  <c r="Q16" i="26"/>
  <c r="P16" i="26"/>
  <c r="Q15" i="26"/>
  <c r="P15" i="26"/>
  <c r="Q14" i="26"/>
  <c r="P14" i="26"/>
  <c r="Q13" i="26"/>
  <c r="P13" i="26"/>
  <c r="Q12" i="26"/>
  <c r="P12" i="26"/>
  <c r="Q11" i="26"/>
  <c r="P11" i="26"/>
  <c r="Q10" i="26"/>
  <c r="P10" i="26"/>
  <c r="Q9" i="26"/>
  <c r="P9" i="26"/>
  <c r="K33" i="26"/>
  <c r="J33" i="26"/>
  <c r="K32" i="26"/>
  <c r="J32" i="26"/>
  <c r="K31" i="26"/>
  <c r="J31" i="26"/>
  <c r="K30" i="26"/>
  <c r="J30" i="26"/>
  <c r="K29" i="26"/>
  <c r="J29" i="26"/>
  <c r="K28" i="26"/>
  <c r="J28" i="26"/>
  <c r="K27" i="26"/>
  <c r="J27" i="26"/>
  <c r="K26" i="26"/>
  <c r="J26" i="26"/>
  <c r="K25" i="26"/>
  <c r="J25" i="26"/>
  <c r="K24" i="26"/>
  <c r="J24" i="26"/>
  <c r="K23" i="26"/>
  <c r="J23" i="26"/>
  <c r="K22" i="26"/>
  <c r="J22" i="26"/>
  <c r="K21" i="26"/>
  <c r="J21" i="26"/>
  <c r="K20" i="26"/>
  <c r="J20" i="26"/>
  <c r="K19" i="26"/>
  <c r="J19" i="26"/>
  <c r="K18" i="26"/>
  <c r="J18" i="26"/>
  <c r="K17" i="26"/>
  <c r="J17" i="26"/>
  <c r="K16" i="26"/>
  <c r="J16" i="26"/>
  <c r="K15" i="26"/>
  <c r="J15" i="26"/>
  <c r="K14" i="26"/>
  <c r="J14" i="26"/>
  <c r="K13" i="26"/>
  <c r="J13" i="26"/>
  <c r="K12" i="26"/>
  <c r="J12" i="26"/>
  <c r="K11" i="26"/>
  <c r="J11" i="26"/>
  <c r="K10" i="26"/>
  <c r="J10" i="26"/>
  <c r="K9" i="26"/>
  <c r="J9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28" i="25" l="1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S10" i="8" l="1"/>
  <c r="T10" i="8"/>
  <c r="S11" i="8"/>
  <c r="T11" i="8"/>
  <c r="S12" i="8"/>
  <c r="T12" i="8"/>
  <c r="S13" i="8"/>
  <c r="T13" i="8"/>
  <c r="S14" i="8"/>
  <c r="T14" i="8"/>
  <c r="S15" i="8"/>
  <c r="T15" i="8"/>
  <c r="S16" i="8"/>
  <c r="T16" i="8"/>
  <c r="S17" i="8"/>
  <c r="T17" i="8"/>
  <c r="S18" i="8"/>
  <c r="T18" i="8"/>
  <c r="S19" i="8"/>
  <c r="T19" i="8"/>
  <c r="S20" i="8"/>
  <c r="T20" i="8"/>
  <c r="S21" i="8"/>
  <c r="T21" i="8"/>
  <c r="S22" i="8"/>
  <c r="T22" i="8"/>
  <c r="S23" i="8"/>
  <c r="T23" i="8"/>
  <c r="S24" i="8"/>
  <c r="T24" i="8"/>
  <c r="S25" i="8"/>
  <c r="T25" i="8"/>
  <c r="S26" i="8"/>
  <c r="T26" i="8"/>
  <c r="S27" i="8"/>
  <c r="T27" i="8"/>
  <c r="S28" i="8"/>
  <c r="T28" i="8"/>
  <c r="S29" i="8"/>
  <c r="T29" i="8"/>
  <c r="S30" i="8"/>
  <c r="T30" i="8"/>
  <c r="S31" i="8"/>
  <c r="T31" i="8"/>
  <c r="S32" i="8"/>
  <c r="T32" i="8"/>
  <c r="S33" i="8"/>
  <c r="T33" i="8"/>
  <c r="S34" i="8"/>
  <c r="T34" i="8"/>
  <c r="S42" i="8"/>
  <c r="T42" i="8"/>
  <c r="T9" i="8"/>
  <c r="S9" i="8"/>
  <c r="C53" i="4" l="1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53" i="4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6" i="3"/>
  <c r="P101" i="5" l="1"/>
  <c r="P96" i="5"/>
  <c r="P97" i="5"/>
  <c r="P98" i="5"/>
  <c r="P99" i="5"/>
  <c r="P100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O95" i="4" l="1"/>
  <c r="O129" i="5" l="1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N95" i="4"/>
  <c r="M95" i="4"/>
  <c r="L95" i="4"/>
  <c r="K95" i="4"/>
  <c r="J95" i="4"/>
  <c r="I95" i="4"/>
  <c r="H95" i="4"/>
  <c r="G95" i="4"/>
  <c r="F95" i="4"/>
  <c r="E95" i="4"/>
  <c r="D95" i="4"/>
  <c r="C95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</calcChain>
</file>

<file path=xl/sharedStrings.xml><?xml version="1.0" encoding="utf-8"?>
<sst xmlns="http://schemas.openxmlformats.org/spreadsheetml/2006/main" count="13235" uniqueCount="505">
  <si>
    <t>COLOMBIA - INDICADORES DE COYUNTURA REGIONAL</t>
  </si>
  <si>
    <t xml:space="preserve">1. INDICADORES GENERALES </t>
  </si>
  <si>
    <t>Extensión territorial</t>
  </si>
  <si>
    <t>Participación PIB departamental en el Total Nacional</t>
  </si>
  <si>
    <t>PIB per cápita departamental en US$</t>
  </si>
  <si>
    <t>PIB Millones de pesos corrientes</t>
  </si>
  <si>
    <t>PIB Participación porcentual</t>
  </si>
  <si>
    <t>PIB Tasas de crecimiento</t>
  </si>
  <si>
    <t>PIB Millones de pesos constantes</t>
  </si>
  <si>
    <t>Número de establecimientos</t>
  </si>
  <si>
    <t>Total personal ocupado</t>
  </si>
  <si>
    <t>Sueldos y salarios</t>
  </si>
  <si>
    <t>Prestaciones sociales</t>
  </si>
  <si>
    <t>Producción bruta</t>
  </si>
  <si>
    <t>Consumo intermedio</t>
  </si>
  <si>
    <t>Valor agregado</t>
  </si>
  <si>
    <t>Comportamiento de operadores de red</t>
  </si>
  <si>
    <r>
      <t>Licencias de construcción aprobadas m</t>
    </r>
    <r>
      <rPr>
        <vertAlign val="superscript"/>
        <sz val="12"/>
        <rFont val="Calibri"/>
        <family val="2"/>
      </rPr>
      <t xml:space="preserve">2 </t>
    </r>
    <r>
      <rPr>
        <sz val="12"/>
        <rFont val="Calibri"/>
        <family val="2"/>
      </rPr>
      <t>por departamentos</t>
    </r>
  </si>
  <si>
    <t>Total 23 ciudades y áreas metropolitanas</t>
  </si>
  <si>
    <t>Exportaciones por departamento de origen excluyendo petróleo y sus derivados</t>
  </si>
  <si>
    <t>Exportaciones por aduanas Totales</t>
  </si>
  <si>
    <t>Importaciones según departamento de destino</t>
  </si>
  <si>
    <t>Inflación por ciudades</t>
  </si>
  <si>
    <t>¿Dónde es más fácil crear una empresa?</t>
  </si>
  <si>
    <t>¿Dónde es más fácil obtener permisos de construcción?</t>
  </si>
  <si>
    <t>¿Dónde es más fácil realizar registros de propiedades?</t>
  </si>
  <si>
    <t>¿Dónde es más fácil realizar el pago de impuestos?</t>
  </si>
  <si>
    <t>¿Dónde es más fácil hacer cumplir un contrato y donde no?</t>
  </si>
  <si>
    <t>Clasificación de competitividad elaborado por CPC</t>
  </si>
  <si>
    <t xml:space="preserve">Tasa de Mortalidad Infantil </t>
  </si>
  <si>
    <t xml:space="preserve">Esperanza de Vida al nacer </t>
  </si>
  <si>
    <t>Tasa Global de Fecundidad</t>
  </si>
  <si>
    <t xml:space="preserve">Tasa Bruta de Mortalidad </t>
  </si>
  <si>
    <t xml:space="preserve">Tasa Bruta de Natalidad </t>
  </si>
  <si>
    <t>Población por departamentos</t>
  </si>
  <si>
    <t>Incidencia de la pobreza y la pobreza extrema en Colombia</t>
  </si>
  <si>
    <t>Coeficiente de Gini de Colombia</t>
  </si>
  <si>
    <t>ÍNDICE</t>
  </si>
  <si>
    <t>INDICADORES GENERALES</t>
  </si>
  <si>
    <t>Extensión Territorial</t>
  </si>
  <si>
    <t>km2</t>
  </si>
  <si>
    <t>(Miles millones de pesos)</t>
  </si>
  <si>
    <t>Porcentaje</t>
  </si>
  <si>
    <t>En Pesos</t>
  </si>
  <si>
    <t>En Dólares</t>
  </si>
  <si>
    <t>Amazonas</t>
  </si>
  <si>
    <t>Antioquia</t>
  </si>
  <si>
    <t>Arauca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</si>
  <si>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</si>
  <si>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</si>
  <si>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</si>
  <si>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</si>
  <si>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</si>
  <si>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</si>
  <si>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</si>
  <si>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</si>
  <si>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</si>
  <si>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</si>
  <si>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</si>
  <si>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</si>
  <si>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</si>
  <si>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</si>
  <si>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</si>
  <si>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</si>
  <si>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</si>
  <si>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</si>
  <si>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</si>
  <si>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</si>
  <si>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</si>
  <si>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</si>
  <si>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</si>
  <si>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Archipiélago de San Andrés, Providencia y Santa Catalina</t>
  </si>
  <si>
    <t>Santander</t>
  </si>
  <si>
    <t>Sucre</t>
  </si>
  <si>
    <t>Tolima</t>
  </si>
  <si>
    <t>Valle del Cauca</t>
  </si>
  <si>
    <t>Vaupés</t>
  </si>
  <si>
    <t>Vichada</t>
  </si>
  <si>
    <t>TOTAL NACIONAL</t>
  </si>
  <si>
    <t>PIB - PRECIOS CORRIENTES</t>
  </si>
  <si>
    <t>CUENTAS NACIONALES DEPARTAMENTALES - COLOMBIA</t>
  </si>
  <si>
    <t>Miles de Millones de pesos</t>
  </si>
  <si>
    <t>DEPARTAMENTOS</t>
  </si>
  <si>
    <t>TOTAL COLOMBIA</t>
  </si>
  <si>
    <t>Bogotá D.C.</t>
  </si>
  <si>
    <t>San Andrés, Providencia y Santa Catalina (Archipiélago)</t>
  </si>
  <si>
    <t>Participación porcentual del Producto Interno Bruto Departamental, a precios corrientes</t>
  </si>
  <si>
    <t>Tasa de crecimiento del Producto Interno Bruto Departamental, a precios corrientes</t>
  </si>
  <si>
    <t>PIB - PRECIOS CONSTANTES</t>
  </si>
  <si>
    <t>Producto Interno Bruto Departamental, a precios constantes de 2015</t>
  </si>
  <si>
    <t>Tasa de crecimiento del Producto Interno Bruto Departamental, a precios constantes de 2015</t>
  </si>
  <si>
    <t xml:space="preserve">Porcentaje </t>
  </si>
  <si>
    <t>Total Colombia</t>
  </si>
  <si>
    <t>Tasa de participación  del Producto Interno Bruto Departamental, a precios constantes de 2015</t>
  </si>
  <si>
    <t>ENCUESTA ANUAL MANUFACTURERA</t>
  </si>
  <si>
    <t>Colombia. Resumen de las principales variables industriales según Departamentos</t>
  </si>
  <si>
    <t>►</t>
  </si>
  <si>
    <t>Número de establecimientos industriales</t>
  </si>
  <si>
    <t>Total personal ocupado (a)</t>
  </si>
  <si>
    <t>Sueldos y salarios pagadosb (Miles de pesos)</t>
  </si>
  <si>
    <t>Prestaciones sociales (Miles de pesos)</t>
  </si>
  <si>
    <t>Producción bruta (Miles de pesos)</t>
  </si>
  <si>
    <t>Consumo intermedio (Miles de pesos)</t>
  </si>
  <si>
    <t>Valor  Agregado (Miles de pesos)</t>
  </si>
  <si>
    <t>Total Nacional</t>
  </si>
  <si>
    <t>Bogotá</t>
  </si>
  <si>
    <t>Otros Departamentos</t>
  </si>
  <si>
    <t>Sueldos y salarios pagados (Millones de pesos)</t>
  </si>
  <si>
    <t>Prestaciones sociales (Millones de pesos)</t>
  </si>
  <si>
    <t>Produccion bruta (Millones de pesos)</t>
  </si>
  <si>
    <t>Consumo intermedio (Millones de pesos)</t>
  </si>
  <si>
    <t>Valor Agregado (Millones de pesos)</t>
  </si>
  <si>
    <t>REGRESAR</t>
  </si>
  <si>
    <t>FUENTE: DANE - ENCUESTA ANUAL MANUFACTURERA</t>
  </si>
  <si>
    <t xml:space="preserve">DEMANDA DE ENERGIA POR OPERADORES DE RED Y REGIÓN (ISA XM) </t>
  </si>
  <si>
    <t>VARIACIÓN PORCENTUAL</t>
  </si>
  <si>
    <t>REGION CENTRO</t>
  </si>
  <si>
    <t>Codensa (CDSD)</t>
  </si>
  <si>
    <t>Meta (EMSD)</t>
  </si>
  <si>
    <t>ANTIOQUIA</t>
  </si>
  <si>
    <t>COSTA ATLANTICA</t>
  </si>
  <si>
    <t>VALLE</t>
  </si>
  <si>
    <t>Cali (EMID)</t>
  </si>
  <si>
    <t>EPSD</t>
  </si>
  <si>
    <t>Tuluá (CETD)</t>
  </si>
  <si>
    <t>Cartago (CTID)</t>
  </si>
  <si>
    <t>ORIENTE</t>
  </si>
  <si>
    <t>Santander (ESSD)</t>
  </si>
  <si>
    <t>Norte de Santander (CNSD)</t>
  </si>
  <si>
    <t>Boyacá (EBSD)</t>
  </si>
  <si>
    <t>Arauca (ENID)</t>
  </si>
  <si>
    <t>Casanare (CASD)</t>
  </si>
  <si>
    <t>Ruitoque (RTQD)</t>
  </si>
  <si>
    <t>EJE CAFETERO (CQR)</t>
  </si>
  <si>
    <t>Caldas (CHCD)</t>
  </si>
  <si>
    <t>Quindío (EDQD)</t>
  </si>
  <si>
    <t>Risaralda (EEPD)</t>
  </si>
  <si>
    <t>TOLIMA, HUILA, CAQUETÁ (THC)</t>
  </si>
  <si>
    <t>Huila (HLAD)</t>
  </si>
  <si>
    <t>Caqueta (CQTD)</t>
  </si>
  <si>
    <t>SUR DEL PAÍS</t>
  </si>
  <si>
    <t>Nariño (CDND)</t>
  </si>
  <si>
    <t>Putumayo (EPTD)</t>
  </si>
  <si>
    <t>Bajo Putumayo (EBPD)</t>
  </si>
  <si>
    <t>Sibundoy (EVSD)</t>
  </si>
  <si>
    <t>CHOCÓ</t>
  </si>
  <si>
    <t>GUAVIARE</t>
  </si>
  <si>
    <r>
      <rPr>
        <b/>
        <sz val="11"/>
        <color indexed="8"/>
        <rFont val="Calibri"/>
        <family val="2"/>
      </rPr>
      <t>STN</t>
    </r>
    <r>
      <rPr>
        <sz val="11"/>
        <color indexed="8"/>
        <rFont val="Calibri"/>
        <family val="2"/>
      </rPr>
      <t xml:space="preserve">:  Sistema de Transmision Nacional y corresponde a cargas conectadas directamente al Sistema </t>
    </r>
  </si>
  <si>
    <t xml:space="preserve">         y no tienen asociado un operador de red</t>
  </si>
  <si>
    <t>LICENCIAS APROBADAS</t>
  </si>
  <si>
    <t>Área total aprobada en 302 municipios según departamentos y Bogotá</t>
  </si>
  <si>
    <t>Área total aprobada en 302 municipios, según departamentos</t>
  </si>
  <si>
    <t>Metros Cuadrados</t>
  </si>
  <si>
    <t>Año 2015</t>
  </si>
  <si>
    <t>Año 2016</t>
  </si>
  <si>
    <t>Año 2017</t>
  </si>
  <si>
    <t>Año 2018</t>
  </si>
  <si>
    <t>Año 2019</t>
  </si>
  <si>
    <t>Variación Anual (%)</t>
  </si>
  <si>
    <t>Vivienda</t>
  </si>
  <si>
    <t>Total</t>
  </si>
  <si>
    <t>San Andrés</t>
  </si>
  <si>
    <t>-</t>
  </si>
  <si>
    <t>* Cálculo matemático indeterminado</t>
  </si>
  <si>
    <t>MERCADO LABORAL</t>
  </si>
  <si>
    <t>Gran Encuesta Integrada de Hogares</t>
  </si>
  <si>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</si>
  <si>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</si>
  <si>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23 ciudades y áreas metropolitanas</t>
  </si>
  <si>
    <t>Total 13 ciudades y áreas metropolitanas</t>
  </si>
  <si>
    <t>Pasto</t>
  </si>
  <si>
    <t>Ibagué</t>
  </si>
  <si>
    <t>Montería</t>
  </si>
  <si>
    <t>Cartagena</t>
  </si>
  <si>
    <t>Villavicencio</t>
  </si>
  <si>
    <t>Concepto</t>
  </si>
  <si>
    <t>Ene -Mar</t>
  </si>
  <si>
    <t>Abr - Jun</t>
  </si>
  <si>
    <t>Jul - Sep</t>
  </si>
  <si>
    <t>Oct - Dic</t>
  </si>
  <si>
    <t>Ene - Mar</t>
  </si>
  <si>
    <t>Oct- Dic</t>
  </si>
  <si>
    <t xml:space="preserve">Ene - Mar 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</si>
  <si>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</si>
  <si>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</si>
  <si>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</si>
  <si>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</si>
  <si>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</si>
  <si>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</si>
  <si>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</si>
  <si>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</si>
  <si>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</si>
  <si>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</si>
  <si>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</si>
  <si>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total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</si>
  <si>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</si>
  <si>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</si>
  <si>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</si>
  <si>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</si>
  <si>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</si>
  <si>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</si>
  <si>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</si>
  <si>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</si>
  <si>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</si>
  <si>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r>
      <rPr>
        <b/>
        <sz val="8"/>
        <rFont val="Segoe UI"/>
        <family val="2"/>
      </rPr>
      <t xml:space="preserve">Fuente: </t>
    </r>
    <r>
      <rPr>
        <sz val="8"/>
        <rFont val="Segoe UI"/>
        <family val="2"/>
      </rPr>
      <t>DANE - Encuesta Continua de Hogares, Gran Encuesta Integrada de Hogares</t>
    </r>
  </si>
  <si>
    <r>
      <rPr>
        <b/>
        <sz val="8"/>
        <rFont val="Segoe UI"/>
        <family val="2"/>
      </rPr>
      <t>Nota:</t>
    </r>
    <r>
      <rPr>
        <sz val="8"/>
        <rFont val="Segoe UI"/>
        <family val="2"/>
      </rPr>
      <t xml:space="preserve"> A partir de julio de 2006 inicia la gran Encuesta Integrada de Hogares</t>
    </r>
  </si>
  <si>
    <r>
      <rPr>
        <b/>
        <sz val="8"/>
        <rFont val="Segoe UI"/>
        <family val="2"/>
      </rPr>
      <t xml:space="preserve">Nota: </t>
    </r>
    <r>
      <rPr>
        <sz val="8"/>
        <rFont val="Segoe UI"/>
        <family val="2"/>
      </rPr>
      <t>Datos expandidos con proyecciones de población, elaboradas con base en los resultados del censo 2005.</t>
    </r>
  </si>
  <si>
    <r>
      <rPr>
        <b/>
        <sz val="8"/>
        <rFont val="Segoe UI"/>
        <family val="2"/>
      </rPr>
      <t>Nota:</t>
    </r>
    <r>
      <rPr>
        <sz val="8"/>
        <rFont val="Segoe UI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</si>
  <si>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Segoe UI"/>
        <family val="2"/>
      </rPr>
      <t>Nota:</t>
    </r>
    <r>
      <rPr>
        <sz val="8"/>
        <rFont val="Segoe UI"/>
        <family val="2"/>
      </rPr>
      <t xml:space="preserve"> Resultados en miles. Por efecto del redondeo en miles, los totales pueden diferir ligeramente</t>
    </r>
  </si>
  <si>
    <r>
      <rPr>
        <b/>
        <sz val="8"/>
        <rFont val="Segoe UI"/>
        <family val="2"/>
      </rPr>
      <t xml:space="preserve">Nota: </t>
    </r>
    <r>
      <rPr>
        <sz val="8"/>
        <rFont val="Segoe UI"/>
        <family val="2"/>
      </rPr>
      <t>para las 10 ciudades (Tunja; Florencia; Popayán; Valledupar; Quibdo; Neiva; Riohacha; Santa Marta; Armenia y Sincelejo), la informacion se recolecto a traves de la Gran Encuensta Integrada de Hogares a partir del mes de julio de 2006.</t>
    </r>
  </si>
  <si>
    <r>
      <rPr>
        <b/>
        <sz val="8"/>
        <rFont val="Segoe UI"/>
        <family val="2"/>
      </rPr>
      <t xml:space="preserve">Nota: </t>
    </r>
    <r>
      <rPr>
        <sz val="8"/>
        <rFont val="Segoe UI"/>
        <family val="2"/>
      </rPr>
      <t>Corresponde a las 23 ciudades y áreas metropolitanas.</t>
    </r>
  </si>
  <si>
    <t>Exportaciones, según departamento de origen excluyendo petróleo y sus derivados</t>
  </si>
  <si>
    <t>Valor FOB (Millones de dólares)</t>
  </si>
  <si>
    <t>Variacion %</t>
  </si>
  <si>
    <t xml:space="preserve">Total </t>
  </si>
  <si>
    <t>*</t>
  </si>
  <si>
    <t xml:space="preserve"> **</t>
  </si>
  <si>
    <t>Guainia</t>
  </si>
  <si>
    <t xml:space="preserve">** No puede calcularse variación por no registrarse valor en el periodo base. </t>
  </si>
  <si>
    <t>* Variación superior a 500%</t>
  </si>
  <si>
    <t>Exportaciones Totales según Aduanas</t>
  </si>
  <si>
    <t>Aduana</t>
  </si>
  <si>
    <t>Santa Marta</t>
  </si>
  <si>
    <t>Buenaventura</t>
  </si>
  <si>
    <t>Barranquilla</t>
  </si>
  <si>
    <t>Medellín</t>
  </si>
  <si>
    <t>Riohacha</t>
  </si>
  <si>
    <t>Ipiales</t>
  </si>
  <si>
    <t>Urabá</t>
  </si>
  <si>
    <t>Cali</t>
  </si>
  <si>
    <t>Tumaco</t>
  </si>
  <si>
    <t>Maicao</t>
  </si>
  <si>
    <t>Cúcuta</t>
  </si>
  <si>
    <t>Bucaramanga</t>
  </si>
  <si>
    <t>Pereira</t>
  </si>
  <si>
    <t>Manizales</t>
  </si>
  <si>
    <t>Puerto Asís</t>
  </si>
  <si>
    <t>Armenia</t>
  </si>
  <si>
    <t>Leticia</t>
  </si>
  <si>
    <t>Importaciones, según departamento de destino</t>
  </si>
  <si>
    <t>Valor CIF Millones de dólares</t>
  </si>
  <si>
    <t>Departamento de Destino</t>
  </si>
  <si>
    <t>No diligenciado</t>
  </si>
  <si>
    <t>INDICE DE PRECIOS AL CONSUMIDOR  IPC</t>
  </si>
  <si>
    <t>Variación Mensual, en lo corrido del año y últimos 12  meses</t>
  </si>
  <si>
    <t>Total Nacional y Ciudades</t>
  </si>
  <si>
    <t>Mensual</t>
  </si>
  <si>
    <t>Año corrido</t>
  </si>
  <si>
    <t>Doce meses</t>
  </si>
  <si>
    <t>Nacional</t>
  </si>
  <si>
    <t>Tunja</t>
  </si>
  <si>
    <t>Florencia</t>
  </si>
  <si>
    <t>Popayán</t>
  </si>
  <si>
    <t>Valledupar</t>
  </si>
  <si>
    <t>Neiva</t>
  </si>
  <si>
    <t>Sincelejo</t>
  </si>
  <si>
    <t>Colombia, Variación Anual del Indice de Precios al Consumidor</t>
  </si>
  <si>
    <t>(IPC) según ciudades</t>
  </si>
  <si>
    <t>Año</t>
  </si>
  <si>
    <t xml:space="preserve">Nacional            </t>
  </si>
  <si>
    <t xml:space="preserve">Medellín            </t>
  </si>
  <si>
    <t xml:space="preserve">Barranquilla        </t>
  </si>
  <si>
    <t xml:space="preserve">Cartagena           </t>
  </si>
  <si>
    <t xml:space="preserve">Manizales           </t>
  </si>
  <si>
    <t xml:space="preserve">Montería            </t>
  </si>
  <si>
    <t xml:space="preserve">Neiva               </t>
  </si>
  <si>
    <t xml:space="preserve">Villavicencio       </t>
  </si>
  <si>
    <t xml:space="preserve">Pasto               </t>
  </si>
  <si>
    <t xml:space="preserve">Cúcuta              </t>
  </si>
  <si>
    <t xml:space="preserve">Pereira             </t>
  </si>
  <si>
    <t xml:space="preserve">Bucaramanga         </t>
  </si>
  <si>
    <t xml:space="preserve">Cali                </t>
  </si>
  <si>
    <t>año</t>
  </si>
  <si>
    <t>DOING BUSINESS COLOMBIA 2017</t>
  </si>
  <si>
    <t>Facilidad de hacer negocios (clasificación)</t>
  </si>
  <si>
    <t>Apertura de un negocio</t>
  </si>
  <si>
    <t>Manejo de permisos de construcción</t>
  </si>
  <si>
    <t>Registro de propiedades</t>
  </si>
  <si>
    <t>Pago de impuestos</t>
  </si>
  <si>
    <t>Quibdó</t>
  </si>
  <si>
    <t>Yopal</t>
  </si>
  <si>
    <t>San José del Guaviare</t>
  </si>
  <si>
    <t>Inírida</t>
  </si>
  <si>
    <t>Mitú</t>
  </si>
  <si>
    <t>Puerto Carreño</t>
  </si>
  <si>
    <t>Mocoa</t>
  </si>
  <si>
    <t>Consejo Privado de Competitividad</t>
  </si>
  <si>
    <t>Departamento</t>
  </si>
  <si>
    <t>Índice Departamental de Competitividad (2019)</t>
  </si>
  <si>
    <t>Factores (2018)</t>
  </si>
  <si>
    <t>Condiciones básicas</t>
  </si>
  <si>
    <t>Eficiencia</t>
  </si>
  <si>
    <t>Sofisticación e Innovación</t>
  </si>
  <si>
    <t>Posición (entre 33 departamentos)</t>
  </si>
  <si>
    <t>Posición (entre 27 Departamentos)</t>
  </si>
  <si>
    <t>Archipiélago de San Andrés</t>
  </si>
  <si>
    <t>Ciudad</t>
  </si>
  <si>
    <t>Medellín AM</t>
  </si>
  <si>
    <t>Bucaramanga AM</t>
  </si>
  <si>
    <t>Cali AM</t>
  </si>
  <si>
    <t>Barranquilla AM</t>
  </si>
  <si>
    <t>Manizales AM</t>
  </si>
  <si>
    <t>Pereira AM</t>
  </si>
  <si>
    <t>Cúcuta AM</t>
  </si>
  <si>
    <t>TASA BRUTA DE NATALIDAD (por mil)</t>
  </si>
  <si>
    <t>TASA BRUTA DE MORTALIDAD (por mil)</t>
  </si>
  <si>
    <t>TASA GLOBAL DE FECUNDIDAD (por mujer)</t>
  </si>
  <si>
    <t>ESPERANZA DE VIDA AL NACER (TOTAL)</t>
  </si>
  <si>
    <t>TASA DE MORTALIDAD INFANTIL (por mil)</t>
  </si>
  <si>
    <t>Bogotá, D. C.</t>
  </si>
  <si>
    <t>Quindio</t>
  </si>
  <si>
    <t>San Andrés, Providencia y Santa Catalina</t>
  </si>
  <si>
    <t>Fuente: DANE. Conciliación Censal 1985-2005 y Proyecciones de Población 2005-2020</t>
  </si>
  <si>
    <t>1.  Comprende los departamentos de Amazonas, Guanía, Guaviare, Vaupés y Vichada</t>
  </si>
  <si>
    <t>DEFINICIONES</t>
  </si>
  <si>
    <t>Nombre del Indicador</t>
  </si>
  <si>
    <t>Interpretación</t>
  </si>
  <si>
    <t>Tasa de Mortalidad Infantil (por mil)</t>
  </si>
  <si>
    <t>Cociente entre el número de defunciones de niños menores de un año ocurridas en un determinado período y los nacidos vivos en ese mismo momento.</t>
  </si>
  <si>
    <t xml:space="preserve">Por cada 1000 niños nacidos vivos en la población, mueren  X menores de un año en un área y momento específico. </t>
  </si>
  <si>
    <t>Esperanza de Vida al nacer (años)</t>
  </si>
  <si>
    <t>Número promedio de años que viviría una persona, siempre y cuando se mantengan las tendencias de mortalidad existentes en un determinado período.</t>
  </si>
  <si>
    <t xml:space="preserve">El número promedio de años de un hombre o una mujer, al nacer, para el período X es de X años. </t>
  </si>
  <si>
    <t xml:space="preserve">Tasa Global de Fecundidad (por mujer) </t>
  </si>
  <si>
    <t>Número promedio de niños nacidos vivos que habría tenido una mujer o cohorte (hipotética) de mujeres durante su vida reproductiva, si sus años de reproducción hubiesen transcurrido conforme a las tasas específicas de un determinado año.</t>
  </si>
  <si>
    <t>El número promedio de hijos por mujer es de X.</t>
  </si>
  <si>
    <t>Tasa Bruta de Mortalidad (por mil)</t>
  </si>
  <si>
    <t>Cociente entre el número de defunciones ocurridas en un determinado período y la población medida en ese mismo momento.</t>
  </si>
  <si>
    <t xml:space="preserve">Por cada 1000 habitantes de la población, mueren en un año  X número de personas. </t>
  </si>
  <si>
    <t>Tasa Bruta de Natalidad (por mil)</t>
  </si>
  <si>
    <t>Número de nacimientos vivos ocurridos durante un año, por cada 1000 habitantes de la población calculada a mitad de período.(30 de Junio)</t>
  </si>
  <si>
    <t xml:space="preserve">Por cada 1000 personas de la población, se presentan X número de nacidos vivos.  </t>
  </si>
  <si>
    <t>Población por Departamentos</t>
  </si>
  <si>
    <t xml:space="preserve">  Departamento</t>
  </si>
  <si>
    <t>INDICADORES DE POBREZA</t>
  </si>
  <si>
    <t>Porcentaje de la poblacion por debajo de la línea de pobreza por ciudad</t>
  </si>
  <si>
    <t>Porcentaje de la población por debajo de la línea de pobreza extrema por ciudad</t>
  </si>
  <si>
    <t>Coeficiente GINI por ciudad</t>
  </si>
  <si>
    <t>Porcentaje de la población</t>
  </si>
  <si>
    <t>Dominio</t>
  </si>
  <si>
    <t>2002</t>
  </si>
  <si>
    <t>2003</t>
  </si>
  <si>
    <t>2004</t>
  </si>
  <si>
    <t>2005</t>
  </si>
  <si>
    <t>2008</t>
  </si>
  <si>
    <t>2009</t>
  </si>
  <si>
    <t>2010</t>
  </si>
  <si>
    <t>2011</t>
  </si>
  <si>
    <t>2012</t>
  </si>
  <si>
    <t>2016</t>
  </si>
  <si>
    <t xml:space="preserve">Montería </t>
  </si>
  <si>
    <t>El coeficiente Gini es un número entre cero y uno, que mide el grado de desigualdad en la distribución del ingreso</t>
  </si>
  <si>
    <t xml:space="preserve">en una sociedad determinada. Un coeficiente bajo de Gini indica una distribución más igual del ingreso, </t>
  </si>
  <si>
    <t>mientras que un alto coeficiente de Gini indica una distribución más desigual.</t>
  </si>
  <si>
    <t>AM: Área Metropolitana</t>
  </si>
  <si>
    <t>FUENTES DE INFORMACIÓN</t>
  </si>
  <si>
    <t>EXTENSION TERRITORIAL</t>
  </si>
  <si>
    <t>DANE, Instituto Geográfico Agustin Codazzi (IGAC)</t>
  </si>
  <si>
    <t>PIB</t>
  </si>
  <si>
    <t>DANE.</t>
  </si>
  <si>
    <t>DEMANDA DE ENERGIA</t>
  </si>
  <si>
    <t>ISA XM</t>
  </si>
  <si>
    <t>INDICADORES MERCADO LABORAL</t>
  </si>
  <si>
    <t>DANE</t>
  </si>
  <si>
    <t>INFLACION</t>
  </si>
  <si>
    <t>LICENCIAS DE CONSTRUCCIÓN</t>
  </si>
  <si>
    <t>EXPORTACIONES POR DEPARTAMENTOS</t>
  </si>
  <si>
    <t>EXPORTACIONES POR ADUANAS</t>
  </si>
  <si>
    <t>DANE-DIAN</t>
  </si>
  <si>
    <t>IMPORTACIONES</t>
  </si>
  <si>
    <t>DOING BUSINESS</t>
  </si>
  <si>
    <t>Doing Bussines Colombia</t>
  </si>
  <si>
    <t>ÍNDICE DEPARTAMENTAL DE COMPETITIVIDAD</t>
  </si>
  <si>
    <t>Consejo Privado de Competitividad (CPC)</t>
  </si>
  <si>
    <t>ÍNDICE DE COMPETITIVIDAD DE CIUDADES</t>
  </si>
  <si>
    <t>INDICADORES DEMOGRÁFICOS 2005, 2020</t>
  </si>
  <si>
    <t>POBLACION</t>
  </si>
  <si>
    <t>POBREZA</t>
  </si>
  <si>
    <t>DNP, MESEP, DANE</t>
  </si>
  <si>
    <t>Ene - Mar*</t>
  </si>
  <si>
    <t>Total Industria</t>
  </si>
  <si>
    <t>Bogotá, D.C</t>
  </si>
  <si>
    <t>Otros Departamentos*</t>
  </si>
  <si>
    <t>*Otros departamentos: Amazonas, Arauca, Caquetá, Casanare, Cesar, Chocó, Huila, La Guajira, Magdalena, Meta, Nariño, Norte de Santander, Putumayo, Quindío, San Andrés, Sucre</t>
  </si>
  <si>
    <t>Fuente: DANE, EMMET</t>
  </si>
  <si>
    <t>Producción</t>
  </si>
  <si>
    <t>Ventas</t>
  </si>
  <si>
    <t>Empleo</t>
  </si>
  <si>
    <t>Variación anual (%)</t>
  </si>
  <si>
    <t>ENCUESTA MENSUAL MANUFACTURERA (EMMET)</t>
  </si>
  <si>
    <t>Variación año corrido (%)</t>
  </si>
  <si>
    <t>5. INDUSTRIA POR DEPARTAMENTOS</t>
  </si>
  <si>
    <t>Serie trimestre móvil 01 - 20</t>
  </si>
  <si>
    <t>Abr - Jun*</t>
  </si>
  <si>
    <t>Medellín A.M.</t>
  </si>
  <si>
    <t>Cali A.M.</t>
  </si>
  <si>
    <t>Barranquilla A.M.</t>
  </si>
  <si>
    <t>Bucaramanga A.M.</t>
  </si>
  <si>
    <t>Manizales A.M.</t>
  </si>
  <si>
    <t>Pereira A.M.</t>
  </si>
  <si>
    <t>Cúcuta A.M.</t>
  </si>
  <si>
    <t>Total 10 ciudades</t>
  </si>
  <si>
    <t>Total 23 ciudades y A.M.</t>
  </si>
  <si>
    <t>TASA DE DESEMPLEO (PROMEDIO ANUAL)</t>
  </si>
  <si>
    <t>CIUDADES</t>
  </si>
  <si>
    <t>2020*</t>
  </si>
  <si>
    <t>Riohohacha</t>
  </si>
  <si>
    <t>Total 13 ciudades y A.M.</t>
  </si>
  <si>
    <t>Índice de Competitividad de Ciudades (2020)</t>
  </si>
  <si>
    <t>Posición (entre 32 ciudades)</t>
  </si>
  <si>
    <t>Población Total por Departamentos (2000-2030)</t>
  </si>
  <si>
    <t>PROPORCIÓN DE INFORMALIDAD SEGÚN TAMAÑO DE EMPRESA (PROMEDIO ANUAL)</t>
  </si>
  <si>
    <t>23 Ciudades y áreas metropolitanas</t>
  </si>
  <si>
    <t>13 Ciudades y áreas metropolitanas</t>
  </si>
  <si>
    <t>Desempleo anual por ciudades</t>
  </si>
  <si>
    <t>Informalidad anual por ciudades</t>
  </si>
  <si>
    <t>INDICADORES DEMOGRAFICOS 2015-2025</t>
  </si>
  <si>
    <t>Población 2021</t>
  </si>
  <si>
    <t>4. ENCUESTA ANUAL MANUFACTURERA 1997-2019</t>
  </si>
  <si>
    <t>Anual (1989 - 2020)</t>
  </si>
  <si>
    <t>1997-2019</t>
  </si>
  <si>
    <t>Año 2020</t>
  </si>
  <si>
    <t>1989 - 2020</t>
  </si>
  <si>
    <t>Nota: Estos son los datos oficiales de pobreza monetaria y corresponden a la actualización metodológica (actualización de las líneas de pobreza monetaria extrema y pobreza monetaria) con base en la información de la Encuesta Nacional de Presupuesto de los Hogares (ENPH) 2016-2017, por lo cual, no son comparables con los datos de la serie MESEP.</t>
  </si>
  <si>
    <t>Porcentaje de la poblacion por debajo de la línea de pobreza por departamento</t>
  </si>
  <si>
    <t>Porcentaje de la población por debajo de la línea de pobreza extrema por departamento</t>
  </si>
  <si>
    <t>Coeficiente GINI por departamento</t>
  </si>
  <si>
    <t>Fuente: DANE</t>
  </si>
  <si>
    <t>2020*: Promedio Jul - Dic</t>
  </si>
  <si>
    <t>Ciudades</t>
  </si>
  <si>
    <t>Dif +/-</t>
  </si>
  <si>
    <t>23 Ciudades y A.M.</t>
  </si>
  <si>
    <t>13 Ciudades y A.M.</t>
  </si>
  <si>
    <t>Informalidad último trimestre por ciudades</t>
  </si>
  <si>
    <t>Tasa de desempleo</t>
  </si>
  <si>
    <t>Variación</t>
  </si>
  <si>
    <t>Fuente: DANE. GEIH</t>
  </si>
  <si>
    <t>*El total de las 23 ciudades no incluye  San Andrés por tener una distribución de la muestra diferente. Los resultados presentados para San Andrés corresponden al período noviembre 2018 - abril 2019.</t>
  </si>
  <si>
    <t>Población desocupada</t>
  </si>
  <si>
    <t>Var. Absoluta</t>
  </si>
  <si>
    <t>Var. %</t>
  </si>
  <si>
    <t>Población Ocupada</t>
  </si>
  <si>
    <t>Jul - Sep*</t>
  </si>
  <si>
    <r>
      <rPr>
        <b/>
        <sz val="8"/>
        <rFont val="Segoe UI"/>
        <family val="2"/>
      </rPr>
      <t>Nota*:</t>
    </r>
    <r>
      <rPr>
        <sz val="8"/>
        <rFont val="Segoe UI"/>
        <family val="2"/>
      </rPr>
      <t xml:space="preserve"> Debido al cambio en el operativo de recolección de la GEIH por la pandemia del COVID-19, no fue posible obtener información de subempleo en el mes de marzo de 2020. Esta información estará disponible una vez se normalice la recolección de la información.</t>
    </r>
  </si>
  <si>
    <t>Actualizado el 29 de enero de 2021</t>
  </si>
  <si>
    <t>Principales indicadores de empleo (Tasa de desemplo, # de ocupados y desocupados)</t>
  </si>
  <si>
    <t>Encuesta Mensual de Comercio (EMC)</t>
  </si>
  <si>
    <t>Otros departamentos</t>
  </si>
  <si>
    <t>Fuente: DANE-EMC</t>
  </si>
  <si>
    <t>Personal ocupado</t>
  </si>
  <si>
    <t>Ventas*</t>
  </si>
  <si>
    <t>* Total comercio minorista y vehículos (excepto grupo CIIU 473                                                          473.  Combustibles para automotores, lubricantes, aditivos y productos de limpieza para vehículos automotores</t>
  </si>
  <si>
    <t>6. COMERCIO POR DEPARTAMENTOS</t>
  </si>
  <si>
    <t>7. DEMANDA DE ENERGÍA POR REGIONES DEL PAÍS</t>
  </si>
  <si>
    <t>8. INDICADORES DE LA CONSTRUCCIÓN</t>
  </si>
  <si>
    <t>9. INDICADORES MERCADO LABORAL</t>
  </si>
  <si>
    <t>10. EXPORTACIONES</t>
  </si>
  <si>
    <t xml:space="preserve">11. IMPORTACIONES </t>
  </si>
  <si>
    <t>12. INFLACIÓN</t>
  </si>
  <si>
    <t>13. DOING BUSSINES COLOMBIA</t>
  </si>
  <si>
    <t>14. ÍNDICE DEPARTAMENTAL DE COMPETITIVIDAD 2020</t>
  </si>
  <si>
    <t>15. ÍNDICE DE COMPETITIVIDAD DE CIUDADES 2020</t>
  </si>
  <si>
    <t>16. INDICADORES DEMOGRÁFICOS 2015 - 2025</t>
  </si>
  <si>
    <t>17. POBLACIÓN POR DEPARTAMENTOS 2000 - 2030</t>
  </si>
  <si>
    <t>18. INDICADORES DE POBREZA</t>
  </si>
  <si>
    <t>19. FUENTES</t>
  </si>
  <si>
    <t xml:space="preserve">* </t>
  </si>
  <si>
    <t>Participación 2021 %</t>
  </si>
  <si>
    <t>Participación 2021  %</t>
  </si>
  <si>
    <t>2021*</t>
  </si>
  <si>
    <t>2021*: Promedio Ene - Jun</t>
  </si>
  <si>
    <t xml:space="preserve">Abr - Jun </t>
  </si>
  <si>
    <t>2020pr</t>
  </si>
  <si>
    <t>2019p</t>
  </si>
  <si>
    <t>Producto Interno Bruto Departamental, a precios corrientes (2006-2020pr)</t>
  </si>
  <si>
    <t>PIB 2020pr</t>
  </si>
  <si>
    <t>Participación PIB Departamental en el PIB Total (2020pr)</t>
  </si>
  <si>
    <t>PIB Percapita Anual (2020pr)</t>
  </si>
  <si>
    <t>Incidencia de pobreza. 2012 - 2020</t>
  </si>
  <si>
    <t>Incidencia de pobreza extrema. 2002 - 2020</t>
  </si>
  <si>
    <t>Coeficiente de Gini. 2002 - 2020</t>
  </si>
  <si>
    <t>Tolima (EPSD)</t>
  </si>
  <si>
    <t>Cauca (CEOD)</t>
  </si>
  <si>
    <t>Popayán - Puracé (EMED)</t>
  </si>
  <si>
    <t>Enero - Agosto</t>
  </si>
  <si>
    <t>Índice de Competitividad de Ciudades 2021</t>
  </si>
  <si>
    <t>Índice de Competitividad de Ciudades (2021)</t>
  </si>
  <si>
    <t>Actualizado: Noviembre 2021</t>
  </si>
  <si>
    <t>2. PIB PRECIOS CORRIENTES 2005-2020pr</t>
  </si>
  <si>
    <t>3. PIB PRECIOS CONSTANTES 2005-2020pr</t>
  </si>
  <si>
    <t>Enero/Septiembre 2020 - Enero/Septiembre 2021</t>
  </si>
  <si>
    <t>Septiembre 2020 - Septiembre 2021</t>
  </si>
  <si>
    <t>Enero - Septiembre 2020</t>
  </si>
  <si>
    <t>Enero - Septiembre 2021</t>
  </si>
  <si>
    <t>Enero - Septiembre</t>
  </si>
  <si>
    <t>Octubre 2021</t>
  </si>
  <si>
    <t>Cartagena De Indias</t>
  </si>
  <si>
    <t>Otras Areas Urbanas</t>
  </si>
  <si>
    <t>Índice Departamental de Competitividad (2020-2021)</t>
  </si>
  <si>
    <t>Índice Departamental de Competitividad 2020-2021</t>
  </si>
  <si>
    <t>Trimestre móvil Julio - Septiembre</t>
  </si>
  <si>
    <t>Jul - Sep/20</t>
  </si>
  <si>
    <t>Jul - Sep/21</t>
  </si>
  <si>
    <t>Octubre/21</t>
  </si>
  <si>
    <t>Enero-Octubre/21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</si>
</sst>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,##0.0"/>
    <numFmt numFmtId="167" formatCode="_-* #,##0.00\ _$_-;\-* #,##0.00\ _$_-;_-* &quot;-&quot;??\ _$_-;_-@_-"/>
    <numFmt numFmtId="168" formatCode="_-* #,##0.00000\ _$_-;\-* #,##0.00000\ _$_-;_-* &quot;-&quot;??\ _$_-;_-@_-"/>
    <numFmt numFmtId="169" formatCode="#,##0.0000"/>
    <numFmt numFmtId="170" formatCode="0.0_ ;[Red]\-0.0\ "/>
    <numFmt numFmtId="171" formatCode="###\ ###\ ###\ ###"/>
    <numFmt numFmtId="172" formatCode="_(* #,##0.00_);_(* \(#,##0.00\);_(* &quot;-&quot;??_);_(@_)"/>
    <numFmt numFmtId="173" formatCode="_(* #,##0_);_(* \(#,##0\);_(* &quot;-&quot;??_);_(@_)"/>
    <numFmt numFmtId="174" formatCode="#,##0.0_ ;[Red]\-#,##0.0\ "/>
    <numFmt numFmtId="175" formatCode="#,##0.000"/>
    <numFmt numFmtId="176" formatCode="0.0"/>
    <numFmt numFmtId="177" formatCode="0.000"/>
    <numFmt numFmtId="178" formatCode="0.00_ ;[Red]\-0.00\ "/>
    <numFmt numFmtId="179" formatCode="_ * #,##0.00_ ;_ * \-#,##0.00_ ;_ * &quot;-&quot;??_ ;_ @_ "/>
    <numFmt numFmtId="180" formatCode="0.0000000"/>
    <numFmt numFmtId="181" formatCode="#,##0.0_);\(#,##0.0\)"/>
    <numFmt numFmtId="182" formatCode="_(&quot;$&quot;\ * #,##0.00_);_(&quot;$&quot;\ * \(#,##0.00\);_(&quot;$&quot;\ * &quot;-&quot;??_);_(@_)"/>
    <numFmt numFmtId="183" formatCode="_-* #,##0.00\ [$€]_-;\-* #,##0.00\ [$€]_-;_-* &quot;-&quot;??\ [$€]_-;_-@_-"/>
    <numFmt numFmtId="184" formatCode="_-* #,##0.00\ _P_t_s_-;\-* #,##0.00\ _P_t_s_-;_-* &quot;-&quot;??\ _P_t_s_-;_-@_-"/>
    <numFmt numFmtId="185" formatCode="#,##0_ ;[Red]\-#,##0\ "/>
  </numFmts>
  <fonts count="10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4"/>
      <color indexed="8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u/>
      <sz val="12"/>
      <color indexed="12"/>
      <name val="Calibri"/>
      <family val="2"/>
      <scheme val="minor"/>
    </font>
    <font>
      <vertAlign val="superscript"/>
      <sz val="12"/>
      <name val="Calibri"/>
      <family val="2"/>
    </font>
    <font>
      <sz val="12"/>
      <name val="Calibri"/>
      <family val="2"/>
    </font>
    <font>
      <sz val="10"/>
      <color indexed="8"/>
      <name val="Calibri"/>
      <family val="2"/>
      <scheme val="minor"/>
    </font>
    <font>
      <sz val="6"/>
      <name val="Courier"/>
      <family val="3"/>
    </font>
    <font>
      <b/>
      <sz val="10"/>
      <color indexed="8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ourier"/>
      <family val="3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u/>
      <sz val="11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indexed="21"/>
      <name val="Calibri"/>
      <family val="2"/>
      <scheme val="minor"/>
    </font>
    <font>
      <u/>
      <sz val="12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59999389629810485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8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sz val="9"/>
      <name val="Segoe UI"/>
      <family val="2"/>
    </font>
    <font>
      <sz val="9"/>
      <name val="Segoe UI"/>
      <family val="2"/>
    </font>
    <font>
      <sz val="9"/>
      <name val="Arial"/>
      <family val="2"/>
    </font>
    <font>
      <sz val="8"/>
      <name val="Segoe UI"/>
      <family val="2"/>
    </font>
    <font>
      <sz val="7"/>
      <name val="Segoe UI"/>
      <family val="2"/>
    </font>
    <font>
      <b/>
      <sz val="8"/>
      <name val="Segoe UI"/>
      <family val="2"/>
    </font>
    <font>
      <b/>
      <u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i/>
      <sz val="12"/>
      <color theme="8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u/>
      <sz val="10"/>
      <color theme="10"/>
      <name val="Arial"/>
      <family val="2"/>
    </font>
    <font>
      <b/>
      <sz val="18"/>
      <color theme="3"/>
      <name val="Calibri Light"/>
      <family val="2"/>
      <scheme val="major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2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rgb="FF00206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499984740745262"/>
        <bgColor indexed="64"/>
      </patternFill>
    </fill>
  </fills>
  <borders count="119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32">
    <xf numFmtId="0" fontId="0" fillId="0" borderId="0"/>
    <xf numFmtId="0" fontId="3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3" fillId="0" borderId="0"/>
    <xf numFmtId="167" fontId="26" fillId="0" borderId="0" applyFont="0" applyFill="0" applyBorder="0" applyAlignment="0" applyProtection="0"/>
    <xf numFmtId="0" fontId="24" fillId="0" borderId="0"/>
    <xf numFmtId="9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26" fillId="0" borderId="0"/>
    <xf numFmtId="0" fontId="51" fillId="0" borderId="0"/>
    <xf numFmtId="0" fontId="51" fillId="0" borderId="0"/>
    <xf numFmtId="179" fontId="26" fillId="0" borderId="0" applyFont="0" applyFill="0" applyBorder="0" applyAlignment="0" applyProtection="0"/>
    <xf numFmtId="0" fontId="24" fillId="0" borderId="0"/>
    <xf numFmtId="41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" fillId="0" borderId="0"/>
    <xf numFmtId="0" fontId="57" fillId="0" borderId="0" applyNumberFormat="0" applyFill="0" applyBorder="0" applyAlignment="0" applyProtection="0"/>
    <xf numFmtId="0" fontId="59" fillId="0" borderId="80" applyNumberFormat="0" applyFill="0" applyAlignment="0" applyProtection="0"/>
    <xf numFmtId="0" fontId="60" fillId="0" borderId="81" applyNumberFormat="0" applyFill="0" applyAlignment="0" applyProtection="0"/>
    <xf numFmtId="0" fontId="61" fillId="0" borderId="82" applyNumberFormat="0" applyFill="0" applyAlignment="0" applyProtection="0"/>
    <xf numFmtId="0" fontId="61" fillId="0" borderId="0" applyNumberFormat="0" applyFill="0" applyBorder="0" applyAlignment="0" applyProtection="0"/>
    <xf numFmtId="0" fontId="62" fillId="7" borderId="0" applyNumberFormat="0" applyBorder="0" applyAlignment="0" applyProtection="0"/>
    <xf numFmtId="0" fontId="63" fillId="8" borderId="0" applyNumberFormat="0" applyBorder="0" applyAlignment="0" applyProtection="0"/>
    <xf numFmtId="0" fontId="64" fillId="10" borderId="83" applyNumberFormat="0" applyAlignment="0" applyProtection="0"/>
    <xf numFmtId="0" fontId="65" fillId="11" borderId="84" applyNumberFormat="0" applyAlignment="0" applyProtection="0"/>
    <xf numFmtId="0" fontId="66" fillId="11" borderId="83" applyNumberFormat="0" applyAlignment="0" applyProtection="0"/>
    <xf numFmtId="0" fontId="67" fillId="0" borderId="85" applyNumberFormat="0" applyFill="0" applyAlignment="0" applyProtection="0"/>
    <xf numFmtId="0" fontId="68" fillId="12" borderId="86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" fillId="0" borderId="88" applyNumberFormat="0" applyFill="0" applyAlignment="0" applyProtection="0"/>
    <xf numFmtId="0" fontId="7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7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7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7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7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7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83" fontId="24" fillId="0" borderId="0" applyFont="0" applyFill="0" applyBorder="0" applyAlignment="0" applyProtection="0"/>
    <xf numFmtId="0" fontId="1" fillId="19" borderId="0" applyNumberFormat="0" applyBorder="0" applyAlignment="0" applyProtection="0"/>
    <xf numFmtId="18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1" fillId="13" borderId="87" applyNumberFormat="0" applyFont="0" applyAlignment="0" applyProtection="0"/>
    <xf numFmtId="9" fontId="24" fillId="0" borderId="0" applyFont="0" applyFill="0" applyBorder="0" applyAlignment="0" applyProtection="0"/>
    <xf numFmtId="0" fontId="65" fillId="11" borderId="84" applyNumberFormat="0" applyAlignment="0" applyProtection="0"/>
    <xf numFmtId="0" fontId="66" fillId="11" borderId="83" applyNumberFormat="0" applyAlignment="0" applyProtection="0"/>
    <xf numFmtId="0" fontId="72" fillId="9" borderId="0" applyNumberFormat="0" applyBorder="0" applyAlignment="0" applyProtection="0"/>
    <xf numFmtId="43" fontId="51" fillId="0" borderId="0" applyFont="0" applyFill="0" applyBorder="0" applyAlignment="0" applyProtection="0"/>
    <xf numFmtId="0" fontId="76" fillId="60" borderId="0" applyNumberFormat="0" applyBorder="0" applyAlignment="0" applyProtection="0"/>
    <xf numFmtId="0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76" fillId="59" borderId="0" applyNumberFormat="0" applyBorder="0" applyAlignment="0" applyProtection="0"/>
    <xf numFmtId="0" fontId="71" fillId="26" borderId="0" applyNumberFormat="0" applyBorder="0" applyAlignment="0" applyProtection="0"/>
    <xf numFmtId="0" fontId="76" fillId="51" borderId="0" applyNumberFormat="0" applyBorder="0" applyAlignment="0" applyProtection="0"/>
    <xf numFmtId="0" fontId="71" fillId="17" borderId="0" applyNumberFormat="0" applyBorder="0" applyAlignment="0" applyProtection="0"/>
    <xf numFmtId="0" fontId="76" fillId="46" borderId="0" applyNumberFormat="0" applyBorder="0" applyAlignment="0" applyProtection="0"/>
    <xf numFmtId="0" fontId="1" fillId="36" borderId="0" applyNumberFormat="0" applyBorder="0" applyAlignment="0" applyProtection="0"/>
    <xf numFmtId="0" fontId="71" fillId="21" borderId="0" applyNumberFormat="0" applyBorder="0" applyAlignment="0" applyProtection="0"/>
    <xf numFmtId="0" fontId="1" fillId="35" borderId="0" applyNumberFormat="0" applyBorder="0" applyAlignment="0" applyProtection="0"/>
    <xf numFmtId="165" fontId="51" fillId="0" borderId="0" applyFont="0" applyFill="0" applyBorder="0" applyAlignment="0" applyProtection="0"/>
    <xf numFmtId="0" fontId="71" fillId="25" borderId="0" applyNumberFormat="0" applyBorder="0" applyAlignment="0" applyProtection="0"/>
    <xf numFmtId="0" fontId="1" fillId="32" borderId="0" applyNumberFormat="0" applyBorder="0" applyAlignment="0" applyProtection="0"/>
    <xf numFmtId="0" fontId="76" fillId="61" borderId="0" applyNumberFormat="0" applyBorder="0" applyAlignment="0" applyProtection="0"/>
    <xf numFmtId="0" fontId="71" fillId="29" borderId="0" applyNumberFormat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1" fillId="16" borderId="0" applyNumberFormat="0" applyBorder="0" applyAlignment="0" applyProtection="0"/>
    <xf numFmtId="0" fontId="71" fillId="3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71" fillId="37" borderId="0" applyNumberFormat="0" applyBorder="0" applyAlignment="0" applyProtection="0"/>
    <xf numFmtId="0" fontId="1" fillId="0" borderId="0"/>
    <xf numFmtId="0" fontId="1" fillId="13" borderId="8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24" fillId="0" borderId="0" applyFont="0" applyFill="0" applyBorder="0" applyAlignment="0" applyProtection="0"/>
    <xf numFmtId="0" fontId="24" fillId="0" borderId="0"/>
    <xf numFmtId="0" fontId="1" fillId="28" borderId="0" applyNumberFormat="0" applyBorder="0" applyAlignment="0" applyProtection="0"/>
    <xf numFmtId="0" fontId="77" fillId="56" borderId="91" applyNumberFormat="0" applyAlignment="0" applyProtection="0"/>
    <xf numFmtId="0" fontId="61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39" fillId="54" borderId="0" applyNumberFormat="0" applyBorder="0" applyAlignment="0" applyProtection="0"/>
    <xf numFmtId="0" fontId="1" fillId="20" borderId="0" applyNumberFormat="0" applyBorder="0" applyAlignment="0" applyProtection="0"/>
    <xf numFmtId="0" fontId="78" fillId="57" borderId="92" applyNumberFormat="0" applyAlignment="0" applyProtection="0"/>
    <xf numFmtId="165" fontId="51" fillId="0" borderId="0" applyFont="0" applyFill="0" applyBorder="0" applyAlignment="0" applyProtection="0"/>
    <xf numFmtId="0" fontId="39" fillId="52" borderId="0" applyNumberFormat="0" applyBorder="0" applyAlignment="0" applyProtection="0"/>
    <xf numFmtId="184" fontId="24" fillId="0" borderId="0" applyFont="0" applyFill="0" applyBorder="0" applyAlignment="0" applyProtection="0"/>
    <xf numFmtId="0" fontId="76" fillId="53" borderId="0" applyNumberFormat="0" applyBorder="0" applyAlignment="0" applyProtection="0"/>
    <xf numFmtId="0" fontId="64" fillId="10" borderId="83" applyNumberFormat="0" applyAlignment="0" applyProtection="0"/>
    <xf numFmtId="0" fontId="76" fillId="55" borderId="0" applyNumberFormat="0" applyBorder="0" applyAlignment="0" applyProtection="0"/>
    <xf numFmtId="0" fontId="71" fillId="14" borderId="0" applyNumberFormat="0" applyBorder="0" applyAlignment="0" applyProtection="0"/>
    <xf numFmtId="0" fontId="76" fillId="46" borderId="0" applyNumberFormat="0" applyBorder="0" applyAlignment="0" applyProtection="0"/>
    <xf numFmtId="0" fontId="39" fillId="51" borderId="0" applyNumberFormat="0" applyBorder="0" applyAlignment="0" applyProtection="0"/>
    <xf numFmtId="0" fontId="76" fillId="39" borderId="0" applyNumberFormat="0" applyBorder="0" applyAlignment="0" applyProtection="0"/>
    <xf numFmtId="0" fontId="39" fillId="39" borderId="0" applyNumberFormat="0" applyBorder="0" applyAlignment="0" applyProtection="0"/>
    <xf numFmtId="0" fontId="76" fillId="5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0"/>
    <xf numFmtId="0" fontId="24" fillId="0" borderId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24" fillId="0" borderId="0"/>
    <xf numFmtId="0" fontId="24" fillId="0" borderId="0"/>
    <xf numFmtId="0" fontId="39" fillId="42" borderId="0" applyNumberFormat="0" applyBorder="0" applyAlignment="0" applyProtection="0"/>
    <xf numFmtId="0" fontId="39" fillId="52" borderId="0" applyNumberFormat="0" applyBorder="0" applyAlignment="0" applyProtection="0"/>
    <xf numFmtId="0" fontId="1" fillId="0" borderId="0"/>
    <xf numFmtId="0" fontId="1" fillId="0" borderId="0"/>
    <xf numFmtId="0" fontId="39" fillId="51" borderId="0" applyNumberFormat="0" applyBorder="0" applyAlignment="0" applyProtection="0"/>
    <xf numFmtId="0" fontId="1" fillId="13" borderId="87" applyNumberFormat="0" applyFont="0" applyAlignment="0" applyProtection="0"/>
    <xf numFmtId="0" fontId="39" fillId="43" borderId="0" applyNumberFormat="0" applyBorder="0" applyAlignment="0" applyProtection="0"/>
    <xf numFmtId="0" fontId="59" fillId="0" borderId="80" applyNumberFormat="0" applyFill="0" applyAlignment="0" applyProtection="0"/>
    <xf numFmtId="0" fontId="60" fillId="0" borderId="81" applyNumberFormat="0" applyFill="0" applyAlignment="0" applyProtection="0"/>
    <xf numFmtId="0" fontId="61" fillId="0" borderId="82" applyNumberFormat="0" applyFill="0" applyAlignment="0" applyProtection="0"/>
    <xf numFmtId="0" fontId="24" fillId="52" borderId="94" applyNumberFormat="0" applyFont="0" applyAlignment="0" applyProtection="0"/>
    <xf numFmtId="0" fontId="2" fillId="0" borderId="88" applyNumberFormat="0" applyFill="0" applyAlignment="0" applyProtection="0"/>
    <xf numFmtId="0" fontId="81" fillId="54" borderId="91" applyNumberFormat="0" applyAlignment="0" applyProtection="0"/>
    <xf numFmtId="0" fontId="82" fillId="41" borderId="0" applyNumberFormat="0" applyBorder="0" applyAlignment="0" applyProtection="0"/>
    <xf numFmtId="184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83" fillId="54" borderId="0" applyNumberFormat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51" fillId="0" borderId="0"/>
    <xf numFmtId="0" fontId="86" fillId="0" borderId="0" applyNumberFormat="0" applyFill="0" applyBorder="0" applyAlignment="0" applyProtection="0"/>
    <xf numFmtId="0" fontId="87" fillId="0" borderId="96" applyNumberFormat="0" applyFill="0" applyAlignment="0" applyProtection="0"/>
    <xf numFmtId="0" fontId="80" fillId="0" borderId="97" applyNumberFormat="0" applyFill="0" applyAlignment="0" applyProtection="0"/>
    <xf numFmtId="0" fontId="38" fillId="0" borderId="98" applyNumberFormat="0" applyFill="0" applyAlignment="0" applyProtection="0"/>
    <xf numFmtId="0" fontId="76" fillId="55" borderId="0" applyNumberFormat="0" applyBorder="0" applyAlignment="0" applyProtection="0"/>
    <xf numFmtId="0" fontId="84" fillId="56" borderId="95" applyNumberFormat="0" applyAlignment="0" applyProtection="0"/>
    <xf numFmtId="0" fontId="76" fillId="58" borderId="0" applyNumberFormat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93" applyNumberFormat="0" applyFill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80" fillId="0" borderId="99" applyNumberFormat="0" applyFill="0" applyAlignment="0" applyProtection="0"/>
    <xf numFmtId="0" fontId="39" fillId="39" borderId="0" applyNumberFormat="0" applyBorder="0" applyAlignment="0" applyProtection="0"/>
    <xf numFmtId="0" fontId="39" fillId="38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51" borderId="0" applyNumberFormat="0" applyBorder="0" applyAlignment="0" applyProtection="0"/>
    <xf numFmtId="0" fontId="76" fillId="45" borderId="0" applyNumberFormat="0" applyBorder="0" applyAlignment="0" applyProtection="0"/>
    <xf numFmtId="0" fontId="76" fillId="48" borderId="0" applyNumberFormat="0" applyBorder="0" applyAlignment="0" applyProtection="0"/>
    <xf numFmtId="0" fontId="76" fillId="60" borderId="0" applyNumberFormat="0" applyBorder="0" applyAlignment="0" applyProtection="0"/>
    <xf numFmtId="0" fontId="76" fillId="49" borderId="0" applyNumberFormat="0" applyBorder="0" applyAlignment="0" applyProtection="0"/>
    <xf numFmtId="0" fontId="88" fillId="44" borderId="91" applyNumberFormat="0" applyAlignment="0" applyProtection="0"/>
    <xf numFmtId="0" fontId="89" fillId="0" borderId="100" applyNumberFormat="0" applyFill="0" applyAlignment="0" applyProtection="0"/>
    <xf numFmtId="0" fontId="90" fillId="0" borderId="0" applyNumberFormat="0" applyFill="0" applyBorder="0" applyAlignment="0" applyProtection="0"/>
    <xf numFmtId="0" fontId="76" fillId="50" borderId="0" applyNumberFormat="0" applyBorder="0" applyAlignment="0" applyProtection="0"/>
    <xf numFmtId="0" fontId="76" fillId="61" borderId="0" applyNumberFormat="0" applyBorder="0" applyAlignment="0" applyProtection="0"/>
    <xf numFmtId="0" fontId="76" fillId="62" borderId="0" applyNumberFormat="0" applyBorder="0" applyAlignment="0" applyProtection="0"/>
    <xf numFmtId="0" fontId="76" fillId="48" borderId="0" applyNumberFormat="0" applyBorder="0" applyAlignment="0" applyProtection="0"/>
    <xf numFmtId="0" fontId="76" fillId="55" borderId="0" applyNumberFormat="0" applyBorder="0" applyAlignment="0" applyProtection="0"/>
    <xf numFmtId="0" fontId="81" fillId="42" borderId="91" applyNumberFormat="0" applyAlignment="0" applyProtection="0"/>
    <xf numFmtId="0" fontId="82" fillId="39" borderId="0" applyNumberFormat="0" applyBorder="0" applyAlignment="0" applyProtection="0"/>
    <xf numFmtId="0" fontId="91" fillId="54" borderId="0" applyNumberFormat="0" applyBorder="0" applyAlignment="0" applyProtection="0"/>
    <xf numFmtId="0" fontId="84" fillId="44" borderId="95" applyNumberFormat="0" applyAlignment="0" applyProtection="0"/>
    <xf numFmtId="0" fontId="92" fillId="0" borderId="0" applyNumberFormat="0" applyFill="0" applyBorder="0" applyAlignment="0" applyProtection="0"/>
    <xf numFmtId="0" fontId="93" fillId="0" borderId="101" applyNumberFormat="0" applyFill="0" applyAlignment="0" applyProtection="0"/>
    <xf numFmtId="0" fontId="90" fillId="0" borderId="89" applyNumberFormat="0" applyFill="0" applyAlignment="0" applyProtection="0"/>
    <xf numFmtId="0" fontId="38" fillId="0" borderId="90" applyNumberFormat="0" applyFill="0" applyAlignment="0" applyProtection="0"/>
    <xf numFmtId="0" fontId="58" fillId="0" borderId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96" fillId="0" borderId="0"/>
    <xf numFmtId="0" fontId="1" fillId="0" borderId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</cellStyleXfs>
  <cellXfs count="677">
    <xf numFmtId="0" fontId="0" fillId="0" borderId="0" xfId="0"/>
    <xf numFmtId="0" fontId="4" fillId="2" borderId="0" xfId="1" applyFont="1" applyFill="1"/>
    <xf numFmtId="0" fontId="5" fillId="2" borderId="0" xfId="1" applyFont="1" applyFill="1"/>
    <xf numFmtId="0" fontId="7" fillId="2" borderId="0" xfId="1" applyFont="1" applyFill="1"/>
    <xf numFmtId="0" fontId="6" fillId="2" borderId="0" xfId="1" applyFont="1" applyFill="1" applyAlignment="1">
      <alignment horizontal="center"/>
    </xf>
    <xf numFmtId="0" fontId="9" fillId="2" borderId="0" xfId="1" quotePrefix="1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2" fillId="3" borderId="0" xfId="1" applyFont="1" applyFill="1"/>
    <xf numFmtId="0" fontId="13" fillId="2" borderId="0" xfId="1" applyFont="1" applyFill="1"/>
    <xf numFmtId="0" fontId="13" fillId="2" borderId="0" xfId="1" applyFont="1" applyFill="1" applyAlignment="1">
      <alignment vertical="top"/>
    </xf>
    <xf numFmtId="0" fontId="13" fillId="2" borderId="0" xfId="1" applyFont="1" applyFill="1" applyAlignment="1">
      <alignment horizontal="left" vertical="top"/>
    </xf>
    <xf numFmtId="0" fontId="13" fillId="2" borderId="0" xfId="1" quotePrefix="1" applyFont="1" applyFill="1" applyAlignment="1">
      <alignment horizontal="left" vertical="top"/>
    </xf>
    <xf numFmtId="0" fontId="13" fillId="0" borderId="0" xfId="1" applyFont="1"/>
    <xf numFmtId="0" fontId="14" fillId="2" borderId="0" xfId="2" applyFont="1" applyFill="1" applyBorder="1" applyAlignment="1" applyProtection="1"/>
    <xf numFmtId="0" fontId="15" fillId="2" borderId="0" xfId="2" applyFont="1" applyFill="1" applyBorder="1" applyAlignment="1" applyProtection="1"/>
    <xf numFmtId="0" fontId="7" fillId="2" borderId="0" xfId="1" applyFont="1" applyFill="1" applyAlignment="1">
      <alignment horizontal="center"/>
    </xf>
    <xf numFmtId="0" fontId="13" fillId="2" borderId="0" xfId="1" quotePrefix="1" applyFont="1" applyFill="1" applyAlignment="1">
      <alignment horizontal="left"/>
    </xf>
    <xf numFmtId="0" fontId="13" fillId="2" borderId="0" xfId="1" applyFont="1" applyFill="1" applyAlignment="1">
      <alignment horizontal="left"/>
    </xf>
    <xf numFmtId="0" fontId="13" fillId="0" borderId="0" xfId="1" quotePrefix="1" applyFont="1"/>
    <xf numFmtId="3" fontId="13" fillId="2" borderId="0" xfId="1" applyNumberFormat="1" applyFont="1" applyFill="1" applyAlignment="1">
      <alignment horizontal="left"/>
    </xf>
    <xf numFmtId="0" fontId="13" fillId="4" borderId="0" xfId="1" applyFont="1" applyFill="1"/>
    <xf numFmtId="0" fontId="10" fillId="2" borderId="0" xfId="2" applyFill="1" applyBorder="1" applyAlignment="1" applyProtection="1">
      <alignment horizontal="left"/>
    </xf>
    <xf numFmtId="0" fontId="18" fillId="2" borderId="0" xfId="1" applyFont="1" applyFill="1" applyAlignment="1">
      <alignment horizontal="center"/>
    </xf>
    <xf numFmtId="4" fontId="5" fillId="0" borderId="0" xfId="3" applyNumberFormat="1" applyFont="1" applyAlignment="1">
      <alignment horizontal="center"/>
    </xf>
    <xf numFmtId="0" fontId="18" fillId="2" borderId="0" xfId="1" applyFont="1" applyFill="1"/>
    <xf numFmtId="0" fontId="5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 vertical="center" wrapText="1"/>
    </xf>
    <xf numFmtId="3" fontId="21" fillId="3" borderId="1" xfId="1" applyNumberFormat="1" applyFont="1" applyFill="1" applyBorder="1" applyAlignment="1">
      <alignment horizontal="center" vertical="center" wrapText="1"/>
    </xf>
    <xf numFmtId="0" fontId="20" fillId="2" borderId="0" xfId="1" applyFont="1" applyFill="1"/>
    <xf numFmtId="0" fontId="21" fillId="3" borderId="1" xfId="1" applyFont="1" applyFill="1" applyBorder="1" applyAlignment="1">
      <alignment horizontal="center"/>
    </xf>
    <xf numFmtId="0" fontId="22" fillId="2" borderId="1" xfId="1" applyFont="1" applyFill="1" applyBorder="1" applyAlignment="1">
      <alignment horizontal="left"/>
    </xf>
    <xf numFmtId="3" fontId="22" fillId="2" borderId="1" xfId="1" applyNumberFormat="1" applyFont="1" applyFill="1" applyBorder="1" applyAlignment="1">
      <alignment horizontal="center"/>
    </xf>
    <xf numFmtId="166" fontId="22" fillId="2" borderId="1" xfId="1" applyNumberFormat="1" applyFont="1" applyFill="1" applyBorder="1" applyAlignment="1">
      <alignment horizontal="center"/>
    </xf>
    <xf numFmtId="1" fontId="18" fillId="2" borderId="0" xfId="1" applyNumberFormat="1" applyFont="1" applyFill="1"/>
    <xf numFmtId="4" fontId="24" fillId="4" borderId="0" xfId="4" applyNumberFormat="1" applyFont="1" applyFill="1" applyAlignment="1">
      <alignment horizontal="center"/>
    </xf>
    <xf numFmtId="0" fontId="22" fillId="2" borderId="1" xfId="1" quotePrefix="1" applyFont="1" applyFill="1" applyBorder="1" applyAlignment="1">
      <alignment horizontal="left"/>
    </xf>
    <xf numFmtId="3" fontId="22" fillId="0" borderId="1" xfId="1" applyNumberFormat="1" applyFont="1" applyBorder="1" applyAlignment="1">
      <alignment horizontal="center"/>
    </xf>
    <xf numFmtId="0" fontId="25" fillId="2" borderId="1" xfId="1" quotePrefix="1" applyFont="1" applyFill="1" applyBorder="1" applyAlignment="1">
      <alignment horizontal="left"/>
    </xf>
    <xf numFmtId="3" fontId="25" fillId="2" borderId="1" xfId="1" applyNumberFormat="1" applyFont="1" applyFill="1" applyBorder="1" applyAlignment="1">
      <alignment horizontal="center"/>
    </xf>
    <xf numFmtId="166" fontId="25" fillId="2" borderId="1" xfId="1" applyNumberFormat="1" applyFont="1" applyFill="1" applyBorder="1" applyAlignment="1">
      <alignment horizontal="center"/>
    </xf>
    <xf numFmtId="0" fontId="18" fillId="2" borderId="0" xfId="1" applyFont="1" applyFill="1" applyAlignment="1">
      <alignment horizontal="left"/>
    </xf>
    <xf numFmtId="3" fontId="18" fillId="2" borderId="0" xfId="1" applyNumberFormat="1" applyFont="1" applyFill="1" applyAlignment="1">
      <alignment horizontal="center"/>
    </xf>
    <xf numFmtId="168" fontId="18" fillId="2" borderId="0" xfId="5" applyNumberFormat="1" applyFont="1" applyFill="1" applyBorder="1" applyAlignment="1" applyProtection="1">
      <alignment horizontal="center"/>
    </xf>
    <xf numFmtId="169" fontId="18" fillId="2" borderId="0" xfId="1" applyNumberFormat="1" applyFont="1" applyFill="1" applyAlignment="1">
      <alignment horizontal="center"/>
    </xf>
    <xf numFmtId="3" fontId="20" fillId="2" borderId="0" xfId="1" applyNumberFormat="1" applyFont="1" applyFill="1" applyAlignment="1">
      <alignment horizontal="center"/>
    </xf>
    <xf numFmtId="164" fontId="18" fillId="2" borderId="0" xfId="1" applyNumberFormat="1" applyFont="1" applyFill="1"/>
    <xf numFmtId="4" fontId="24" fillId="0" borderId="0" xfId="3" applyNumberFormat="1" applyFont="1" applyAlignment="1">
      <alignment horizontal="center"/>
    </xf>
    <xf numFmtId="0" fontId="27" fillId="2" borderId="0" xfId="1" applyFont="1" applyFill="1"/>
    <xf numFmtId="3" fontId="27" fillId="2" borderId="0" xfId="1" applyNumberFormat="1" applyFont="1" applyFill="1"/>
    <xf numFmtId="0" fontId="28" fillId="2" borderId="0" xfId="1" applyFont="1" applyFill="1" applyAlignment="1">
      <alignment horizontal="left"/>
    </xf>
    <xf numFmtId="0" fontId="29" fillId="2" borderId="0" xfId="1" applyFont="1" applyFill="1"/>
    <xf numFmtId="3" fontId="29" fillId="2" borderId="0" xfId="1" applyNumberFormat="1" applyFont="1" applyFill="1"/>
    <xf numFmtId="0" fontId="30" fillId="2" borderId="0" xfId="1" quotePrefix="1" applyFont="1" applyFill="1" applyAlignment="1">
      <alignment horizontal="left"/>
    </xf>
    <xf numFmtId="0" fontId="31" fillId="2" borderId="0" xfId="1" applyFont="1" applyFill="1"/>
    <xf numFmtId="3" fontId="31" fillId="2" borderId="0" xfId="1" applyNumberFormat="1" applyFont="1" applyFill="1"/>
    <xf numFmtId="0" fontId="30" fillId="2" borderId="0" xfId="1" applyFont="1" applyFill="1" applyAlignment="1">
      <alignment horizontal="left"/>
    </xf>
    <xf numFmtId="0" fontId="21" fillId="3" borderId="2" xfId="1" applyFont="1" applyFill="1" applyBorder="1" applyAlignment="1">
      <alignment horizontal="center"/>
    </xf>
    <xf numFmtId="0" fontId="21" fillId="3" borderId="3" xfId="1" applyFont="1" applyFill="1" applyBorder="1" applyAlignment="1">
      <alignment horizontal="center"/>
    </xf>
    <xf numFmtId="37" fontId="21" fillId="3" borderId="3" xfId="1" applyNumberFormat="1" applyFont="1" applyFill="1" applyBorder="1"/>
    <xf numFmtId="0" fontId="21" fillId="3" borderId="5" xfId="1" applyFont="1" applyFill="1" applyBorder="1" applyAlignment="1">
      <alignment horizontal="left"/>
    </xf>
    <xf numFmtId="0" fontId="21" fillId="3" borderId="0" xfId="1" applyFont="1" applyFill="1" applyAlignment="1">
      <alignment horizontal="right"/>
    </xf>
    <xf numFmtId="3" fontId="21" fillId="3" borderId="0" xfId="1" applyNumberFormat="1" applyFont="1" applyFill="1" applyAlignment="1">
      <alignment horizontal="right"/>
    </xf>
    <xf numFmtId="3" fontId="21" fillId="3" borderId="6" xfId="1" applyNumberFormat="1" applyFont="1" applyFill="1" applyBorder="1" applyAlignment="1">
      <alignment horizontal="right"/>
    </xf>
    <xf numFmtId="0" fontId="21" fillId="3" borderId="5" xfId="1" applyFont="1" applyFill="1" applyBorder="1" applyAlignment="1">
      <alignment horizontal="center"/>
    </xf>
    <xf numFmtId="0" fontId="21" fillId="3" borderId="0" xfId="1" applyFont="1" applyFill="1" applyAlignment="1">
      <alignment horizontal="center"/>
    </xf>
    <xf numFmtId="37" fontId="21" fillId="3" borderId="0" xfId="1" applyNumberFormat="1" applyFont="1" applyFill="1"/>
    <xf numFmtId="3" fontId="21" fillId="3" borderId="0" xfId="1" applyNumberFormat="1" applyFont="1" applyFill="1"/>
    <xf numFmtId="3" fontId="21" fillId="3" borderId="6" xfId="1" applyNumberFormat="1" applyFont="1" applyFill="1" applyBorder="1"/>
    <xf numFmtId="0" fontId="31" fillId="2" borderId="2" xfId="1" applyFont="1" applyFill="1" applyBorder="1" applyAlignment="1">
      <alignment horizontal="left"/>
    </xf>
    <xf numFmtId="3" fontId="31" fillId="2" borderId="6" xfId="1" applyNumberFormat="1" applyFont="1" applyFill="1" applyBorder="1"/>
    <xf numFmtId="0" fontId="27" fillId="2" borderId="7" xfId="1" applyFont="1" applyFill="1" applyBorder="1" applyAlignment="1">
      <alignment horizontal="left"/>
    </xf>
    <xf numFmtId="3" fontId="27" fillId="2" borderId="8" xfId="1" applyNumberFormat="1" applyFont="1" applyFill="1" applyBorder="1"/>
    <xf numFmtId="3" fontId="27" fillId="2" borderId="9" xfId="1" applyNumberFormat="1" applyFont="1" applyFill="1" applyBorder="1"/>
    <xf numFmtId="0" fontId="27" fillId="2" borderId="7" xfId="1" quotePrefix="1" applyFont="1" applyFill="1" applyBorder="1" applyAlignment="1">
      <alignment horizontal="left"/>
    </xf>
    <xf numFmtId="0" fontId="27" fillId="2" borderId="10" xfId="1" applyFont="1" applyFill="1" applyBorder="1" applyAlignment="1">
      <alignment horizontal="left"/>
    </xf>
    <xf numFmtId="0" fontId="27" fillId="2" borderId="11" xfId="1" applyFont="1" applyFill="1" applyBorder="1" applyAlignment="1">
      <alignment horizontal="left"/>
    </xf>
    <xf numFmtId="0" fontId="27" fillId="2" borderId="11" xfId="1" applyFont="1" applyFill="1" applyBorder="1"/>
    <xf numFmtId="0" fontId="31" fillId="2" borderId="0" xfId="1" quotePrefix="1" applyFont="1" applyFill="1" applyAlignment="1">
      <alignment horizontal="left"/>
    </xf>
    <xf numFmtId="0" fontId="31" fillId="2" borderId="2" xfId="1" applyFont="1" applyFill="1" applyBorder="1" applyAlignment="1">
      <alignment horizontal="center"/>
    </xf>
    <xf numFmtId="0" fontId="31" fillId="2" borderId="5" xfId="1" applyFont="1" applyFill="1" applyBorder="1" applyAlignment="1">
      <alignment horizontal="center"/>
    </xf>
    <xf numFmtId="0" fontId="31" fillId="2" borderId="10" xfId="1" applyFont="1" applyFill="1" applyBorder="1" applyAlignment="1">
      <alignment horizontal="center"/>
    </xf>
    <xf numFmtId="166" fontId="31" fillId="2" borderId="0" xfId="1" applyNumberFormat="1" applyFont="1" applyFill="1"/>
    <xf numFmtId="166" fontId="31" fillId="2" borderId="6" xfId="1" applyNumberFormat="1" applyFont="1" applyFill="1" applyBorder="1"/>
    <xf numFmtId="166" fontId="27" fillId="2" borderId="8" xfId="1" applyNumberFormat="1" applyFont="1" applyFill="1" applyBorder="1"/>
    <xf numFmtId="166" fontId="27" fillId="2" borderId="9" xfId="1" applyNumberFormat="1" applyFont="1" applyFill="1" applyBorder="1"/>
    <xf numFmtId="166" fontId="27" fillId="2" borderId="0" xfId="1" applyNumberFormat="1" applyFont="1" applyFill="1" applyAlignment="1">
      <alignment horizontal="center"/>
    </xf>
    <xf numFmtId="0" fontId="31" fillId="2" borderId="0" xfId="1" applyFont="1" applyFill="1" applyAlignment="1">
      <alignment horizontal="left"/>
    </xf>
    <xf numFmtId="166" fontId="31" fillId="2" borderId="4" xfId="1" applyNumberFormat="1" applyFont="1" applyFill="1" applyBorder="1"/>
    <xf numFmtId="0" fontId="27" fillId="2" borderId="8" xfId="1" applyFont="1" applyFill="1" applyBorder="1" applyAlignment="1">
      <alignment horizontal="left"/>
    </xf>
    <xf numFmtId="0" fontId="27" fillId="2" borderId="8" xfId="1" quotePrefix="1" applyFont="1" applyFill="1" applyBorder="1" applyAlignment="1">
      <alignment horizontal="left"/>
    </xf>
    <xf numFmtId="0" fontId="21" fillId="2" borderId="0" xfId="1" quotePrefix="1" applyFont="1" applyFill="1" applyAlignment="1">
      <alignment horizontal="left"/>
    </xf>
    <xf numFmtId="0" fontId="21" fillId="2" borderId="0" xfId="1" applyFont="1" applyFill="1" applyAlignment="1">
      <alignment horizontal="left"/>
    </xf>
    <xf numFmtId="0" fontId="21" fillId="3" borderId="0" xfId="1" applyFont="1" applyFill="1"/>
    <xf numFmtId="0" fontId="31" fillId="2" borderId="13" xfId="1" applyFont="1" applyFill="1" applyBorder="1" applyAlignment="1">
      <alignment horizontal="left"/>
    </xf>
    <xf numFmtId="3" fontId="31" fillId="2" borderId="14" xfId="1" applyNumberFormat="1" applyFont="1" applyFill="1" applyBorder="1"/>
    <xf numFmtId="0" fontId="27" fillId="2" borderId="15" xfId="1" applyFont="1" applyFill="1" applyBorder="1" applyAlignment="1">
      <alignment horizontal="left"/>
    </xf>
    <xf numFmtId="3" fontId="27" fillId="2" borderId="16" xfId="1" applyNumberFormat="1" applyFont="1" applyFill="1" applyBorder="1"/>
    <xf numFmtId="0" fontId="21" fillId="2" borderId="0" xfId="1" quotePrefix="1" applyFont="1" applyFill="1"/>
    <xf numFmtId="0" fontId="31" fillId="2" borderId="5" xfId="1" applyFont="1" applyFill="1" applyBorder="1" applyAlignment="1">
      <alignment horizontal="left"/>
    </xf>
    <xf numFmtId="0" fontId="31" fillId="2" borderId="0" xfId="1" applyFont="1" applyFill="1" applyAlignment="1">
      <alignment horizontal="center"/>
    </xf>
    <xf numFmtId="0" fontId="31" fillId="2" borderId="14" xfId="1" applyFont="1" applyFill="1" applyBorder="1" applyAlignment="1">
      <alignment horizontal="left"/>
    </xf>
    <xf numFmtId="166" fontId="31" fillId="2" borderId="14" xfId="1" applyNumberFormat="1" applyFont="1" applyFill="1" applyBorder="1" applyAlignment="1">
      <alignment horizontal="right"/>
    </xf>
    <xf numFmtId="170" fontId="31" fillId="2" borderId="14" xfId="1" applyNumberFormat="1" applyFont="1" applyFill="1" applyBorder="1" applyAlignment="1">
      <alignment horizontal="right"/>
    </xf>
    <xf numFmtId="166" fontId="27" fillId="2" borderId="8" xfId="1" applyNumberFormat="1" applyFont="1" applyFill="1" applyBorder="1" applyAlignment="1">
      <alignment horizontal="right"/>
    </xf>
    <xf numFmtId="170" fontId="27" fillId="2" borderId="8" xfId="1" applyNumberFormat="1" applyFont="1" applyFill="1" applyBorder="1" applyAlignment="1">
      <alignment horizontal="right"/>
    </xf>
    <xf numFmtId="0" fontId="12" fillId="2" borderId="0" xfId="1" applyFont="1" applyFill="1"/>
    <xf numFmtId="0" fontId="32" fillId="2" borderId="0" xfId="2" applyFont="1" applyFill="1" applyBorder="1" applyAlignment="1" applyProtection="1">
      <alignment horizontal="center"/>
    </xf>
    <xf numFmtId="0" fontId="21" fillId="0" borderId="0" xfId="1" applyFont="1" applyAlignment="1">
      <alignment horizontal="left" vertical="center" readingOrder="1"/>
    </xf>
    <xf numFmtId="0" fontId="33" fillId="2" borderId="0" xfId="2" applyFont="1" applyFill="1" applyBorder="1" applyAlignment="1" applyProtection="1">
      <alignment horizontal="center"/>
    </xf>
    <xf numFmtId="0" fontId="21" fillId="2" borderId="0" xfId="1" quotePrefix="1" applyFont="1" applyFill="1" applyAlignment="1">
      <alignment vertical="top" wrapText="1"/>
    </xf>
    <xf numFmtId="0" fontId="21" fillId="2" borderId="0" xfId="1" quotePrefix="1" applyFont="1" applyFill="1" applyAlignment="1">
      <alignment vertical="top"/>
    </xf>
    <xf numFmtId="0" fontId="21" fillId="2" borderId="17" xfId="1" quotePrefix="1" applyFont="1" applyFill="1" applyBorder="1"/>
    <xf numFmtId="0" fontId="21" fillId="2" borderId="18" xfId="1" applyFont="1" applyFill="1" applyBorder="1"/>
    <xf numFmtId="0" fontId="21" fillId="2" borderId="19" xfId="1" applyFont="1" applyFill="1" applyBorder="1"/>
    <xf numFmtId="171" fontId="33" fillId="2" borderId="0" xfId="2" applyNumberFormat="1" applyFont="1" applyFill="1" applyBorder="1" applyAlignment="1" applyProtection="1">
      <alignment horizontal="left" vertical="top"/>
    </xf>
    <xf numFmtId="0" fontId="33" fillId="2" borderId="0" xfId="2" applyFont="1" applyFill="1" applyBorder="1" applyAlignment="1" applyProtection="1"/>
    <xf numFmtId="171" fontId="33" fillId="2" borderId="0" xfId="2" quotePrefix="1" applyNumberFormat="1" applyFont="1" applyFill="1" applyBorder="1" applyAlignment="1" applyProtection="1">
      <alignment horizontal="left" vertical="top"/>
    </xf>
    <xf numFmtId="0" fontId="33" fillId="2" borderId="0" xfId="2" applyFont="1" applyFill="1" applyBorder="1" applyAlignment="1" applyProtection="1">
      <alignment horizontal="left" vertical="top"/>
    </xf>
    <xf numFmtId="171" fontId="21" fillId="2" borderId="0" xfId="1" applyNumberFormat="1" applyFont="1" applyFill="1" applyAlignment="1">
      <alignment horizontal="left" vertical="top" wrapText="1"/>
    </xf>
    <xf numFmtId="0" fontId="34" fillId="0" borderId="0" xfId="6" applyFont="1"/>
    <xf numFmtId="0" fontId="30" fillId="3" borderId="17" xfId="6" applyFont="1" applyFill="1" applyBorder="1"/>
    <xf numFmtId="0" fontId="30" fillId="3" borderId="18" xfId="6" applyFont="1" applyFill="1" applyBorder="1"/>
    <xf numFmtId="0" fontId="30" fillId="3" borderId="18" xfId="6" applyFont="1" applyFill="1" applyBorder="1" applyAlignment="1">
      <alignment horizontal="right"/>
    </xf>
    <xf numFmtId="0" fontId="34" fillId="2" borderId="0" xfId="1" applyFont="1" applyFill="1"/>
    <xf numFmtId="0" fontId="34" fillId="0" borderId="0" xfId="6" quotePrefix="1" applyFont="1" applyAlignment="1">
      <alignment horizontal="left" vertical="top" wrapText="1"/>
    </xf>
    <xf numFmtId="3" fontId="34" fillId="0" borderId="0" xfId="6" applyNumberFormat="1" applyFont="1" applyAlignment="1">
      <alignment vertical="top" wrapText="1"/>
    </xf>
    <xf numFmtId="3" fontId="34" fillId="0" borderId="0" xfId="1" applyNumberFormat="1" applyFont="1"/>
    <xf numFmtId="3" fontId="34" fillId="2" borderId="0" xfId="1" applyNumberFormat="1" applyFont="1" applyFill="1"/>
    <xf numFmtId="0" fontId="29" fillId="0" borderId="0" xfId="6" applyFont="1" applyAlignment="1">
      <alignment vertical="top" wrapText="1"/>
    </xf>
    <xf numFmtId="3" fontId="29" fillId="0" borderId="0" xfId="6" applyNumberFormat="1" applyFont="1" applyAlignment="1">
      <alignment vertical="top" wrapText="1"/>
    </xf>
    <xf numFmtId="3" fontId="29" fillId="0" borderId="0" xfId="1" applyNumberFormat="1" applyFont="1"/>
    <xf numFmtId="3" fontId="29" fillId="2" borderId="0" xfId="7" applyNumberFormat="1" applyFont="1" applyFill="1" applyBorder="1"/>
    <xf numFmtId="0" fontId="29" fillId="0" borderId="0" xfId="6" quotePrefix="1" applyFont="1" applyAlignment="1">
      <alignment horizontal="left"/>
    </xf>
    <xf numFmtId="3" fontId="29" fillId="0" borderId="0" xfId="6" applyNumberFormat="1" applyFont="1"/>
    <xf numFmtId="0" fontId="29" fillId="0" borderId="0" xfId="6" applyFont="1"/>
    <xf numFmtId="3" fontId="35" fillId="0" borderId="0" xfId="6" applyNumberFormat="1" applyFont="1"/>
    <xf numFmtId="0" fontId="29" fillId="0" borderId="0" xfId="1" applyFont="1"/>
    <xf numFmtId="0" fontId="36" fillId="0" borderId="0" xfId="2" applyFont="1" applyFill="1" applyAlignment="1" applyProtection="1">
      <alignment horizontal="center"/>
    </xf>
    <xf numFmtId="171" fontId="8" fillId="0" borderId="0" xfId="6" quotePrefix="1" applyNumberFormat="1" applyFont="1" applyAlignment="1">
      <alignment horizontal="left" vertical="top"/>
    </xf>
    <xf numFmtId="0" fontId="34" fillId="0" borderId="17" xfId="6" applyFont="1" applyBorder="1"/>
    <xf numFmtId="0" fontId="34" fillId="0" borderId="18" xfId="6" applyFont="1" applyBorder="1"/>
    <xf numFmtId="0" fontId="34" fillId="0" borderId="18" xfId="6" applyFont="1" applyBorder="1" applyAlignment="1">
      <alignment horizontal="right"/>
    </xf>
    <xf numFmtId="3" fontId="29" fillId="0" borderId="0" xfId="6" applyNumberFormat="1" applyFont="1" applyAlignment="1">
      <alignment horizontal="right" vertical="top" wrapText="1"/>
    </xf>
    <xf numFmtId="0" fontId="36" fillId="0" borderId="0" xfId="2" applyFont="1" applyFill="1" applyAlignment="1" applyProtection="1"/>
    <xf numFmtId="171" fontId="21" fillId="0" borderId="0" xfId="6" quotePrefix="1" applyNumberFormat="1" applyFont="1" applyAlignment="1">
      <alignment horizontal="left" vertical="top" wrapText="1"/>
    </xf>
    <xf numFmtId="3" fontId="34" fillId="0" borderId="0" xfId="6" applyNumberFormat="1" applyFont="1" applyAlignment="1">
      <alignment horizontal="right"/>
    </xf>
    <xf numFmtId="3" fontId="29" fillId="0" borderId="0" xfId="6" applyNumberFormat="1" applyFont="1" applyAlignment="1">
      <alignment horizontal="right"/>
    </xf>
    <xf numFmtId="171" fontId="8" fillId="0" borderId="0" xfId="6" quotePrefix="1" applyNumberFormat="1" applyFont="1" applyAlignment="1">
      <alignment horizontal="left" vertical="top" wrapText="1"/>
    </xf>
    <xf numFmtId="3" fontId="34" fillId="0" borderId="0" xfId="6" applyNumberFormat="1" applyFont="1"/>
    <xf numFmtId="173" fontId="34" fillId="0" borderId="0" xfId="8" applyNumberFormat="1" applyFont="1" applyFill="1" applyBorder="1" applyAlignment="1">
      <alignment vertical="top" wrapText="1"/>
    </xf>
    <xf numFmtId="173" fontId="29" fillId="2" borderId="0" xfId="1" applyNumberFormat="1" applyFont="1" applyFill="1"/>
    <xf numFmtId="173" fontId="29" fillId="0" borderId="0" xfId="8" applyNumberFormat="1" applyFont="1" applyFill="1" applyBorder="1" applyAlignment="1">
      <alignment wrapText="1"/>
    </xf>
    <xf numFmtId="0" fontId="36" fillId="2" borderId="0" xfId="2" applyFont="1" applyFill="1" applyAlignment="1" applyProtection="1">
      <alignment horizontal="center"/>
    </xf>
    <xf numFmtId="0" fontId="36" fillId="2" borderId="0" xfId="2" applyFont="1" applyFill="1" applyAlignment="1" applyProtection="1"/>
    <xf numFmtId="0" fontId="37" fillId="2" borderId="0" xfId="1" applyFont="1" applyFill="1"/>
    <xf numFmtId="0" fontId="29" fillId="2" borderId="0" xfId="1" quotePrefix="1" applyFont="1" applyFill="1" applyAlignment="1">
      <alignment horizontal="left"/>
    </xf>
    <xf numFmtId="0" fontId="29" fillId="2" borderId="0" xfId="1" applyFont="1" applyFill="1" applyAlignment="1">
      <alignment horizontal="center"/>
    </xf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 applyAlignment="1">
      <alignment horizontal="center"/>
    </xf>
    <xf numFmtId="0" fontId="30" fillId="2" borderId="0" xfId="1" applyFont="1" applyFill="1"/>
    <xf numFmtId="17" fontId="30" fillId="3" borderId="20" xfId="1" applyNumberFormat="1" applyFont="1" applyFill="1" applyBorder="1" applyAlignment="1">
      <alignment horizontal="center"/>
    </xf>
    <xf numFmtId="0" fontId="31" fillId="2" borderId="21" xfId="1" applyFont="1" applyFill="1" applyBorder="1"/>
    <xf numFmtId="0" fontId="31" fillId="2" borderId="22" xfId="1" applyFont="1" applyFill="1" applyBorder="1"/>
    <xf numFmtId="0" fontId="27" fillId="2" borderId="25" xfId="1" applyFont="1" applyFill="1" applyBorder="1"/>
    <xf numFmtId="0" fontId="27" fillId="2" borderId="26" xfId="1" applyFont="1" applyFill="1" applyBorder="1"/>
    <xf numFmtId="0" fontId="31" fillId="2" borderId="25" xfId="1" applyFont="1" applyFill="1" applyBorder="1"/>
    <xf numFmtId="0" fontId="31" fillId="2" borderId="26" xfId="1" applyFont="1" applyFill="1" applyBorder="1"/>
    <xf numFmtId="0" fontId="27" fillId="2" borderId="25" xfId="1" applyFont="1" applyFill="1" applyBorder="1" applyAlignment="1">
      <alignment horizontal="left"/>
    </xf>
    <xf numFmtId="0" fontId="27" fillId="2" borderId="26" xfId="1" applyFont="1" applyFill="1" applyBorder="1" applyAlignment="1">
      <alignment horizontal="left"/>
    </xf>
    <xf numFmtId="0" fontId="27" fillId="2" borderId="25" xfId="1" quotePrefix="1" applyFont="1" applyFill="1" applyBorder="1" applyAlignment="1">
      <alignment horizontal="left"/>
    </xf>
    <xf numFmtId="0" fontId="31" fillId="2" borderId="25" xfId="1" applyFont="1" applyFill="1" applyBorder="1" applyAlignment="1">
      <alignment horizontal="left"/>
    </xf>
    <xf numFmtId="0" fontId="31" fillId="2" borderId="26" xfId="1" quotePrefix="1" applyFont="1" applyFill="1" applyBorder="1" applyAlignment="1">
      <alignment horizontal="left"/>
    </xf>
    <xf numFmtId="0" fontId="31" fillId="2" borderId="26" xfId="1" applyFont="1" applyFill="1" applyBorder="1" applyAlignment="1">
      <alignment horizontal="left"/>
    </xf>
    <xf numFmtId="0" fontId="27" fillId="2" borderId="0" xfId="1" applyFont="1" applyFill="1" applyAlignment="1">
      <alignment horizontal="center"/>
    </xf>
    <xf numFmtId="0" fontId="37" fillId="2" borderId="0" xfId="9" applyFont="1" applyFill="1"/>
    <xf numFmtId="0" fontId="5" fillId="2" borderId="0" xfId="9" applyFont="1" applyFill="1" applyAlignment="1">
      <alignment horizontal="center"/>
    </xf>
    <xf numFmtId="0" fontId="5" fillId="2" borderId="0" xfId="9" applyFont="1" applyFill="1"/>
    <xf numFmtId="0" fontId="30" fillId="2" borderId="0" xfId="9" applyFont="1" applyFill="1" applyAlignment="1">
      <alignment horizontal="left"/>
    </xf>
    <xf numFmtId="0" fontId="37" fillId="2" borderId="0" xfId="9" applyFont="1" applyFill="1" applyAlignment="1">
      <alignment horizontal="center"/>
    </xf>
    <xf numFmtId="0" fontId="40" fillId="2" borderId="0" xfId="2" quotePrefix="1" applyFont="1" applyFill="1" applyBorder="1" applyAlignment="1" applyProtection="1">
      <alignment horizontal="left" vertical="center"/>
    </xf>
    <xf numFmtId="0" fontId="30" fillId="2" borderId="0" xfId="9" quotePrefix="1" applyFont="1" applyFill="1" applyAlignment="1">
      <alignment horizontal="left" vertical="center"/>
    </xf>
    <xf numFmtId="0" fontId="41" fillId="2" borderId="0" xfId="9" applyFont="1" applyFill="1" applyAlignment="1">
      <alignment horizontal="left" vertical="center"/>
    </xf>
    <xf numFmtId="17" fontId="30" fillId="2" borderId="0" xfId="9" applyNumberFormat="1" applyFont="1" applyFill="1" applyAlignment="1">
      <alignment horizontal="left" vertical="center"/>
    </xf>
    <xf numFmtId="17" fontId="41" fillId="2" borderId="0" xfId="9" applyNumberFormat="1" applyFont="1" applyFill="1" applyAlignment="1">
      <alignment horizontal="left" vertical="center"/>
    </xf>
    <xf numFmtId="0" fontId="41" fillId="2" borderId="0" xfId="9" applyFont="1" applyFill="1" applyAlignment="1">
      <alignment horizontal="center"/>
    </xf>
    <xf numFmtId="17" fontId="41" fillId="2" borderId="2" xfId="9" applyNumberFormat="1" applyFont="1" applyFill="1" applyBorder="1" applyAlignment="1">
      <alignment horizontal="left" vertical="center"/>
    </xf>
    <xf numFmtId="0" fontId="30" fillId="3" borderId="33" xfId="9" applyFont="1" applyFill="1" applyBorder="1" applyAlignment="1">
      <alignment horizontal="center" vertical="center" wrapText="1"/>
    </xf>
    <xf numFmtId="0" fontId="30" fillId="3" borderId="34" xfId="9" quotePrefix="1" applyFont="1" applyFill="1" applyBorder="1" applyAlignment="1">
      <alignment horizontal="center" vertical="center" wrapText="1"/>
    </xf>
    <xf numFmtId="0" fontId="30" fillId="3" borderId="33" xfId="9" quotePrefix="1" applyFont="1" applyFill="1" applyBorder="1" applyAlignment="1">
      <alignment horizontal="center" vertical="center"/>
    </xf>
    <xf numFmtId="0" fontId="30" fillId="3" borderId="34" xfId="9" quotePrefix="1" applyFont="1" applyFill="1" applyBorder="1" applyAlignment="1">
      <alignment horizontal="center" vertical="center"/>
    </xf>
    <xf numFmtId="0" fontId="30" fillId="3" borderId="35" xfId="9" quotePrefix="1" applyFont="1" applyFill="1" applyBorder="1" applyAlignment="1">
      <alignment horizontal="center" vertical="center"/>
    </xf>
    <xf numFmtId="0" fontId="30" fillId="3" borderId="4" xfId="9" quotePrefix="1" applyFont="1" applyFill="1" applyBorder="1" applyAlignment="1">
      <alignment horizontal="center" vertical="center"/>
    </xf>
    <xf numFmtId="0" fontId="5" fillId="2" borderId="36" xfId="9" applyFont="1" applyFill="1" applyBorder="1"/>
    <xf numFmtId="3" fontId="5" fillId="2" borderId="37" xfId="9" applyNumberFormat="1" applyFont="1" applyFill="1" applyBorder="1" applyAlignment="1">
      <alignment horizontal="center"/>
    </xf>
    <xf numFmtId="3" fontId="5" fillId="2" borderId="38" xfId="9" applyNumberFormat="1" applyFont="1" applyFill="1" applyBorder="1" applyAlignment="1">
      <alignment horizontal="center"/>
    </xf>
    <xf numFmtId="3" fontId="5" fillId="2" borderId="39" xfId="9" applyNumberFormat="1" applyFont="1" applyFill="1" applyBorder="1" applyAlignment="1">
      <alignment horizontal="center"/>
    </xf>
    <xf numFmtId="174" fontId="41" fillId="2" borderId="38" xfId="9" applyNumberFormat="1" applyFont="1" applyFill="1" applyBorder="1" applyAlignment="1">
      <alignment horizontal="center"/>
    </xf>
    <xf numFmtId="0" fontId="5" fillId="2" borderId="7" xfId="9" applyFont="1" applyFill="1" applyBorder="1"/>
    <xf numFmtId="3" fontId="5" fillId="2" borderId="40" xfId="9" applyNumberFormat="1" applyFont="1" applyFill="1" applyBorder="1" applyAlignment="1">
      <alignment horizontal="center"/>
    </xf>
    <xf numFmtId="3" fontId="5" fillId="2" borderId="41" xfId="9" applyNumberFormat="1" applyFont="1" applyFill="1" applyBorder="1" applyAlignment="1">
      <alignment horizontal="center"/>
    </xf>
    <xf numFmtId="3" fontId="5" fillId="2" borderId="42" xfId="9" applyNumberFormat="1" applyFont="1" applyFill="1" applyBorder="1" applyAlignment="1">
      <alignment horizontal="center"/>
    </xf>
    <xf numFmtId="3" fontId="5" fillId="2" borderId="24" xfId="9" applyNumberFormat="1" applyFont="1" applyFill="1" applyBorder="1" applyAlignment="1">
      <alignment horizontal="center"/>
    </xf>
    <xf numFmtId="174" fontId="41" fillId="2" borderId="0" xfId="9" applyNumberFormat="1" applyFont="1" applyFill="1" applyAlignment="1">
      <alignment horizontal="center"/>
    </xf>
    <xf numFmtId="0" fontId="5" fillId="2" borderId="43" xfId="9" applyFont="1" applyFill="1" applyBorder="1"/>
    <xf numFmtId="3" fontId="5" fillId="2" borderId="44" xfId="9" applyNumberFormat="1" applyFont="1" applyFill="1" applyBorder="1" applyAlignment="1">
      <alignment horizontal="center"/>
    </xf>
    <xf numFmtId="3" fontId="5" fillId="2" borderId="45" xfId="9" applyNumberFormat="1" applyFont="1" applyFill="1" applyBorder="1" applyAlignment="1">
      <alignment horizontal="center"/>
    </xf>
    <xf numFmtId="3" fontId="5" fillId="2" borderId="46" xfId="9" applyNumberFormat="1" applyFont="1" applyFill="1" applyBorder="1" applyAlignment="1">
      <alignment horizontal="center"/>
    </xf>
    <xf numFmtId="3" fontId="5" fillId="2" borderId="47" xfId="9" applyNumberFormat="1" applyFont="1" applyFill="1" applyBorder="1" applyAlignment="1">
      <alignment horizontal="center"/>
    </xf>
    <xf numFmtId="0" fontId="41" fillId="2" borderId="48" xfId="9" applyFont="1" applyFill="1" applyBorder="1"/>
    <xf numFmtId="3" fontId="41" fillId="2" borderId="49" xfId="9" applyNumberFormat="1" applyFont="1" applyFill="1" applyBorder="1" applyAlignment="1">
      <alignment horizontal="center"/>
    </xf>
    <xf numFmtId="3" fontId="41" fillId="2" borderId="48" xfId="9" applyNumberFormat="1" applyFont="1" applyFill="1" applyBorder="1" applyAlignment="1">
      <alignment horizontal="center"/>
    </xf>
    <xf numFmtId="3" fontId="41" fillId="2" borderId="34" xfId="9" applyNumberFormat="1" applyFont="1" applyFill="1" applyBorder="1" applyAlignment="1">
      <alignment horizontal="center"/>
    </xf>
    <xf numFmtId="3" fontId="41" fillId="2" borderId="33" xfId="9" applyNumberFormat="1" applyFont="1" applyFill="1" applyBorder="1" applyAlignment="1">
      <alignment horizontal="center"/>
    </xf>
    <xf numFmtId="3" fontId="41" fillId="2" borderId="50" xfId="9" applyNumberFormat="1" applyFont="1" applyFill="1" applyBorder="1" applyAlignment="1">
      <alignment horizontal="center"/>
    </xf>
    <xf numFmtId="0" fontId="5" fillId="2" borderId="51" xfId="9" applyFont="1" applyFill="1" applyBorder="1"/>
    <xf numFmtId="0" fontId="5" fillId="2" borderId="51" xfId="9" applyFont="1" applyFill="1" applyBorder="1" applyAlignment="1">
      <alignment horizontal="center"/>
    </xf>
    <xf numFmtId="0" fontId="5" fillId="2" borderId="0" xfId="9" applyFont="1" applyFill="1" applyAlignment="1">
      <alignment wrapText="1"/>
    </xf>
    <xf numFmtId="3" fontId="5" fillId="2" borderId="0" xfId="9" applyNumberFormat="1" applyFont="1" applyFill="1" applyAlignment="1">
      <alignment horizontal="center" wrapText="1"/>
    </xf>
    <xf numFmtId="3" fontId="5" fillId="2" borderId="0" xfId="9" applyNumberFormat="1" applyFont="1" applyFill="1" applyAlignment="1">
      <alignment horizontal="center"/>
    </xf>
    <xf numFmtId="0" fontId="10" fillId="0" borderId="0" xfId="2" applyFill="1" applyBorder="1" applyAlignment="1" applyProtection="1">
      <alignment horizontal="left"/>
    </xf>
    <xf numFmtId="0" fontId="21" fillId="0" borderId="0" xfId="9" applyFont="1" applyAlignment="1">
      <alignment horizontal="left"/>
    </xf>
    <xf numFmtId="0" fontId="33" fillId="0" borderId="0" xfId="2" applyFont="1" applyFill="1" applyBorder="1" applyAlignment="1" applyProtection="1">
      <alignment horizontal="center"/>
    </xf>
    <xf numFmtId="0" fontId="3" fillId="0" borderId="0" xfId="1"/>
    <xf numFmtId="0" fontId="42" fillId="2" borderId="0" xfId="2" applyFont="1" applyFill="1" applyAlignment="1" applyProtection="1">
      <alignment horizontal="center"/>
    </xf>
    <xf numFmtId="0" fontId="49" fillId="2" borderId="0" xfId="2" applyFont="1" applyFill="1" applyBorder="1" applyAlignment="1" applyProtection="1">
      <alignment horizontal="center"/>
    </xf>
    <xf numFmtId="0" fontId="34" fillId="2" borderId="0" xfId="1" quotePrefix="1" applyFont="1" applyFill="1" applyAlignment="1">
      <alignment horizontal="center"/>
    </xf>
    <xf numFmtId="0" fontId="34" fillId="2" borderId="0" xfId="1" applyFont="1" applyFill="1" applyAlignment="1">
      <alignment horizontal="center"/>
    </xf>
    <xf numFmtId="0" fontId="34" fillId="2" borderId="0" xfId="1" applyFont="1" applyFill="1" applyAlignment="1">
      <alignment horizontal="left"/>
    </xf>
    <xf numFmtId="0" fontId="34" fillId="2" borderId="34" xfId="1" quotePrefix="1" applyFont="1" applyFill="1" applyBorder="1" applyAlignment="1">
      <alignment horizontal="left"/>
    </xf>
    <xf numFmtId="3" fontId="34" fillId="2" borderId="0" xfId="1" applyNumberFormat="1" applyFont="1" applyFill="1" applyAlignment="1">
      <alignment horizontal="center"/>
    </xf>
    <xf numFmtId="0" fontId="34" fillId="2" borderId="5" xfId="1" applyFont="1" applyFill="1" applyBorder="1" applyAlignment="1">
      <alignment horizontal="center" wrapText="1"/>
    </xf>
    <xf numFmtId="0" fontId="30" fillId="3" borderId="59" xfId="1" applyFont="1" applyFill="1" applyBorder="1" applyAlignment="1">
      <alignment horizontal="center" vertical="center" wrapText="1"/>
    </xf>
    <xf numFmtId="1" fontId="30" fillId="3" borderId="0" xfId="1" applyNumberFormat="1" applyFont="1" applyFill="1" applyAlignment="1">
      <alignment horizontal="center" vertical="center" wrapText="1"/>
    </xf>
    <xf numFmtId="1" fontId="30" fillId="3" borderId="59" xfId="1" applyNumberFormat="1" applyFont="1" applyFill="1" applyBorder="1" applyAlignment="1">
      <alignment horizontal="center" vertical="center" wrapText="1"/>
    </xf>
    <xf numFmtId="1" fontId="30" fillId="3" borderId="59" xfId="1" quotePrefix="1" applyNumberFormat="1" applyFont="1" applyFill="1" applyBorder="1" applyAlignment="1">
      <alignment horizontal="center" vertical="center" wrapText="1"/>
    </xf>
    <xf numFmtId="1" fontId="34" fillId="2" borderId="0" xfId="1" applyNumberFormat="1" applyFont="1" applyFill="1" applyAlignment="1">
      <alignment horizontal="center" wrapText="1"/>
    </xf>
    <xf numFmtId="0" fontId="29" fillId="2" borderId="0" xfId="1" applyFont="1" applyFill="1" applyAlignment="1">
      <alignment wrapText="1"/>
    </xf>
    <xf numFmtId="0" fontId="34" fillId="0" borderId="17" xfId="1" applyFont="1" applyBorder="1"/>
    <xf numFmtId="3" fontId="34" fillId="2" borderId="57" xfId="1" applyNumberFormat="1" applyFont="1" applyFill="1" applyBorder="1" applyAlignment="1">
      <alignment horizontal="center"/>
    </xf>
    <xf numFmtId="174" fontId="34" fillId="2" borderId="58" xfId="1" applyNumberFormat="1" applyFont="1" applyFill="1" applyBorder="1" applyAlignment="1">
      <alignment horizontal="center"/>
    </xf>
    <xf numFmtId="0" fontId="29" fillId="0" borderId="13" xfId="1" quotePrefix="1" applyFont="1" applyBorder="1"/>
    <xf numFmtId="3" fontId="29" fillId="2" borderId="60" xfId="1" applyNumberFormat="1" applyFont="1" applyFill="1" applyBorder="1" applyAlignment="1">
      <alignment horizontal="center"/>
    </xf>
    <xf numFmtId="174" fontId="29" fillId="2" borderId="60" xfId="1" applyNumberFormat="1" applyFont="1" applyFill="1" applyBorder="1" applyAlignment="1">
      <alignment horizontal="center"/>
    </xf>
    <xf numFmtId="3" fontId="29" fillId="2" borderId="61" xfId="1" applyNumberFormat="1" applyFont="1" applyFill="1" applyBorder="1" applyAlignment="1">
      <alignment horizontal="center"/>
    </xf>
    <xf numFmtId="174" fontId="29" fillId="2" borderId="61" xfId="1" applyNumberFormat="1" applyFont="1" applyFill="1" applyBorder="1" applyAlignment="1">
      <alignment horizontal="center"/>
    </xf>
    <xf numFmtId="0" fontId="29" fillId="0" borderId="7" xfId="1" quotePrefix="1" applyFont="1" applyBorder="1"/>
    <xf numFmtId="0" fontId="50" fillId="2" borderId="0" xfId="1" applyFont="1" applyFill="1"/>
    <xf numFmtId="3" fontId="29" fillId="0" borderId="61" xfId="1" applyNumberFormat="1" applyFont="1" applyBorder="1" applyAlignment="1">
      <alignment horizontal="center"/>
    </xf>
    <xf numFmtId="0" fontId="29" fillId="2" borderId="0" xfId="1" applyFont="1" applyFill="1" applyAlignment="1">
      <alignment horizontal="left"/>
    </xf>
    <xf numFmtId="0" fontId="29" fillId="4" borderId="0" xfId="1" applyFont="1" applyFill="1"/>
    <xf numFmtId="0" fontId="28" fillId="2" borderId="0" xfId="2" applyFont="1" applyFill="1" applyBorder="1" applyAlignment="1" applyProtection="1">
      <alignment horizontal="left"/>
    </xf>
    <xf numFmtId="1" fontId="30" fillId="3" borderId="20" xfId="1" applyNumberFormat="1" applyFont="1" applyFill="1" applyBorder="1" applyAlignment="1">
      <alignment horizontal="center" vertical="center" wrapText="1"/>
    </xf>
    <xf numFmtId="1" fontId="30" fillId="3" borderId="52" xfId="1" applyNumberFormat="1" applyFont="1" applyFill="1" applyBorder="1" applyAlignment="1">
      <alignment horizontal="center" vertical="center" wrapText="1"/>
    </xf>
    <xf numFmtId="1" fontId="30" fillId="3" borderId="52" xfId="1" quotePrefix="1" applyNumberFormat="1" applyFont="1" applyFill="1" applyBorder="1" applyAlignment="1">
      <alignment horizontal="center" vertical="center" wrapText="1"/>
    </xf>
    <xf numFmtId="0" fontId="34" fillId="2" borderId="13" xfId="1" applyFont="1" applyFill="1" applyBorder="1"/>
    <xf numFmtId="3" fontId="34" fillId="2" borderId="60" xfId="1" applyNumberFormat="1" applyFont="1" applyFill="1" applyBorder="1" applyAlignment="1">
      <alignment horizontal="center"/>
    </xf>
    <xf numFmtId="170" fontId="34" fillId="2" borderId="61" xfId="1" applyNumberFormat="1" applyFont="1" applyFill="1" applyBorder="1" applyAlignment="1">
      <alignment horizontal="center"/>
    </xf>
    <xf numFmtId="166" fontId="34" fillId="2" borderId="60" xfId="1" applyNumberFormat="1" applyFont="1" applyFill="1" applyBorder="1" applyAlignment="1">
      <alignment horizontal="center"/>
    </xf>
    <xf numFmtId="0" fontId="29" fillId="2" borderId="7" xfId="1" applyFont="1" applyFill="1" applyBorder="1"/>
    <xf numFmtId="170" fontId="29" fillId="2" borderId="61" xfId="1" applyNumberFormat="1" applyFont="1" applyFill="1" applyBorder="1" applyAlignment="1">
      <alignment horizontal="center"/>
    </xf>
    <xf numFmtId="166" fontId="29" fillId="2" borderId="61" xfId="1" applyNumberFormat="1" applyFont="1" applyFill="1" applyBorder="1" applyAlignment="1">
      <alignment horizontal="center"/>
    </xf>
    <xf numFmtId="0" fontId="29" fillId="0" borderId="7" xfId="1" applyFont="1" applyBorder="1"/>
    <xf numFmtId="0" fontId="29" fillId="2" borderId="15" xfId="1" applyFont="1" applyFill="1" applyBorder="1"/>
    <xf numFmtId="3" fontId="29" fillId="2" borderId="62" xfId="1" applyNumberFormat="1" applyFont="1" applyFill="1" applyBorder="1" applyAlignment="1">
      <alignment horizontal="center"/>
    </xf>
    <xf numFmtId="3" fontId="29" fillId="2" borderId="15" xfId="1" applyNumberFormat="1" applyFont="1" applyFill="1" applyBorder="1" applyAlignment="1">
      <alignment horizontal="center"/>
    </xf>
    <xf numFmtId="2" fontId="29" fillId="2" borderId="63" xfId="1" applyNumberFormat="1" applyFont="1" applyFill="1" applyBorder="1" applyAlignment="1">
      <alignment vertical="center"/>
    </xf>
    <xf numFmtId="3" fontId="29" fillId="0" borderId="7" xfId="11" applyNumberFormat="1" applyFont="1" applyBorder="1" applyAlignment="1">
      <alignment vertical="top" wrapText="1"/>
    </xf>
    <xf numFmtId="174" fontId="29" fillId="0" borderId="64" xfId="1" applyNumberFormat="1" applyFont="1" applyBorder="1" applyAlignment="1">
      <alignment horizontal="center"/>
    </xf>
    <xf numFmtId="166" fontId="29" fillId="0" borderId="61" xfId="1" applyNumberFormat="1" applyFont="1" applyBorder="1" applyAlignment="1">
      <alignment horizontal="center"/>
    </xf>
    <xf numFmtId="0" fontId="21" fillId="2" borderId="0" xfId="1" applyFont="1" applyFill="1"/>
    <xf numFmtId="3" fontId="34" fillId="2" borderId="0" xfId="1" applyNumberFormat="1" applyFont="1" applyFill="1" applyAlignment="1">
      <alignment vertical="center"/>
    </xf>
    <xf numFmtId="1" fontId="30" fillId="3" borderId="55" xfId="1" applyNumberFormat="1" applyFont="1" applyFill="1" applyBorder="1" applyAlignment="1">
      <alignment horizontal="center" wrapText="1"/>
    </xf>
    <xf numFmtId="0" fontId="34" fillId="0" borderId="13" xfId="11" applyFont="1" applyBorder="1"/>
    <xf numFmtId="3" fontId="34" fillId="0" borderId="64" xfId="1" applyNumberFormat="1" applyFont="1" applyBorder="1" applyAlignment="1">
      <alignment horizontal="center"/>
    </xf>
    <xf numFmtId="174" fontId="34" fillId="0" borderId="64" xfId="1" applyNumberFormat="1" applyFont="1" applyBorder="1" applyAlignment="1">
      <alignment horizontal="center"/>
    </xf>
    <xf numFmtId="166" fontId="34" fillId="0" borderId="64" xfId="1" applyNumberFormat="1" applyFont="1" applyBorder="1" applyAlignment="1">
      <alignment horizontal="center"/>
    </xf>
    <xf numFmtId="3" fontId="34" fillId="2" borderId="0" xfId="1" applyNumberFormat="1" applyFont="1" applyFill="1" applyAlignment="1">
      <alignment horizontal="right"/>
    </xf>
    <xf numFmtId="3" fontId="29" fillId="0" borderId="15" xfId="11" applyNumberFormat="1" applyFont="1" applyBorder="1" applyAlignment="1">
      <alignment vertical="top" wrapText="1"/>
    </xf>
    <xf numFmtId="3" fontId="29" fillId="0" borderId="62" xfId="1" applyNumberFormat="1" applyFont="1" applyBorder="1" applyAlignment="1">
      <alignment horizontal="center"/>
    </xf>
    <xf numFmtId="174" fontId="34" fillId="0" borderId="52" xfId="1" applyNumberFormat="1" applyFont="1" applyBorder="1" applyAlignment="1">
      <alignment horizontal="center"/>
    </xf>
    <xf numFmtId="166" fontId="29" fillId="0" borderId="62" xfId="1" applyNumberFormat="1" applyFont="1" applyBorder="1" applyAlignment="1">
      <alignment horizontal="center"/>
    </xf>
    <xf numFmtId="0" fontId="45" fillId="2" borderId="0" xfId="12" applyFont="1" applyFill="1"/>
    <xf numFmtId="0" fontId="45" fillId="2" borderId="0" xfId="12" applyFont="1" applyFill="1" applyAlignment="1">
      <alignment vertical="top"/>
    </xf>
    <xf numFmtId="2" fontId="29" fillId="2" borderId="0" xfId="9" applyNumberFormat="1" applyFont="1" applyFill="1" applyAlignment="1">
      <alignment horizontal="right"/>
    </xf>
    <xf numFmtId="2" fontId="29" fillId="2" borderId="0" xfId="9" applyNumberFormat="1" applyFont="1" applyFill="1"/>
    <xf numFmtId="0" fontId="29" fillId="2" borderId="0" xfId="9" applyFont="1" applyFill="1"/>
    <xf numFmtId="0" fontId="30" fillId="0" borderId="0" xfId="9" applyFont="1"/>
    <xf numFmtId="2" fontId="52" fillId="2" borderId="0" xfId="9" applyNumberFormat="1" applyFont="1" applyFill="1"/>
    <xf numFmtId="0" fontId="52" fillId="2" borderId="0" xfId="9" applyFont="1" applyFill="1"/>
    <xf numFmtId="0" fontId="30" fillId="0" borderId="0" xfId="9" quotePrefix="1" applyFont="1" applyAlignment="1">
      <alignment horizontal="left"/>
    </xf>
    <xf numFmtId="0" fontId="34" fillId="2" borderId="0" xfId="9" applyFont="1" applyFill="1"/>
    <xf numFmtId="1" fontId="29" fillId="2" borderId="0" xfId="9" applyNumberFormat="1" applyFont="1" applyFill="1" applyAlignment="1">
      <alignment horizontal="center"/>
    </xf>
    <xf numFmtId="0" fontId="34" fillId="2" borderId="5" xfId="9" applyFont="1" applyFill="1" applyBorder="1"/>
    <xf numFmtId="39" fontId="34" fillId="2" borderId="0" xfId="9" applyNumberFormat="1" applyFont="1" applyFill="1" applyAlignment="1">
      <alignment horizontal="center"/>
    </xf>
    <xf numFmtId="0" fontId="30" fillId="3" borderId="20" xfId="9" applyFont="1" applyFill="1" applyBorder="1" applyAlignment="1">
      <alignment horizontal="center"/>
    </xf>
    <xf numFmtId="0" fontId="34" fillId="4" borderId="0" xfId="9" applyFont="1" applyFill="1" applyAlignment="1">
      <alignment horizontal="center"/>
    </xf>
    <xf numFmtId="178" fontId="34" fillId="2" borderId="20" xfId="9" quotePrefix="1" applyNumberFormat="1" applyFont="1" applyFill="1" applyBorder="1" applyAlignment="1">
      <alignment horizontal="left"/>
    </xf>
    <xf numFmtId="178" fontId="34" fillId="2" borderId="20" xfId="9" applyNumberFormat="1" applyFont="1" applyFill="1" applyBorder="1" applyAlignment="1">
      <alignment horizontal="center"/>
    </xf>
    <xf numFmtId="2" fontId="34" fillId="2" borderId="0" xfId="9" applyNumberFormat="1" applyFont="1" applyFill="1" applyAlignment="1">
      <alignment horizontal="right"/>
    </xf>
    <xf numFmtId="2" fontId="34" fillId="2" borderId="0" xfId="9" applyNumberFormat="1" applyFont="1" applyFill="1"/>
    <xf numFmtId="178" fontId="29" fillId="2" borderId="64" xfId="9" quotePrefix="1" applyNumberFormat="1" applyFont="1" applyFill="1" applyBorder="1" applyAlignment="1">
      <alignment horizontal="left"/>
    </xf>
    <xf numFmtId="178" fontId="29" fillId="2" borderId="64" xfId="9" applyNumberFormat="1" applyFont="1" applyFill="1" applyBorder="1" applyAlignment="1">
      <alignment horizontal="center"/>
    </xf>
    <xf numFmtId="178" fontId="29" fillId="2" borderId="61" xfId="9" quotePrefix="1" applyNumberFormat="1" applyFont="1" applyFill="1" applyBorder="1" applyAlignment="1">
      <alignment horizontal="left"/>
    </xf>
    <xf numFmtId="178" fontId="29" fillId="2" borderId="61" xfId="9" applyNumberFormat="1" applyFont="1" applyFill="1" applyBorder="1" applyAlignment="1">
      <alignment horizontal="center"/>
    </xf>
    <xf numFmtId="178" fontId="29" fillId="2" borderId="61" xfId="9" applyNumberFormat="1" applyFont="1" applyFill="1" applyBorder="1" applyAlignment="1">
      <alignment horizontal="left"/>
    </xf>
    <xf numFmtId="1" fontId="29" fillId="2" borderId="0" xfId="9" quotePrefix="1" applyNumberFormat="1" applyFont="1" applyFill="1" applyAlignment="1">
      <alignment horizontal="left"/>
    </xf>
    <xf numFmtId="1" fontId="34" fillId="2" borderId="0" xfId="9" quotePrefix="1" applyNumberFormat="1" applyFont="1" applyFill="1" applyAlignment="1">
      <alignment horizontal="left"/>
    </xf>
    <xf numFmtId="1" fontId="34" fillId="2" borderId="0" xfId="9" applyNumberFormat="1" applyFont="1" applyFill="1" applyAlignment="1">
      <alignment horizontal="left"/>
    </xf>
    <xf numFmtId="39" fontId="34" fillId="2" borderId="63" xfId="9" applyNumberFormat="1" applyFont="1" applyFill="1" applyBorder="1" applyAlignment="1">
      <alignment horizontal="center"/>
    </xf>
    <xf numFmtId="1" fontId="34" fillId="2" borderId="54" xfId="9" applyNumberFormat="1" applyFont="1" applyFill="1" applyBorder="1" applyAlignment="1">
      <alignment horizontal="center"/>
    </xf>
    <xf numFmtId="1" fontId="34" fillId="2" borderId="65" xfId="9" applyNumberFormat="1" applyFont="1" applyFill="1" applyBorder="1" applyAlignment="1">
      <alignment horizontal="center"/>
    </xf>
    <xf numFmtId="0" fontId="29" fillId="2" borderId="0" xfId="9" applyFont="1" applyFill="1" applyAlignment="1">
      <alignment horizontal="center"/>
    </xf>
    <xf numFmtId="176" fontId="34" fillId="2" borderId="5" xfId="9" applyNumberFormat="1" applyFont="1" applyFill="1" applyBorder="1"/>
    <xf numFmtId="2" fontId="34" fillId="2" borderId="0" xfId="9" applyNumberFormat="1" applyFont="1" applyFill="1" applyAlignment="1">
      <alignment horizontal="center"/>
    </xf>
    <xf numFmtId="0" fontId="34" fillId="2" borderId="0" xfId="9" applyFont="1" applyFill="1" applyAlignment="1">
      <alignment horizontal="center"/>
    </xf>
    <xf numFmtId="2" fontId="34" fillId="2" borderId="6" xfId="9" applyNumberFormat="1" applyFont="1" applyFill="1" applyBorder="1" applyAlignment="1">
      <alignment horizontal="center"/>
    </xf>
    <xf numFmtId="176" fontId="29" fillId="2" borderId="5" xfId="9" applyNumberFormat="1" applyFont="1" applyFill="1" applyBorder="1"/>
    <xf numFmtId="2" fontId="29" fillId="2" borderId="0" xfId="9" applyNumberFormat="1" applyFont="1" applyFill="1" applyAlignment="1">
      <alignment horizontal="center"/>
    </xf>
    <xf numFmtId="2" fontId="29" fillId="2" borderId="6" xfId="9" applyNumberFormat="1" applyFont="1" applyFill="1" applyBorder="1" applyAlignment="1">
      <alignment horizontal="center"/>
    </xf>
    <xf numFmtId="176" fontId="29" fillId="2" borderId="5" xfId="9" quotePrefix="1" applyNumberFormat="1" applyFont="1" applyFill="1" applyBorder="1" applyAlignment="1">
      <alignment horizontal="left"/>
    </xf>
    <xf numFmtId="1" fontId="29" fillId="2" borderId="10" xfId="9" applyNumberFormat="1" applyFont="1" applyFill="1" applyBorder="1" applyAlignment="1">
      <alignment horizontal="center"/>
    </xf>
    <xf numFmtId="2" fontId="29" fillId="2" borderId="11" xfId="9" applyNumberFormat="1" applyFont="1" applyFill="1" applyBorder="1" applyAlignment="1">
      <alignment horizontal="right"/>
    </xf>
    <xf numFmtId="2" fontId="29" fillId="2" borderId="11" xfId="9" applyNumberFormat="1" applyFont="1" applyFill="1" applyBorder="1"/>
    <xf numFmtId="0" fontId="29" fillId="2" borderId="11" xfId="9" applyFont="1" applyFill="1" applyBorder="1"/>
    <xf numFmtId="0" fontId="29" fillId="2" borderId="12" xfId="9" applyFont="1" applyFill="1" applyBorder="1"/>
    <xf numFmtId="0" fontId="29" fillId="2" borderId="3" xfId="9" applyFont="1" applyFill="1" applyBorder="1"/>
    <xf numFmtId="0" fontId="10" fillId="0" borderId="0" xfId="2" applyFill="1" applyAlignment="1" applyProtection="1"/>
    <xf numFmtId="0" fontId="53" fillId="6" borderId="20" xfId="1" applyFont="1" applyFill="1" applyBorder="1"/>
    <xf numFmtId="0" fontId="53" fillId="6" borderId="20" xfId="1" applyFont="1" applyFill="1" applyBorder="1" applyAlignment="1">
      <alignment horizontal="center" vertical="center" wrapText="1"/>
    </xf>
    <xf numFmtId="0" fontId="3" fillId="0" borderId="20" xfId="1" applyBorder="1" applyAlignment="1">
      <alignment horizontal="left"/>
    </xf>
    <xf numFmtId="0" fontId="3" fillId="0" borderId="20" xfId="1" applyBorder="1" applyAlignment="1">
      <alignment horizontal="center"/>
    </xf>
    <xf numFmtId="0" fontId="21" fillId="3" borderId="20" xfId="1" applyFont="1" applyFill="1" applyBorder="1" applyAlignment="1">
      <alignment horizontal="center" vertical="center" wrapText="1"/>
    </xf>
    <xf numFmtId="0" fontId="21" fillId="3" borderId="70" xfId="1" applyFont="1" applyFill="1" applyBorder="1" applyAlignment="1">
      <alignment horizontal="center" vertical="center" wrapText="1"/>
    </xf>
    <xf numFmtId="0" fontId="21" fillId="4" borderId="0" xfId="1" applyFont="1" applyFill="1" applyAlignment="1">
      <alignment horizontal="center" vertical="center" wrapText="1"/>
    </xf>
    <xf numFmtId="0" fontId="54" fillId="3" borderId="20" xfId="1" applyFont="1" applyFill="1" applyBorder="1" applyAlignment="1">
      <alignment horizontal="center" vertical="center" wrapText="1"/>
    </xf>
    <xf numFmtId="0" fontId="54" fillId="4" borderId="0" xfId="1" applyFont="1" applyFill="1" applyAlignment="1">
      <alignment horizontal="center" vertical="center" wrapText="1"/>
    </xf>
    <xf numFmtId="0" fontId="29" fillId="0" borderId="20" xfId="1" applyFont="1" applyBorder="1" applyAlignment="1">
      <alignment horizontal="center"/>
    </xf>
    <xf numFmtId="0" fontId="29" fillId="0" borderId="70" xfId="1" applyFont="1" applyBorder="1" applyAlignment="1">
      <alignment horizontal="center"/>
    </xf>
    <xf numFmtId="0" fontId="29" fillId="4" borderId="0" xfId="1" applyFont="1" applyFill="1" applyAlignment="1">
      <alignment horizontal="center"/>
    </xf>
    <xf numFmtId="0" fontId="29" fillId="4" borderId="0" xfId="1" applyFont="1" applyFill="1" applyAlignment="1">
      <alignment horizontal="left"/>
    </xf>
    <xf numFmtId="0" fontId="29" fillId="0" borderId="55" xfId="1" applyFont="1" applyBorder="1"/>
    <xf numFmtId="0" fontId="29" fillId="0" borderId="52" xfId="1" applyFont="1" applyBorder="1" applyAlignment="1">
      <alignment horizontal="center"/>
    </xf>
    <xf numFmtId="0" fontId="29" fillId="0" borderId="34" xfId="1" applyFont="1" applyBorder="1" applyAlignment="1">
      <alignment horizontal="center"/>
    </xf>
    <xf numFmtId="0" fontId="29" fillId="0" borderId="71" xfId="1" applyFont="1" applyBorder="1" applyAlignment="1">
      <alignment horizontal="center"/>
    </xf>
    <xf numFmtId="0" fontId="29" fillId="0" borderId="48" xfId="1" applyFont="1" applyBorder="1" applyAlignment="1">
      <alignment horizontal="center"/>
    </xf>
    <xf numFmtId="0" fontId="34" fillId="2" borderId="0" xfId="1" applyFont="1" applyFill="1" applyAlignment="1">
      <alignment vertical="top" wrapText="1"/>
    </xf>
    <xf numFmtId="0" fontId="55" fillId="0" borderId="0" xfId="1" applyFont="1" applyAlignment="1">
      <alignment horizontal="left" vertical="center" readingOrder="1"/>
    </xf>
    <xf numFmtId="0" fontId="36" fillId="2" borderId="0" xfId="2" applyFont="1" applyFill="1" applyBorder="1" applyAlignment="1" applyProtection="1">
      <alignment horizontal="center"/>
    </xf>
    <xf numFmtId="0" fontId="30" fillId="3" borderId="73" xfId="1" applyFont="1" applyFill="1" applyBorder="1" applyAlignment="1">
      <alignment wrapText="1"/>
    </xf>
    <xf numFmtId="0" fontId="30" fillId="4" borderId="0" xfId="1" applyFont="1" applyFill="1" applyAlignment="1">
      <alignment wrapText="1"/>
    </xf>
    <xf numFmtId="0" fontId="30" fillId="3" borderId="74" xfId="1" applyFont="1" applyFill="1" applyBorder="1"/>
    <xf numFmtId="0" fontId="30" fillId="3" borderId="56" xfId="1" applyFont="1" applyFill="1" applyBorder="1" applyAlignment="1">
      <alignment horizontal="center" vertical="center"/>
    </xf>
    <xf numFmtId="0" fontId="30" fillId="3" borderId="57" xfId="1" applyFont="1" applyFill="1" applyBorder="1" applyAlignment="1">
      <alignment horizontal="center" vertical="center"/>
    </xf>
    <xf numFmtId="0" fontId="30" fillId="3" borderId="58" xfId="1" applyFont="1" applyFill="1" applyBorder="1" applyAlignment="1">
      <alignment horizontal="center" vertical="center"/>
    </xf>
    <xf numFmtId="0" fontId="30" fillId="4" borderId="0" xfId="1" applyFont="1" applyFill="1"/>
    <xf numFmtId="0" fontId="34" fillId="2" borderId="75" xfId="1" applyFont="1" applyFill="1" applyBorder="1"/>
    <xf numFmtId="176" fontId="34" fillId="2" borderId="40" xfId="1" applyNumberFormat="1" applyFont="1" applyFill="1" applyBorder="1" applyAlignment="1">
      <alignment horizontal="center"/>
    </xf>
    <xf numFmtId="176" fontId="34" fillId="2" borderId="61" xfId="1" applyNumberFormat="1" applyFont="1" applyFill="1" applyBorder="1" applyAlignment="1">
      <alignment horizontal="center"/>
    </xf>
    <xf numFmtId="0" fontId="29" fillId="2" borderId="75" xfId="1" applyFont="1" applyFill="1" applyBorder="1"/>
    <xf numFmtId="176" fontId="29" fillId="2" borderId="40" xfId="1" applyNumberFormat="1" applyFont="1" applyFill="1" applyBorder="1" applyAlignment="1">
      <alignment horizontal="center"/>
    </xf>
    <xf numFmtId="176" fontId="29" fillId="2" borderId="61" xfId="1" applyNumberFormat="1" applyFont="1" applyFill="1" applyBorder="1" applyAlignment="1">
      <alignment horizontal="center"/>
    </xf>
    <xf numFmtId="0" fontId="29" fillId="2" borderId="76" xfId="1" applyFont="1" applyFill="1" applyBorder="1"/>
    <xf numFmtId="176" fontId="29" fillId="2" borderId="77" xfId="1" applyNumberFormat="1" applyFont="1" applyFill="1" applyBorder="1" applyAlignment="1">
      <alignment horizontal="center"/>
    </xf>
    <xf numFmtId="176" fontId="29" fillId="2" borderId="78" xfId="1" applyNumberFormat="1" applyFont="1" applyFill="1" applyBorder="1" applyAlignment="1">
      <alignment horizontal="center"/>
    </xf>
    <xf numFmtId="0" fontId="29" fillId="2" borderId="20" xfId="1" applyFont="1" applyFill="1" applyBorder="1" applyAlignment="1">
      <alignment vertical="center" wrapText="1"/>
    </xf>
    <xf numFmtId="0" fontId="29" fillId="2" borderId="0" xfId="1" applyFont="1" applyFill="1" applyAlignment="1">
      <alignment vertical="top" wrapText="1"/>
    </xf>
    <xf numFmtId="0" fontId="34" fillId="4" borderId="0" xfId="1" applyFont="1" applyFill="1" applyAlignment="1">
      <alignment horizontal="left"/>
    </xf>
    <xf numFmtId="0" fontId="30" fillId="3" borderId="63" xfId="1" quotePrefix="1" applyFont="1" applyFill="1" applyBorder="1" applyAlignment="1">
      <alignment horizontal="left" wrapText="1"/>
    </xf>
    <xf numFmtId="1" fontId="30" fillId="3" borderId="54" xfId="1" applyNumberFormat="1" applyFont="1" applyFill="1" applyBorder="1" applyAlignment="1">
      <alignment wrapText="1"/>
    </xf>
    <xf numFmtId="1" fontId="30" fillId="3" borderId="54" xfId="1" applyNumberFormat="1" applyFont="1" applyFill="1" applyBorder="1" applyAlignment="1">
      <alignment horizontal="right" wrapText="1"/>
    </xf>
    <xf numFmtId="0" fontId="29" fillId="2" borderId="79" xfId="1" quotePrefix="1" applyFont="1" applyFill="1" applyBorder="1"/>
    <xf numFmtId="3" fontId="29" fillId="2" borderId="79" xfId="1" applyNumberFormat="1" applyFont="1" applyFill="1" applyBorder="1" applyAlignment="1">
      <alignment horizontal="right"/>
    </xf>
    <xf numFmtId="3" fontId="29" fillId="2" borderId="79" xfId="1" applyNumberFormat="1" applyFont="1" applyFill="1" applyBorder="1"/>
    <xf numFmtId="0" fontId="29" fillId="2" borderId="8" xfId="1" quotePrefix="1" applyFont="1" applyFill="1" applyBorder="1"/>
    <xf numFmtId="3" fontId="29" fillId="2" borderId="8" xfId="1" applyNumberFormat="1" applyFont="1" applyFill="1" applyBorder="1" applyAlignment="1">
      <alignment horizontal="right"/>
    </xf>
    <xf numFmtId="3" fontId="29" fillId="2" borderId="8" xfId="1" applyNumberFormat="1" applyFont="1" applyFill="1" applyBorder="1"/>
    <xf numFmtId="0" fontId="34" fillId="2" borderId="8" xfId="1" quotePrefix="1" applyFont="1" applyFill="1" applyBorder="1"/>
    <xf numFmtId="3" fontId="34" fillId="2" borderId="8" xfId="1" applyNumberFormat="1" applyFont="1" applyFill="1" applyBorder="1" applyAlignment="1">
      <alignment horizontal="right"/>
    </xf>
    <xf numFmtId="0" fontId="29" fillId="2" borderId="0" xfId="1" quotePrefix="1" applyFont="1" applyFill="1"/>
    <xf numFmtId="3" fontId="29" fillId="2" borderId="0" xfId="13" applyNumberFormat="1" applyFont="1" applyFill="1" applyBorder="1" applyAlignment="1">
      <alignment horizontal="right"/>
    </xf>
    <xf numFmtId="3" fontId="29" fillId="2" borderId="0" xfId="1" applyNumberFormat="1" applyFont="1" applyFill="1" applyAlignment="1">
      <alignment horizontal="right"/>
    </xf>
    <xf numFmtId="0" fontId="12" fillId="4" borderId="0" xfId="1" applyFont="1" applyFill="1"/>
    <xf numFmtId="0" fontId="21" fillId="4" borderId="0" xfId="1" applyFont="1" applyFill="1" applyAlignment="1">
      <alignment horizontal="left"/>
    </xf>
    <xf numFmtId="0" fontId="12" fillId="4" borderId="0" xfId="1" applyFont="1" applyFill="1" applyAlignment="1">
      <alignment horizontal="center"/>
    </xf>
    <xf numFmtId="0" fontId="33" fillId="4" borderId="0" xfId="2" applyFont="1" applyFill="1" applyAlignment="1" applyProtection="1"/>
    <xf numFmtId="0" fontId="32" fillId="4" borderId="0" xfId="2" applyFont="1" applyFill="1" applyBorder="1" applyAlignment="1" applyProtection="1">
      <alignment horizontal="center"/>
    </xf>
    <xf numFmtId="0" fontId="34" fillId="4" borderId="0" xfId="1" applyFont="1" applyFill="1"/>
    <xf numFmtId="0" fontId="34" fillId="4" borderId="11" xfId="1" applyFont="1" applyFill="1" applyBorder="1"/>
    <xf numFmtId="0" fontId="2" fillId="4" borderId="20" xfId="1" applyFont="1" applyFill="1" applyBorder="1"/>
    <xf numFmtId="0" fontId="2" fillId="4" borderId="20" xfId="1" applyFont="1" applyFill="1" applyBorder="1" applyAlignment="1">
      <alignment horizontal="center"/>
    </xf>
    <xf numFmtId="0" fontId="2" fillId="4" borderId="20" xfId="2" applyFont="1" applyFill="1" applyBorder="1" applyAlignment="1" applyProtection="1">
      <alignment horizontal="center"/>
    </xf>
    <xf numFmtId="0" fontId="1" fillId="4" borderId="20" xfId="1" applyFont="1" applyFill="1" applyBorder="1"/>
    <xf numFmtId="176" fontId="1" fillId="4" borderId="20" xfId="1" applyNumberFormat="1" applyFont="1" applyFill="1" applyBorder="1" applyAlignment="1">
      <alignment horizontal="center"/>
    </xf>
    <xf numFmtId="180" fontId="29" fillId="4" borderId="0" xfId="1" applyNumberFormat="1" applyFont="1" applyFill="1"/>
    <xf numFmtId="176" fontId="2" fillId="4" borderId="20" xfId="1" applyNumberFormat="1" applyFont="1" applyFill="1" applyBorder="1" applyAlignment="1">
      <alignment horizontal="center"/>
    </xf>
    <xf numFmtId="176" fontId="29" fillId="4" borderId="0" xfId="1" applyNumberFormat="1" applyFont="1" applyFill="1"/>
    <xf numFmtId="0" fontId="34" fillId="4" borderId="0" xfId="1" applyFont="1" applyFill="1" applyAlignment="1">
      <alignment horizontal="center"/>
    </xf>
    <xf numFmtId="0" fontId="34" fillId="4" borderId="11" xfId="1" applyFont="1" applyFill="1" applyBorder="1" applyAlignment="1">
      <alignment horizontal="center"/>
    </xf>
    <xf numFmtId="177" fontId="1" fillId="4" borderId="20" xfId="1" applyNumberFormat="1" applyFont="1" applyFill="1" applyBorder="1" applyAlignment="1">
      <alignment horizontal="center"/>
    </xf>
    <xf numFmtId="177" fontId="1" fillId="4" borderId="20" xfId="2" applyNumberFormat="1" applyFont="1" applyFill="1" applyBorder="1" applyAlignment="1" applyProtection="1">
      <alignment horizontal="center"/>
    </xf>
    <xf numFmtId="177" fontId="2" fillId="4" borderId="20" xfId="1" applyNumberFormat="1" applyFont="1" applyFill="1" applyBorder="1" applyAlignment="1">
      <alignment horizontal="center"/>
    </xf>
    <xf numFmtId="177" fontId="2" fillId="4" borderId="20" xfId="2" applyNumberFormat="1" applyFont="1" applyFill="1" applyBorder="1" applyAlignment="1" applyProtection="1">
      <alignment horizontal="center"/>
    </xf>
    <xf numFmtId="0" fontId="2" fillId="4" borderId="0" xfId="1" applyFont="1" applyFill="1"/>
    <xf numFmtId="177" fontId="2" fillId="4" borderId="0" xfId="1" applyNumberFormat="1" applyFont="1" applyFill="1" applyAlignment="1">
      <alignment horizontal="center"/>
    </xf>
    <xf numFmtId="177" fontId="2" fillId="4" borderId="0" xfId="2" applyNumberFormat="1" applyFont="1" applyFill="1" applyBorder="1" applyAlignment="1" applyProtection="1">
      <alignment horizontal="center"/>
    </xf>
    <xf numFmtId="0" fontId="11" fillId="2" borderId="0" xfId="2" applyFont="1" applyFill="1" applyBorder="1" applyAlignment="1" applyProtection="1">
      <alignment horizontal="left"/>
    </xf>
    <xf numFmtId="0" fontId="56" fillId="2" borderId="0" xfId="2" applyFont="1" applyFill="1" applyBorder="1" applyAlignment="1" applyProtection="1">
      <alignment horizontal="center"/>
    </xf>
    <xf numFmtId="0" fontId="11" fillId="2" borderId="0" xfId="1" applyFont="1" applyFill="1" applyAlignment="1">
      <alignment horizontal="left"/>
    </xf>
    <xf numFmtId="0" fontId="12" fillId="2" borderId="0" xfId="1" quotePrefix="1" applyFont="1" applyFill="1" applyAlignment="1">
      <alignment horizontal="left"/>
    </xf>
    <xf numFmtId="0" fontId="12" fillId="2" borderId="0" xfId="1" applyFont="1" applyFill="1" applyAlignment="1">
      <alignment wrapText="1"/>
    </xf>
    <xf numFmtId="0" fontId="21" fillId="2" borderId="0" xfId="1" applyFont="1" applyFill="1" applyAlignment="1">
      <alignment wrapText="1"/>
    </xf>
    <xf numFmtId="0" fontId="12" fillId="2" borderId="0" xfId="1" applyFont="1" applyFill="1" applyAlignment="1">
      <alignment horizontal="center"/>
    </xf>
    <xf numFmtId="181" fontId="21" fillId="2" borderId="0" xfId="1" quotePrefix="1" applyNumberFormat="1" applyFont="1" applyFill="1" applyAlignment="1">
      <alignment horizontal="left"/>
    </xf>
    <xf numFmtId="181" fontId="21" fillId="2" borderId="0" xfId="1" applyNumberFormat="1" applyFont="1" applyFill="1" applyAlignment="1">
      <alignment horizontal="left"/>
    </xf>
    <xf numFmtId="0" fontId="12" fillId="4" borderId="0" xfId="1" quotePrefix="1" applyFont="1" applyFill="1" applyAlignment="1">
      <alignment horizontal="left"/>
    </xf>
    <xf numFmtId="0" fontId="21" fillId="3" borderId="0" xfId="1" applyNumberFormat="1" applyFont="1" applyFill="1" applyAlignment="1">
      <alignment horizontal="right"/>
    </xf>
    <xf numFmtId="3" fontId="21" fillId="3" borderId="1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/>
    </xf>
    <xf numFmtId="3" fontId="22" fillId="2" borderId="1" xfId="0" applyNumberFormat="1" applyFont="1" applyFill="1" applyBorder="1" applyAlignment="1">
      <alignment horizontal="center"/>
    </xf>
    <xf numFmtId="3" fontId="25" fillId="2" borderId="1" xfId="0" applyNumberFormat="1" applyFont="1" applyFill="1" applyBorder="1" applyAlignment="1">
      <alignment horizontal="center" vertical="center"/>
    </xf>
    <xf numFmtId="3" fontId="21" fillId="3" borderId="1" xfId="0" applyNumberFormat="1" applyFont="1" applyFill="1" applyBorder="1" applyAlignment="1">
      <alignment horizontal="center"/>
    </xf>
    <xf numFmtId="4" fontId="24" fillId="0" borderId="0" xfId="3" applyNumberFormat="1" applyFont="1" applyAlignment="1">
      <alignment horizontal="center"/>
    </xf>
    <xf numFmtId="0" fontId="5" fillId="0" borderId="0" xfId="9" applyFont="1" applyFill="1" applyAlignment="1">
      <alignment horizontal="center"/>
    </xf>
    <xf numFmtId="0" fontId="5" fillId="0" borderId="0" xfId="9" applyFont="1" applyFill="1"/>
    <xf numFmtId="0" fontId="21" fillId="0" borderId="0" xfId="9" applyFont="1" applyFill="1" applyAlignment="1">
      <alignment horizontal="left"/>
    </xf>
    <xf numFmtId="0" fontId="12" fillId="0" borderId="0" xfId="9" applyFont="1" applyFill="1"/>
    <xf numFmtId="0" fontId="45" fillId="0" borderId="0" xfId="1" applyFont="1" applyFill="1"/>
    <xf numFmtId="0" fontId="21" fillId="0" borderId="0" xfId="9" applyFont="1" applyFill="1"/>
    <xf numFmtId="4" fontId="45" fillId="0" borderId="0" xfId="1" applyNumberFormat="1" applyFont="1" applyFill="1"/>
    <xf numFmtId="3" fontId="45" fillId="0" borderId="0" xfId="1" applyNumberFormat="1" applyFont="1" applyFill="1"/>
    <xf numFmtId="0" fontId="42" fillId="0" borderId="0" xfId="2" applyFont="1" applyFill="1" applyBorder="1" applyAlignment="1" applyProtection="1">
      <alignment horizontal="left"/>
    </xf>
    <xf numFmtId="0" fontId="41" fillId="0" borderId="0" xfId="9" applyFont="1" applyFill="1"/>
    <xf numFmtId="0" fontId="94" fillId="0" borderId="0" xfId="0" applyFont="1"/>
    <xf numFmtId="0" fontId="0" fillId="0" borderId="20" xfId="0" applyBorder="1"/>
    <xf numFmtId="0" fontId="0" fillId="64" borderId="20" xfId="0" applyFill="1" applyBorder="1"/>
    <xf numFmtId="0" fontId="2" fillId="64" borderId="20" xfId="0" applyFont="1" applyFill="1" applyBorder="1" applyAlignment="1">
      <alignment horizontal="center"/>
    </xf>
    <xf numFmtId="0" fontId="2" fillId="0" borderId="20" xfId="0" applyFont="1" applyBorder="1"/>
    <xf numFmtId="176" fontId="2" fillId="0" borderId="20" xfId="0" applyNumberFormat="1" applyFont="1" applyBorder="1" applyAlignment="1">
      <alignment horizontal="center"/>
    </xf>
    <xf numFmtId="176" fontId="0" fillId="0" borderId="20" xfId="0" applyNumberFormat="1" applyBorder="1" applyAlignment="1">
      <alignment horizontal="center"/>
    </xf>
    <xf numFmtId="0" fontId="13" fillId="65" borderId="0" xfId="1" applyFont="1" applyFill="1"/>
    <xf numFmtId="0" fontId="21" fillId="3" borderId="3" xfId="1" applyFont="1" applyFill="1" applyBorder="1" applyAlignment="1">
      <alignment horizontal="center"/>
    </xf>
    <xf numFmtId="0" fontId="21" fillId="3" borderId="4" xfId="1" applyFont="1" applyFill="1" applyBorder="1" applyAlignment="1">
      <alignment horizontal="center"/>
    </xf>
    <xf numFmtId="0" fontId="21" fillId="3" borderId="11" xfId="1" applyFont="1" applyFill="1" applyBorder="1" applyAlignment="1">
      <alignment horizontal="center"/>
    </xf>
    <xf numFmtId="0" fontId="21" fillId="3" borderId="12" xfId="1" applyFont="1" applyFill="1" applyBorder="1" applyAlignment="1">
      <alignment horizontal="center"/>
    </xf>
    <xf numFmtId="37" fontId="21" fillId="3" borderId="4" xfId="1" applyNumberFormat="1" applyFont="1" applyFill="1" applyBorder="1"/>
    <xf numFmtId="0" fontId="21" fillId="3" borderId="6" xfId="1" applyNumberFormat="1" applyFont="1" applyFill="1" applyBorder="1" applyAlignment="1">
      <alignment horizontal="right"/>
    </xf>
    <xf numFmtId="0" fontId="27" fillId="2" borderId="12" xfId="1" applyFont="1" applyFill="1" applyBorder="1"/>
    <xf numFmtId="37" fontId="21" fillId="3" borderId="11" xfId="1" applyNumberFormat="1" applyFont="1" applyFill="1" applyBorder="1"/>
    <xf numFmtId="3" fontId="21" fillId="3" borderId="11" xfId="1" applyNumberFormat="1" applyFont="1" applyFill="1" applyBorder="1"/>
    <xf numFmtId="0" fontId="21" fillId="3" borderId="6" xfId="1" applyFont="1" applyFill="1" applyBorder="1"/>
    <xf numFmtId="3" fontId="31" fillId="2" borderId="102" xfId="1" applyNumberFormat="1" applyFont="1" applyFill="1" applyBorder="1"/>
    <xf numFmtId="3" fontId="27" fillId="2" borderId="103" xfId="1" applyNumberFormat="1" applyFont="1" applyFill="1" applyBorder="1"/>
    <xf numFmtId="170" fontId="31" fillId="2" borderId="102" xfId="1" applyNumberFormat="1" applyFont="1" applyFill="1" applyBorder="1" applyAlignment="1">
      <alignment horizontal="right"/>
    </xf>
    <xf numFmtId="170" fontId="27" fillId="2" borderId="9" xfId="1" applyNumberFormat="1" applyFont="1" applyFill="1" applyBorder="1" applyAlignment="1">
      <alignment horizontal="right"/>
    </xf>
    <xf numFmtId="166" fontId="31" fillId="2" borderId="102" xfId="1" applyNumberFormat="1" applyFont="1" applyFill="1" applyBorder="1" applyAlignment="1">
      <alignment horizontal="right"/>
    </xf>
    <xf numFmtId="166" fontId="27" fillId="2" borderId="9" xfId="1" applyNumberFormat="1" applyFont="1" applyFill="1" applyBorder="1" applyAlignment="1">
      <alignment horizontal="right"/>
    </xf>
    <xf numFmtId="0" fontId="48" fillId="0" borderId="11" xfId="0" applyFont="1" applyBorder="1"/>
    <xf numFmtId="0" fontId="1" fillId="0" borderId="0" xfId="104"/>
    <xf numFmtId="0" fontId="98" fillId="63" borderId="20" xfId="104" applyFont="1" applyFill="1" applyBorder="1" applyAlignment="1">
      <alignment horizontal="center"/>
    </xf>
    <xf numFmtId="0" fontId="99" fillId="0" borderId="20" xfId="104" applyFont="1" applyBorder="1"/>
    <xf numFmtId="176" fontId="29" fillId="0" borderId="20" xfId="104" applyNumberFormat="1" applyFont="1" applyBorder="1" applyAlignment="1">
      <alignment horizontal="center" vertical="center"/>
    </xf>
    <xf numFmtId="176" fontId="1" fillId="0" borderId="20" xfId="104" applyNumberFormat="1" applyBorder="1" applyAlignment="1">
      <alignment horizontal="center"/>
    </xf>
    <xf numFmtId="176" fontId="29" fillId="0" borderId="20" xfId="104" applyNumberFormat="1" applyFont="1" applyBorder="1" applyAlignment="1">
      <alignment horizontal="center"/>
    </xf>
    <xf numFmtId="0" fontId="99" fillId="5" borderId="20" xfId="104" applyFont="1" applyFill="1" applyBorder="1"/>
    <xf numFmtId="176" fontId="29" fillId="5" borderId="20" xfId="104" applyNumberFormat="1" applyFont="1" applyFill="1" applyBorder="1" applyAlignment="1">
      <alignment horizontal="center" vertical="center"/>
    </xf>
    <xf numFmtId="176" fontId="2" fillId="5" borderId="20" xfId="104" applyNumberFormat="1" applyFont="1" applyFill="1" applyBorder="1" applyAlignment="1">
      <alignment horizontal="center"/>
    </xf>
    <xf numFmtId="176" fontId="34" fillId="5" borderId="20" xfId="104" applyNumberFormat="1" applyFont="1" applyFill="1" applyBorder="1" applyAlignment="1">
      <alignment horizontal="center" vertical="center"/>
    </xf>
    <xf numFmtId="170" fontId="31" fillId="0" borderId="24" xfId="1" applyNumberFormat="1" applyFont="1" applyFill="1" applyBorder="1" applyAlignment="1">
      <alignment horizontal="center"/>
    </xf>
    <xf numFmtId="170" fontId="27" fillId="0" borderId="27" xfId="1" quotePrefix="1" applyNumberFormat="1" applyFont="1" applyFill="1" applyBorder="1" applyAlignment="1">
      <alignment horizontal="center"/>
    </xf>
    <xf numFmtId="170" fontId="27" fillId="0" borderId="27" xfId="1" applyNumberFormat="1" applyFont="1" applyFill="1" applyBorder="1" applyAlignment="1">
      <alignment horizontal="center"/>
    </xf>
    <xf numFmtId="170" fontId="31" fillId="0" borderId="27" xfId="1" applyNumberFormat="1" applyFont="1" applyFill="1" applyBorder="1" applyAlignment="1">
      <alignment horizontal="center"/>
    </xf>
    <xf numFmtId="170" fontId="31" fillId="0" borderId="28" xfId="1" applyNumberFormat="1" applyFont="1" applyFill="1" applyBorder="1" applyAlignment="1">
      <alignment horizontal="center"/>
    </xf>
    <xf numFmtId="170" fontId="27" fillId="0" borderId="28" xfId="1" applyNumberFormat="1" applyFont="1" applyFill="1" applyBorder="1" applyAlignment="1">
      <alignment horizontal="center"/>
    </xf>
    <xf numFmtId="170" fontId="31" fillId="0" borderId="23" xfId="1" applyNumberFormat="1" applyFont="1" applyFill="1" applyBorder="1" applyAlignment="1">
      <alignment horizontal="center"/>
    </xf>
    <xf numFmtId="170" fontId="27" fillId="0" borderId="1" xfId="1" quotePrefix="1" applyNumberFormat="1" applyFont="1" applyFill="1" applyBorder="1" applyAlignment="1">
      <alignment horizontal="center"/>
    </xf>
    <xf numFmtId="170" fontId="27" fillId="0" borderId="1" xfId="1" applyNumberFormat="1" applyFont="1" applyFill="1" applyBorder="1" applyAlignment="1">
      <alignment horizontal="center"/>
    </xf>
    <xf numFmtId="170" fontId="31" fillId="0" borderId="1" xfId="1" applyNumberFormat="1" applyFont="1" applyFill="1" applyBorder="1" applyAlignment="1">
      <alignment horizontal="center"/>
    </xf>
    <xf numFmtId="0" fontId="30" fillId="3" borderId="54" xfId="1" quotePrefix="1" applyFont="1" applyFill="1" applyBorder="1" applyAlignment="1">
      <alignment horizontal="right" wrapText="1"/>
    </xf>
    <xf numFmtId="0" fontId="34" fillId="4" borderId="11" xfId="1" applyFont="1" applyFill="1" applyBorder="1" applyAlignment="1">
      <alignment horizontal="center"/>
    </xf>
    <xf numFmtId="0" fontId="100" fillId="0" borderId="0" xfId="104" applyFont="1"/>
    <xf numFmtId="0" fontId="30" fillId="3" borderId="104" xfId="1" applyFont="1" applyFill="1" applyBorder="1" applyAlignment="1">
      <alignment horizontal="center" vertical="center"/>
    </xf>
    <xf numFmtId="176" fontId="34" fillId="2" borderId="7" xfId="1" applyNumberFormat="1" applyFont="1" applyFill="1" applyBorder="1" applyAlignment="1">
      <alignment horizontal="center"/>
    </xf>
    <xf numFmtId="176" fontId="29" fillId="2" borderId="7" xfId="1" applyNumberFormat="1" applyFont="1" applyFill="1" applyBorder="1" applyAlignment="1">
      <alignment horizontal="center"/>
    </xf>
    <xf numFmtId="176" fontId="29" fillId="2" borderId="105" xfId="1" applyNumberFormat="1" applyFont="1" applyFill="1" applyBorder="1" applyAlignment="1">
      <alignment horizontal="center"/>
    </xf>
    <xf numFmtId="0" fontId="29" fillId="2" borderId="106" xfId="1" applyFont="1" applyFill="1" applyBorder="1"/>
    <xf numFmtId="176" fontId="29" fillId="2" borderId="107" xfId="1" applyNumberFormat="1" applyFont="1" applyFill="1" applyBorder="1" applyAlignment="1">
      <alignment horizontal="center"/>
    </xf>
    <xf numFmtId="176" fontId="29" fillId="2" borderId="62" xfId="1" applyNumberFormat="1" applyFont="1" applyFill="1" applyBorder="1" applyAlignment="1">
      <alignment horizontal="center"/>
    </xf>
    <xf numFmtId="176" fontId="29" fillId="2" borderId="15" xfId="1" applyNumberFormat="1" applyFont="1" applyFill="1" applyBorder="1" applyAlignment="1">
      <alignment horizontal="center"/>
    </xf>
    <xf numFmtId="0" fontId="30" fillId="4" borderId="108" xfId="1" applyFont="1" applyFill="1" applyBorder="1"/>
    <xf numFmtId="0" fontId="29" fillId="2" borderId="108" xfId="1" applyFont="1" applyFill="1" applyBorder="1"/>
    <xf numFmtId="0" fontId="30" fillId="3" borderId="109" xfId="9" quotePrefix="1" applyFont="1" applyFill="1" applyBorder="1" applyAlignment="1">
      <alignment horizontal="center" vertical="center"/>
    </xf>
    <xf numFmtId="3" fontId="5" fillId="2" borderId="110" xfId="9" applyNumberFormat="1" applyFont="1" applyFill="1" applyBorder="1" applyAlignment="1">
      <alignment horizontal="center"/>
    </xf>
    <xf numFmtId="3" fontId="5" fillId="2" borderId="111" xfId="9" applyNumberFormat="1" applyFont="1" applyFill="1" applyBorder="1" applyAlignment="1">
      <alignment horizontal="center"/>
    </xf>
    <xf numFmtId="3" fontId="5" fillId="2" borderId="108" xfId="9" applyNumberFormat="1" applyFont="1" applyFill="1" applyBorder="1" applyAlignment="1">
      <alignment horizontal="center"/>
    </xf>
    <xf numFmtId="3" fontId="41" fillId="2" borderId="112" xfId="9" applyNumberFormat="1" applyFont="1" applyFill="1" applyBorder="1" applyAlignment="1">
      <alignment horizontal="center"/>
    </xf>
    <xf numFmtId="3" fontId="41" fillId="2" borderId="113" xfId="9" applyNumberFormat="1" applyFont="1" applyFill="1" applyBorder="1" applyAlignment="1">
      <alignment horizontal="center"/>
    </xf>
    <xf numFmtId="0" fontId="101" fillId="66" borderId="20" xfId="138" applyFont="1" applyFill="1" applyBorder="1" applyAlignment="1">
      <alignment horizontal="center" vertical="center"/>
    </xf>
    <xf numFmtId="0" fontId="24" fillId="0" borderId="0" xfId="138"/>
    <xf numFmtId="0" fontId="24" fillId="0" borderId="20" xfId="138" applyBorder="1"/>
    <xf numFmtId="176" fontId="24" fillId="0" borderId="20" xfId="138" applyNumberFormat="1" applyBorder="1" applyAlignment="1">
      <alignment horizontal="center"/>
    </xf>
    <xf numFmtId="0" fontId="99" fillId="67" borderId="20" xfId="138" applyFont="1" applyFill="1" applyBorder="1"/>
    <xf numFmtId="176" fontId="99" fillId="67" borderId="20" xfId="138" applyNumberFormat="1" applyFont="1" applyFill="1" applyBorder="1" applyAlignment="1">
      <alignment horizontal="center"/>
    </xf>
    <xf numFmtId="170" fontId="99" fillId="68" borderId="20" xfId="138" applyNumberFormat="1" applyFont="1" applyFill="1" applyBorder="1" applyAlignment="1">
      <alignment horizontal="center"/>
    </xf>
    <xf numFmtId="176" fontId="24" fillId="0" borderId="0" xfId="138" applyNumberFormat="1" applyAlignment="1">
      <alignment horizontal="center"/>
    </xf>
    <xf numFmtId="0" fontId="99" fillId="0" borderId="0" xfId="138" applyFont="1" applyAlignment="1">
      <alignment horizontal="center"/>
    </xf>
    <xf numFmtId="0" fontId="99" fillId="0" borderId="0" xfId="138" applyFont="1"/>
    <xf numFmtId="0" fontId="99" fillId="0" borderId="0" xfId="138" applyFont="1" applyAlignment="1">
      <alignment horizontal="center" vertical="center" wrapText="1"/>
    </xf>
    <xf numFmtId="0" fontId="99" fillId="0" borderId="0" xfId="138" applyFont="1" applyAlignment="1">
      <alignment vertical="center"/>
    </xf>
    <xf numFmtId="0" fontId="24" fillId="0" borderId="114" xfId="138" applyBorder="1" applyAlignment="1">
      <alignment vertical="center" wrapText="1"/>
    </xf>
    <xf numFmtId="174" fontId="24" fillId="4" borderId="115" xfId="138" applyNumberFormat="1" applyFill="1" applyBorder="1" applyAlignment="1">
      <alignment horizontal="center" vertical="center" wrapText="1"/>
    </xf>
    <xf numFmtId="174" fontId="24" fillId="0" borderId="115" xfId="138" applyNumberFormat="1" applyBorder="1" applyAlignment="1">
      <alignment horizontal="center" vertical="center" wrapText="1"/>
    </xf>
    <xf numFmtId="174" fontId="24" fillId="0" borderId="0" xfId="138" applyNumberFormat="1" applyAlignment="1">
      <alignment horizontal="center" vertical="center" wrapText="1"/>
    </xf>
    <xf numFmtId="0" fontId="99" fillId="5" borderId="114" xfId="138" applyFont="1" applyFill="1" applyBorder="1" applyAlignment="1">
      <alignment vertical="center" wrapText="1"/>
    </xf>
    <xf numFmtId="174" fontId="99" fillId="5" borderId="115" xfId="138" applyNumberFormat="1" applyFont="1" applyFill="1" applyBorder="1" applyAlignment="1">
      <alignment horizontal="center" vertical="center" wrapText="1"/>
    </xf>
    <xf numFmtId="174" fontId="24" fillId="0" borderId="114" xfId="138" applyNumberFormat="1" applyBorder="1" applyAlignment="1">
      <alignment horizontal="center" vertical="center" wrapText="1"/>
    </xf>
    <xf numFmtId="174" fontId="24" fillId="4" borderId="114" xfId="138" applyNumberFormat="1" applyFill="1" applyBorder="1" applyAlignment="1">
      <alignment horizontal="center" vertical="center" wrapText="1"/>
    </xf>
    <xf numFmtId="0" fontId="24" fillId="0" borderId="0" xfId="138" applyAlignment="1">
      <alignment vertical="center" wrapText="1"/>
    </xf>
    <xf numFmtId="0" fontId="102" fillId="0" borderId="0" xfId="138" applyFont="1"/>
    <xf numFmtId="166" fontId="24" fillId="0" borderId="0" xfId="138" applyNumberFormat="1" applyAlignment="1">
      <alignment horizontal="center"/>
    </xf>
    <xf numFmtId="0" fontId="103" fillId="0" borderId="0" xfId="138" applyFont="1" applyAlignment="1">
      <alignment horizontal="left" vertical="center" wrapText="1"/>
    </xf>
    <xf numFmtId="4" fontId="24" fillId="0" borderId="0" xfId="138" applyNumberFormat="1"/>
    <xf numFmtId="0" fontId="99" fillId="5" borderId="114" xfId="0" applyFont="1" applyFill="1" applyBorder="1" applyAlignment="1">
      <alignment vertical="center" wrapText="1"/>
    </xf>
    <xf numFmtId="3" fontId="99" fillId="5" borderId="114" xfId="0" applyNumberFormat="1" applyFont="1" applyFill="1" applyBorder="1" applyAlignment="1">
      <alignment horizontal="center" vertical="center" wrapText="1"/>
    </xf>
    <xf numFmtId="185" fontId="99" fillId="5" borderId="115" xfId="0" applyNumberFormat="1" applyFont="1" applyFill="1" applyBorder="1" applyAlignment="1">
      <alignment horizontal="center" vertical="center" wrapText="1"/>
    </xf>
    <xf numFmtId="174" fontId="99" fillId="5" borderId="115" xfId="0" applyNumberFormat="1" applyFont="1" applyFill="1" applyBorder="1" applyAlignment="1">
      <alignment horizontal="center" vertical="center" wrapText="1"/>
    </xf>
    <xf numFmtId="0" fontId="24" fillId="0" borderId="114" xfId="0" applyFont="1" applyBorder="1" applyAlignment="1">
      <alignment vertical="center" wrapText="1"/>
    </xf>
    <xf numFmtId="3" fontId="24" fillId="0" borderId="114" xfId="0" applyNumberFormat="1" applyFont="1" applyBorder="1" applyAlignment="1">
      <alignment horizontal="center" vertical="center" wrapText="1"/>
    </xf>
    <xf numFmtId="185" fontId="24" fillId="4" borderId="115" xfId="0" applyNumberFormat="1" applyFont="1" applyFill="1" applyBorder="1" applyAlignment="1">
      <alignment horizontal="center" vertical="center" wrapText="1"/>
    </xf>
    <xf numFmtId="174" fontId="24" fillId="4" borderId="115" xfId="0" applyNumberFormat="1" applyFont="1" applyFill="1" applyBorder="1" applyAlignment="1">
      <alignment horizontal="center" vertical="center" wrapText="1"/>
    </xf>
    <xf numFmtId="0" fontId="0" fillId="4" borderId="0" xfId="0" applyFill="1"/>
    <xf numFmtId="3" fontId="0" fillId="4" borderId="0" xfId="0" applyNumberFormat="1" applyFill="1" applyAlignment="1">
      <alignment horizontal="center"/>
    </xf>
    <xf numFmtId="0" fontId="102" fillId="0" borderId="0" xfId="0" applyFont="1"/>
    <xf numFmtId="166" fontId="0" fillId="4" borderId="0" xfId="0" applyNumberFormat="1" applyFill="1" applyAlignment="1">
      <alignment horizontal="center"/>
    </xf>
    <xf numFmtId="3" fontId="99" fillId="5" borderId="115" xfId="0" applyNumberFormat="1" applyFont="1" applyFill="1" applyBorder="1" applyAlignment="1">
      <alignment horizontal="center" vertical="center" wrapText="1"/>
    </xf>
    <xf numFmtId="185" fontId="24" fillId="0" borderId="115" xfId="0" applyNumberFormat="1" applyFont="1" applyBorder="1" applyAlignment="1">
      <alignment horizontal="center"/>
    </xf>
    <xf numFmtId="185" fontId="24" fillId="4" borderId="115" xfId="0" applyNumberFormat="1" applyFont="1" applyFill="1" applyBorder="1" applyAlignment="1">
      <alignment horizontal="center"/>
    </xf>
    <xf numFmtId="174" fontId="24" fillId="4" borderId="115" xfId="0" applyNumberFormat="1" applyFont="1" applyFill="1" applyBorder="1" applyAlignment="1">
      <alignment horizontal="center"/>
    </xf>
    <xf numFmtId="0" fontId="24" fillId="4" borderId="0" xfId="0" applyFont="1" applyFill="1"/>
    <xf numFmtId="185" fontId="99" fillId="4" borderId="0" xfId="0" applyNumberFormat="1" applyFont="1" applyFill="1" applyAlignment="1">
      <alignment horizontal="center"/>
    </xf>
    <xf numFmtId="174" fontId="99" fillId="4" borderId="0" xfId="0" applyNumberFormat="1" applyFont="1" applyFill="1" applyAlignment="1">
      <alignment horizontal="center"/>
    </xf>
    <xf numFmtId="0" fontId="102" fillId="4" borderId="0" xfId="0" applyFont="1" applyFill="1"/>
    <xf numFmtId="0" fontId="99" fillId="5" borderId="115" xfId="0" applyFont="1" applyFill="1" applyBorder="1" applyAlignment="1">
      <alignment vertical="center" wrapText="1"/>
    </xf>
    <xf numFmtId="0" fontId="99" fillId="4" borderId="73" xfId="0" applyFont="1" applyFill="1" applyBorder="1"/>
    <xf numFmtId="0" fontId="99" fillId="4" borderId="74" xfId="0" applyFont="1" applyFill="1" applyBorder="1" applyAlignment="1">
      <alignment vertical="center"/>
    </xf>
    <xf numFmtId="0" fontId="24" fillId="0" borderId="115" xfId="138" applyBorder="1" applyAlignment="1">
      <alignment vertical="center" wrapText="1"/>
    </xf>
    <xf numFmtId="0" fontId="99" fillId="0" borderId="73" xfId="138" applyFont="1" applyBorder="1"/>
    <xf numFmtId="0" fontId="99" fillId="0" borderId="74" xfId="138" applyFont="1" applyBorder="1" applyAlignment="1">
      <alignment vertical="center"/>
    </xf>
    <xf numFmtId="0" fontId="43" fillId="0" borderId="52" xfId="141" applyFont="1" applyBorder="1" applyAlignment="1">
      <alignment horizontal="left"/>
    </xf>
    <xf numFmtId="0" fontId="44" fillId="0" borderId="0" xfId="141" applyFont="1"/>
    <xf numFmtId="175" fontId="44" fillId="0" borderId="0" xfId="141" applyNumberFormat="1" applyFont="1"/>
    <xf numFmtId="0" fontId="43" fillId="0" borderId="53" xfId="141" applyFont="1" applyBorder="1" applyAlignment="1">
      <alignment horizontal="left"/>
    </xf>
    <xf numFmtId="176" fontId="44" fillId="0" borderId="0" xfId="141" applyNumberFormat="1" applyFont="1"/>
    <xf numFmtId="0" fontId="44" fillId="0" borderId="11" xfId="141" applyFont="1" applyBorder="1"/>
    <xf numFmtId="0" fontId="43" fillId="0" borderId="54" xfId="141" applyFont="1" applyBorder="1" applyAlignment="1">
      <alignment horizontal="center"/>
    </xf>
    <xf numFmtId="0" fontId="43" fillId="0" borderId="11" xfId="141" applyFont="1" applyBorder="1" applyAlignment="1">
      <alignment horizontal="center" vertical="center"/>
    </xf>
    <xf numFmtId="0" fontId="43" fillId="0" borderId="11" xfId="141" applyFont="1" applyBorder="1" applyAlignment="1">
      <alignment horizontal="center"/>
    </xf>
    <xf numFmtId="176" fontId="44" fillId="0" borderId="0" xfId="141" applyNumberFormat="1" applyFont="1" applyAlignment="1">
      <alignment horizontal="left"/>
    </xf>
    <xf numFmtId="41" fontId="44" fillId="0" borderId="0" xfId="15" applyFont="1" applyFill="1" applyBorder="1" applyAlignment="1" applyProtection="1">
      <alignment horizontal="left"/>
    </xf>
    <xf numFmtId="3" fontId="44" fillId="0" borderId="0" xfId="141" applyNumberFormat="1" applyFont="1" applyAlignment="1">
      <alignment horizontal="left"/>
    </xf>
    <xf numFmtId="3" fontId="44" fillId="0" borderId="0" xfId="141" applyNumberFormat="1" applyFont="1"/>
    <xf numFmtId="1" fontId="43" fillId="0" borderId="11" xfId="141" applyNumberFormat="1" applyFont="1" applyBorder="1" applyAlignment="1">
      <alignment horizontal="center"/>
    </xf>
    <xf numFmtId="3" fontId="43" fillId="0" borderId="11" xfId="141" applyNumberFormat="1" applyFont="1" applyBorder="1" applyAlignment="1">
      <alignment horizontal="center"/>
    </xf>
    <xf numFmtId="0" fontId="46" fillId="0" borderId="0" xfId="141" applyFont="1"/>
    <xf numFmtId="177" fontId="44" fillId="0" borderId="0" xfId="141" applyNumberFormat="1" applyFont="1"/>
    <xf numFmtId="3" fontId="46" fillId="0" borderId="0" xfId="141" applyNumberFormat="1" applyFont="1" applyAlignment="1">
      <alignment horizontal="left"/>
    </xf>
    <xf numFmtId="0" fontId="43" fillId="0" borderId="0" xfId="141" applyFont="1"/>
    <xf numFmtId="0" fontId="43" fillId="0" borderId="0" xfId="141" applyFont="1" applyAlignment="1">
      <alignment horizontal="left"/>
    </xf>
    <xf numFmtId="0" fontId="43" fillId="0" borderId="55" xfId="141" applyFont="1" applyBorder="1" applyAlignment="1">
      <alignment horizontal="left"/>
    </xf>
    <xf numFmtId="0" fontId="44" fillId="0" borderId="0" xfId="141" applyFont="1" applyAlignment="1">
      <alignment horizontal="center" vertical="center"/>
    </xf>
    <xf numFmtId="0" fontId="43" fillId="0" borderId="0" xfId="141" applyFont="1" applyAlignment="1">
      <alignment horizontal="center"/>
    </xf>
    <xf numFmtId="176" fontId="44" fillId="0" borderId="0" xfId="141" applyNumberFormat="1" applyFont="1" applyAlignment="1">
      <alignment horizontal="right"/>
    </xf>
    <xf numFmtId="3" fontId="44" fillId="0" borderId="0" xfId="141" applyNumberFormat="1" applyFont="1" applyAlignment="1">
      <alignment horizontal="right"/>
    </xf>
    <xf numFmtId="0" fontId="47" fillId="0" borderId="0" xfId="141" applyFont="1"/>
    <xf numFmtId="3" fontId="44" fillId="0" borderId="0" xfId="141" applyNumberFormat="1" applyFont="1" applyAlignment="1">
      <alignment horizontal="center"/>
    </xf>
    <xf numFmtId="1" fontId="44" fillId="0" borderId="0" xfId="141" applyNumberFormat="1" applyFont="1" applyAlignment="1">
      <alignment horizontal="right"/>
    </xf>
    <xf numFmtId="0" fontId="46" fillId="0" borderId="3" xfId="141" applyFont="1" applyBorder="1"/>
    <xf numFmtId="177" fontId="44" fillId="0" borderId="3" xfId="141" applyNumberFormat="1" applyFont="1" applyBorder="1"/>
    <xf numFmtId="0" fontId="104" fillId="3" borderId="0" xfId="225" applyFont="1" applyFill="1" applyAlignment="1" applyProtection="1">
      <alignment horizontal="left"/>
    </xf>
    <xf numFmtId="0" fontId="104" fillId="3" borderId="0" xfId="2" applyFont="1" applyFill="1" applyAlignment="1" applyProtection="1">
      <alignment horizontal="left"/>
    </xf>
    <xf numFmtId="3" fontId="29" fillId="0" borderId="43" xfId="11" applyNumberFormat="1" applyFont="1" applyBorder="1" applyAlignment="1">
      <alignment vertical="top" wrapText="1"/>
    </xf>
    <xf numFmtId="3" fontId="29" fillId="0" borderId="118" xfId="1" applyNumberFormat="1" applyFont="1" applyBorder="1" applyAlignment="1">
      <alignment horizontal="center"/>
    </xf>
    <xf numFmtId="174" fontId="34" fillId="0" borderId="20" xfId="1" applyNumberFormat="1" applyFont="1" applyBorder="1" applyAlignment="1">
      <alignment horizontal="center"/>
    </xf>
    <xf numFmtId="166" fontId="29" fillId="0" borderId="118" xfId="1" applyNumberFormat="1" applyFont="1" applyBorder="1" applyAlignment="1">
      <alignment horizontal="center"/>
    </xf>
    <xf numFmtId="0" fontId="43" fillId="0" borderId="54" xfId="141" applyFont="1" applyBorder="1" applyAlignment="1">
      <alignment horizontal="center"/>
    </xf>
    <xf numFmtId="0" fontId="21" fillId="3" borderId="11" xfId="1" applyFont="1" applyFill="1" applyBorder="1" applyAlignment="1">
      <alignment horizontal="center"/>
    </xf>
    <xf numFmtId="0" fontId="101" fillId="66" borderId="20" xfId="0" applyFont="1" applyFill="1" applyBorder="1" applyAlignment="1">
      <alignment horizontal="center" vertical="center"/>
    </xf>
    <xf numFmtId="170" fontId="24" fillId="0" borderId="20" xfId="138" applyNumberFormat="1" applyFont="1" applyBorder="1" applyAlignment="1">
      <alignment horizontal="center"/>
    </xf>
    <xf numFmtId="166" fontId="99" fillId="5" borderId="115" xfId="0" applyNumberFormat="1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>
      <alignment horizontal="center"/>
    </xf>
    <xf numFmtId="17" fontId="30" fillId="3" borderId="20" xfId="1" quotePrefix="1" applyNumberFormat="1" applyFont="1" applyFill="1" applyBorder="1" applyAlignment="1">
      <alignment horizontal="center"/>
    </xf>
    <xf numFmtId="0" fontId="43" fillId="0" borderId="54" xfId="141" applyFont="1" applyBorder="1" applyAlignment="1">
      <alignment horizontal="center"/>
    </xf>
    <xf numFmtId="0" fontId="21" fillId="0" borderId="0" xfId="14" applyFont="1" applyAlignment="1">
      <alignment horizontal="left"/>
    </xf>
    <xf numFmtId="0" fontId="29" fillId="0" borderId="0" xfId="14" applyFont="1" applyAlignment="1">
      <alignment horizontal="center"/>
    </xf>
    <xf numFmtId="0" fontId="2" fillId="0" borderId="0" xfId="14" applyFont="1" applyAlignment="1">
      <alignment horizontal="left"/>
    </xf>
    <xf numFmtId="0" fontId="54" fillId="3" borderId="20" xfId="14" applyFont="1" applyFill="1" applyBorder="1" applyAlignment="1">
      <alignment horizontal="center" vertical="center" wrapText="1"/>
    </xf>
    <xf numFmtId="0" fontId="29" fillId="0" borderId="20" xfId="14" applyFont="1" applyBorder="1"/>
    <xf numFmtId="0" fontId="29" fillId="0" borderId="65" xfId="14" applyFont="1" applyBorder="1" applyAlignment="1">
      <alignment horizontal="center"/>
    </xf>
    <xf numFmtId="0" fontId="29" fillId="0" borderId="20" xfId="14" applyFont="1" applyBorder="1" applyAlignment="1">
      <alignment horizontal="center"/>
    </xf>
    <xf numFmtId="0" fontId="29" fillId="0" borderId="20" xfId="14" applyFont="1" applyBorder="1" applyAlignment="1">
      <alignment horizontal="left"/>
    </xf>
    <xf numFmtId="0" fontId="29" fillId="0" borderId="0" xfId="14" applyFont="1"/>
    <xf numFmtId="0" fontId="29" fillId="0" borderId="69" xfId="14" applyFont="1" applyBorder="1"/>
    <xf numFmtId="0" fontId="29" fillId="0" borderId="12" xfId="14" applyFont="1" applyBorder="1" applyAlignment="1">
      <alignment horizontal="center"/>
    </xf>
    <xf numFmtId="0" fontId="29" fillId="0" borderId="69" xfId="14" applyFont="1" applyBorder="1" applyAlignment="1">
      <alignment horizontal="left"/>
    </xf>
    <xf numFmtId="0" fontId="29" fillId="0" borderId="4" xfId="14" applyFont="1" applyBorder="1" applyAlignment="1">
      <alignment horizontal="center"/>
    </xf>
    <xf numFmtId="0" fontId="29" fillId="0" borderId="4" xfId="14" applyFont="1" applyBorder="1"/>
    <xf numFmtId="0" fontId="29" fillId="0" borderId="71" xfId="14" applyFont="1" applyBorder="1"/>
    <xf numFmtId="0" fontId="29" fillId="0" borderId="72" xfId="14" applyFont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105" fillId="2" borderId="0" xfId="1" applyFont="1" applyFill="1" applyAlignment="1">
      <alignment horizontal="center"/>
    </xf>
    <xf numFmtId="0" fontId="105" fillId="2" borderId="0" xfId="1" quotePrefix="1" applyFont="1" applyFill="1" applyAlignment="1">
      <alignment horizontal="center"/>
    </xf>
    <xf numFmtId="0" fontId="11" fillId="0" borderId="0" xfId="1" applyFont="1" applyAlignment="1">
      <alignment horizontal="left"/>
    </xf>
    <xf numFmtId="0" fontId="94" fillId="0" borderId="0" xfId="0" applyFont="1" applyAlignment="1">
      <alignment horizontal="left" vertical="center" wrapText="1"/>
    </xf>
    <xf numFmtId="0" fontId="68" fillId="63" borderId="20" xfId="0" applyFont="1" applyFill="1" applyBorder="1" applyAlignment="1">
      <alignment horizontal="center"/>
    </xf>
    <xf numFmtId="0" fontId="95" fillId="63" borderId="20" xfId="0" applyFont="1" applyFill="1" applyBorder="1" applyAlignment="1">
      <alignment horizontal="center"/>
    </xf>
    <xf numFmtId="17" fontId="30" fillId="3" borderId="29" xfId="9" quotePrefix="1" applyNumberFormat="1" applyFont="1" applyFill="1" applyBorder="1" applyAlignment="1">
      <alignment horizontal="center" vertical="center" wrapText="1"/>
    </xf>
    <xf numFmtId="0" fontId="30" fillId="3" borderId="30" xfId="9" quotePrefix="1" applyFont="1" applyFill="1" applyBorder="1" applyAlignment="1">
      <alignment horizontal="center" vertical="center" wrapText="1"/>
    </xf>
    <xf numFmtId="0" fontId="30" fillId="3" borderId="31" xfId="9" quotePrefix="1" applyFont="1" applyFill="1" applyBorder="1" applyAlignment="1">
      <alignment horizontal="center" vertical="center" wrapText="1"/>
    </xf>
    <xf numFmtId="0" fontId="30" fillId="3" borderId="32" xfId="9" quotePrefix="1" applyFont="1" applyFill="1" applyBorder="1" applyAlignment="1">
      <alignment horizontal="center" vertical="center" wrapText="1"/>
    </xf>
    <xf numFmtId="0" fontId="41" fillId="2" borderId="5" xfId="9" applyFont="1" applyFill="1" applyBorder="1" applyAlignment="1">
      <alignment horizontal="left" vertical="center" wrapText="1"/>
    </xf>
    <xf numFmtId="0" fontId="30" fillId="3" borderId="29" xfId="9" quotePrefix="1" applyFont="1" applyFill="1" applyBorder="1" applyAlignment="1">
      <alignment horizontal="center" vertical="center" wrapText="1"/>
    </xf>
    <xf numFmtId="17" fontId="30" fillId="3" borderId="30" xfId="9" quotePrefix="1" applyNumberFormat="1" applyFont="1" applyFill="1" applyBorder="1" applyAlignment="1">
      <alignment horizontal="center" vertical="center" wrapText="1"/>
    </xf>
    <xf numFmtId="17" fontId="30" fillId="3" borderId="31" xfId="9" quotePrefix="1" applyNumberFormat="1" applyFont="1" applyFill="1" applyBorder="1" applyAlignment="1">
      <alignment horizontal="center" vertical="center" wrapText="1"/>
    </xf>
    <xf numFmtId="17" fontId="30" fillId="3" borderId="32" xfId="9" quotePrefix="1" applyNumberFormat="1" applyFont="1" applyFill="1" applyBorder="1" applyAlignment="1">
      <alignment horizontal="center" vertical="center" wrapText="1"/>
    </xf>
    <xf numFmtId="0" fontId="43" fillId="0" borderId="54" xfId="141" applyFont="1" applyBorder="1" applyAlignment="1">
      <alignment horizontal="center" vertical="center"/>
    </xf>
    <xf numFmtId="0" fontId="43" fillId="0" borderId="54" xfId="141" applyFont="1" applyBorder="1" applyAlignment="1">
      <alignment horizontal="center"/>
    </xf>
    <xf numFmtId="1" fontId="43" fillId="0" borderId="54" xfId="141" applyNumberFormat="1" applyFont="1" applyBorder="1" applyAlignment="1">
      <alignment horizontal="center" vertical="center"/>
    </xf>
    <xf numFmtId="0" fontId="44" fillId="0" borderId="54" xfId="141" applyFont="1" applyBorder="1" applyAlignment="1">
      <alignment horizontal="center" vertical="center"/>
    </xf>
    <xf numFmtId="0" fontId="99" fillId="4" borderId="30" xfId="0" applyFont="1" applyFill="1" applyBorder="1" applyAlignment="1">
      <alignment horizontal="center" vertical="center" wrapText="1"/>
    </xf>
    <xf numFmtId="0" fontId="99" fillId="4" borderId="117" xfId="0" applyFont="1" applyFill="1" applyBorder="1" applyAlignment="1">
      <alignment horizontal="center" vertical="center" wrapText="1"/>
    </xf>
    <xf numFmtId="0" fontId="98" fillId="69" borderId="20" xfId="138" applyFont="1" applyFill="1" applyBorder="1" applyAlignment="1">
      <alignment horizontal="center"/>
    </xf>
    <xf numFmtId="0" fontId="99" fillId="4" borderId="73" xfId="0" applyFont="1" applyFill="1" applyBorder="1" applyAlignment="1">
      <alignment horizontal="center" vertical="center" wrapText="1"/>
    </xf>
    <xf numFmtId="0" fontId="99" fillId="4" borderId="74" xfId="0" applyFont="1" applyFill="1" applyBorder="1" applyAlignment="1">
      <alignment horizontal="center" vertical="center" wrapText="1"/>
    </xf>
    <xf numFmtId="0" fontId="99" fillId="4" borderId="51" xfId="0" applyFont="1" applyFill="1" applyBorder="1" applyAlignment="1">
      <alignment horizontal="center" vertical="center" wrapText="1"/>
    </xf>
    <xf numFmtId="0" fontId="99" fillId="4" borderId="116" xfId="0" applyFont="1" applyFill="1" applyBorder="1" applyAlignment="1">
      <alignment horizontal="center" vertical="center" wrapText="1"/>
    </xf>
    <xf numFmtId="0" fontId="103" fillId="0" borderId="0" xfId="138" applyFont="1" applyAlignment="1">
      <alignment horizontal="left" vertical="center" wrapText="1"/>
    </xf>
    <xf numFmtId="0" fontId="99" fillId="0" borderId="73" xfId="138" applyFont="1" applyBorder="1" applyAlignment="1">
      <alignment horizontal="center" vertical="center" wrapText="1"/>
    </xf>
    <xf numFmtId="0" fontId="99" fillId="0" borderId="74" xfId="138" applyFont="1" applyBorder="1" applyAlignment="1">
      <alignment horizontal="center" vertical="center" wrapText="1"/>
    </xf>
    <xf numFmtId="0" fontId="97" fillId="63" borderId="5" xfId="104" applyFont="1" applyFill="1" applyBorder="1" applyAlignment="1">
      <alignment horizontal="center"/>
    </xf>
    <xf numFmtId="0" fontId="97" fillId="63" borderId="0" xfId="104" applyFont="1" applyFill="1" applyAlignment="1">
      <alignment horizontal="center"/>
    </xf>
    <xf numFmtId="0" fontId="97" fillId="63" borderId="10" xfId="104" applyFont="1" applyFill="1" applyBorder="1" applyAlignment="1">
      <alignment horizontal="center"/>
    </xf>
    <xf numFmtId="0" fontId="97" fillId="63" borderId="11" xfId="104" applyFont="1" applyFill="1" applyBorder="1" applyAlignment="1">
      <alignment horizontal="center"/>
    </xf>
    <xf numFmtId="0" fontId="30" fillId="3" borderId="56" xfId="1" quotePrefix="1" applyFont="1" applyFill="1" applyBorder="1" applyAlignment="1">
      <alignment horizontal="center" vertical="center"/>
    </xf>
    <xf numFmtId="0" fontId="30" fillId="3" borderId="57" xfId="1" quotePrefix="1" applyFont="1" applyFill="1" applyBorder="1" applyAlignment="1">
      <alignment horizontal="center" vertical="center"/>
    </xf>
    <xf numFmtId="0" fontId="30" fillId="3" borderId="58" xfId="1" quotePrefix="1" applyFont="1" applyFill="1" applyBorder="1" applyAlignment="1">
      <alignment horizontal="center" vertical="center"/>
    </xf>
    <xf numFmtId="0" fontId="30" fillId="3" borderId="0" xfId="1" applyFont="1" applyFill="1" applyAlignment="1">
      <alignment horizontal="center" vertical="center"/>
    </xf>
    <xf numFmtId="1" fontId="30" fillId="3" borderId="20" xfId="1" applyNumberFormat="1" applyFont="1" applyFill="1" applyBorder="1" applyAlignment="1">
      <alignment horizontal="center" vertical="center" wrapText="1"/>
    </xf>
    <xf numFmtId="0" fontId="30" fillId="3" borderId="6" xfId="11" applyFont="1" applyFill="1" applyBorder="1" applyAlignment="1">
      <alignment horizontal="center" vertical="center"/>
    </xf>
    <xf numFmtId="0" fontId="30" fillId="3" borderId="20" xfId="1" applyFont="1" applyFill="1" applyBorder="1" applyAlignment="1">
      <alignment horizontal="center" vertical="center"/>
    </xf>
    <xf numFmtId="49" fontId="30" fillId="3" borderId="2" xfId="2" applyNumberFormat="1" applyFont="1" applyFill="1" applyBorder="1" applyAlignment="1" applyProtection="1">
      <alignment horizontal="center"/>
    </xf>
    <xf numFmtId="49" fontId="30" fillId="3" borderId="3" xfId="2" applyNumberFormat="1" applyFont="1" applyFill="1" applyBorder="1" applyAlignment="1" applyProtection="1">
      <alignment horizontal="center"/>
    </xf>
    <xf numFmtId="0" fontId="21" fillId="3" borderId="66" xfId="14" applyFont="1" applyFill="1" applyBorder="1" applyAlignment="1">
      <alignment horizontal="left" vertical="center"/>
    </xf>
    <xf numFmtId="0" fontId="21" fillId="3" borderId="69" xfId="14" applyFont="1" applyFill="1" applyBorder="1" applyAlignment="1">
      <alignment horizontal="left" vertical="center"/>
    </xf>
    <xf numFmtId="0" fontId="21" fillId="3" borderId="67" xfId="14" applyFont="1" applyFill="1" applyBorder="1" applyAlignment="1">
      <alignment horizontal="center" vertical="center" wrapText="1"/>
    </xf>
    <xf numFmtId="0" fontId="21" fillId="3" borderId="20" xfId="14" applyFont="1" applyFill="1" applyBorder="1" applyAlignment="1">
      <alignment horizontal="center" vertical="center" wrapText="1"/>
    </xf>
    <xf numFmtId="0" fontId="21" fillId="3" borderId="67" xfId="1" applyFont="1" applyFill="1" applyBorder="1" applyAlignment="1">
      <alignment horizontal="center" wrapText="1"/>
    </xf>
    <xf numFmtId="0" fontId="21" fillId="3" borderId="68" xfId="1" applyFont="1" applyFill="1" applyBorder="1" applyAlignment="1">
      <alignment horizontal="center" wrapText="1"/>
    </xf>
    <xf numFmtId="0" fontId="21" fillId="4" borderId="0" xfId="1" applyFont="1" applyFill="1" applyAlignment="1">
      <alignment horizontal="center" wrapText="1"/>
    </xf>
    <xf numFmtId="0" fontId="30" fillId="3" borderId="17" xfId="1" applyFont="1" applyFill="1" applyBorder="1" applyAlignment="1">
      <alignment horizontal="center" vertical="center" wrapText="1"/>
    </xf>
    <xf numFmtId="0" fontId="30" fillId="3" borderId="18" xfId="1" applyFont="1" applyFill="1" applyBorder="1" applyAlignment="1">
      <alignment horizontal="center" vertical="center" wrapText="1"/>
    </xf>
    <xf numFmtId="0" fontId="30" fillId="3" borderId="19" xfId="1" applyFont="1" applyFill="1" applyBorder="1" applyAlignment="1">
      <alignment horizontal="center" vertical="center" wrapText="1"/>
    </xf>
    <xf numFmtId="0" fontId="29" fillId="2" borderId="20" xfId="1" applyFont="1" applyFill="1" applyBorder="1" applyAlignment="1">
      <alignment horizontal="left" vertical="center" wrapText="1"/>
    </xf>
    <xf numFmtId="0" fontId="29" fillId="2" borderId="63" xfId="1" applyFont="1" applyFill="1" applyBorder="1" applyAlignment="1">
      <alignment horizontal="left" vertical="center" wrapText="1"/>
    </xf>
    <xf numFmtId="0" fontId="29" fillId="2" borderId="54" xfId="1" applyFont="1" applyFill="1" applyBorder="1" applyAlignment="1">
      <alignment horizontal="left" vertical="center" wrapText="1"/>
    </xf>
    <xf numFmtId="0" fontId="29" fillId="2" borderId="65" xfId="1" applyFont="1" applyFill="1" applyBorder="1" applyAlignment="1">
      <alignment horizontal="left" vertical="center" wrapText="1"/>
    </xf>
    <xf numFmtId="0" fontId="29" fillId="4" borderId="0" xfId="1" applyFont="1" applyFill="1" applyAlignment="1">
      <alignment horizontal="left" vertical="top" wrapText="1"/>
    </xf>
    <xf numFmtId="0" fontId="21" fillId="3" borderId="5" xfId="1" applyFont="1" applyFill="1" applyBorder="1" applyAlignment="1">
      <alignment horizontal="center"/>
    </xf>
    <xf numFmtId="0" fontId="21" fillId="3" borderId="0" xfId="1" applyFont="1" applyFill="1" applyBorder="1" applyAlignment="1">
      <alignment horizontal="center"/>
    </xf>
    <xf numFmtId="0" fontId="34" fillId="4" borderId="5" xfId="1" applyFont="1" applyFill="1" applyBorder="1" applyAlignment="1">
      <alignment horizontal="center"/>
    </xf>
    <xf numFmtId="0" fontId="34" fillId="4" borderId="0" xfId="1" applyFont="1" applyFill="1" applyBorder="1" applyAlignment="1">
      <alignment horizontal="center"/>
    </xf>
    <xf numFmtId="0" fontId="34" fillId="4" borderId="10" xfId="1" applyFont="1" applyFill="1" applyBorder="1" applyAlignment="1">
      <alignment horizontal="center"/>
    </xf>
    <xf numFmtId="0" fontId="34" fillId="4" borderId="11" xfId="1" applyFont="1" applyFill="1" applyBorder="1" applyAlignment="1">
      <alignment horizontal="center"/>
    </xf>
    <xf numFmtId="0" fontId="21" fillId="3" borderId="10" xfId="1" applyFont="1" applyFill="1" applyBorder="1" applyAlignment="1">
      <alignment horizontal="center"/>
    </xf>
    <xf numFmtId="0" fontId="21" fillId="3" borderId="11" xfId="1" applyFont="1" applyFill="1" applyBorder="1" applyAlignment="1">
      <alignment horizontal="center"/>
    </xf>
    <xf numFmtId="0" fontId="98" fillId="69" borderId="63" xfId="138" applyFont="1" applyFill="1" applyBorder="1" applyAlignment="1">
      <alignment horizontal="center"/>
    </xf>
    <xf numFmtId="0" fontId="98" fillId="69" borderId="54" xfId="138" applyFont="1" applyFill="1" applyBorder="1" applyAlignment="1">
      <alignment horizontal="center"/>
    </xf>
    <xf numFmtId="0" fontId="98" fillId="69" borderId="65" xfId="138" applyFont="1" applyFill="1" applyBorder="1" applyAlignment="1">
      <alignment horizontal="center"/>
    </xf>
  </cellXfs>
  <cellStyles count="232">
    <cellStyle name="20% - Énfasis1" xfId="38" builtinId="30" customBuiltin="1"/>
    <cellStyle name="20% - Énfasis1 2" xfId="92" xr:uid="{00000000-0005-0000-0000-000001000000}"/>
    <cellStyle name="20% - Énfasis1 2 2" xfId="70" xr:uid="{00000000-0005-0000-0000-000002000000}"/>
    <cellStyle name="20% - Énfasis1 3" xfId="149" xr:uid="{00000000-0005-0000-0000-000003000000}"/>
    <cellStyle name="20% - Énfasis1 4" xfId="184" xr:uid="{00000000-0005-0000-0000-000004000000}"/>
    <cellStyle name="20% - Énfasis2" xfId="41" builtinId="34" customBuiltin="1"/>
    <cellStyle name="20% - Énfasis2 2" xfId="94" xr:uid="{00000000-0005-0000-0000-000006000000}"/>
    <cellStyle name="20% - Énfasis2 2 2" xfId="56" xr:uid="{00000000-0005-0000-0000-000007000000}"/>
    <cellStyle name="20% - Énfasis2 3" xfId="147" xr:uid="{00000000-0005-0000-0000-000008000000}"/>
    <cellStyle name="20% - Énfasis2 4" xfId="183" xr:uid="{00000000-0005-0000-0000-000009000000}"/>
    <cellStyle name="20% - Énfasis3" xfId="44" builtinId="38" customBuiltin="1"/>
    <cellStyle name="20% - Énfasis3 2" xfId="96" xr:uid="{00000000-0005-0000-0000-00000B000000}"/>
    <cellStyle name="20% - Énfasis3 2 2" xfId="68" xr:uid="{00000000-0005-0000-0000-00000C000000}"/>
    <cellStyle name="20% - Énfasis3 3" xfId="144" xr:uid="{00000000-0005-0000-0000-00000D000000}"/>
    <cellStyle name="20% - Énfasis3 4" xfId="185" xr:uid="{00000000-0005-0000-0000-00000E000000}"/>
    <cellStyle name="20% - Énfasis4" xfId="47" builtinId="42" customBuiltin="1"/>
    <cellStyle name="20% - Énfasis4 2" xfId="98" xr:uid="{00000000-0005-0000-0000-000010000000}"/>
    <cellStyle name="20% - Énfasis4 2 2" xfId="69" xr:uid="{00000000-0005-0000-0000-000011000000}"/>
    <cellStyle name="20% - Énfasis4 3" xfId="143" xr:uid="{00000000-0005-0000-0000-000012000000}"/>
    <cellStyle name="20% - Énfasis4 4" xfId="186" xr:uid="{00000000-0005-0000-0000-000013000000}"/>
    <cellStyle name="20% - Énfasis5" xfId="50" builtinId="46" customBuiltin="1"/>
    <cellStyle name="20% - Énfasis5 2" xfId="100" xr:uid="{00000000-0005-0000-0000-000015000000}"/>
    <cellStyle name="20% - Énfasis5 2 2" xfId="113" xr:uid="{00000000-0005-0000-0000-000016000000}"/>
    <cellStyle name="20% - Énfasis5 3" xfId="140" xr:uid="{00000000-0005-0000-0000-000017000000}"/>
    <cellStyle name="20% - Énfasis6" xfId="53" builtinId="50" customBuiltin="1"/>
    <cellStyle name="20% - Énfasis6 2" xfId="102" xr:uid="{00000000-0005-0000-0000-000019000000}"/>
    <cellStyle name="20% - Énfasis6 2 2" xfId="78" xr:uid="{00000000-0005-0000-0000-00001A000000}"/>
    <cellStyle name="20% - Énfasis6 3" xfId="139" xr:uid="{00000000-0005-0000-0000-00001B000000}"/>
    <cellStyle name="20% - Énfasis6 4" xfId="187" xr:uid="{00000000-0005-0000-0000-00001C000000}"/>
    <cellStyle name="40% - Énfasis1" xfId="39" builtinId="31" customBuiltin="1"/>
    <cellStyle name="40% - Énfasis1 2" xfId="93" xr:uid="{00000000-0005-0000-0000-00001E000000}"/>
    <cellStyle name="40% - Énfasis1 2 2" xfId="85" xr:uid="{00000000-0005-0000-0000-00001F000000}"/>
    <cellStyle name="40% - Énfasis1 3" xfId="87" xr:uid="{00000000-0005-0000-0000-000020000000}"/>
    <cellStyle name="40% - Énfasis1 4" xfId="188" xr:uid="{00000000-0005-0000-0000-000021000000}"/>
    <cellStyle name="40% - Énfasis2" xfId="42" builtinId="35" customBuiltin="1"/>
    <cellStyle name="40% - Énfasis2 2" xfId="95" xr:uid="{00000000-0005-0000-0000-000023000000}"/>
    <cellStyle name="40% - Énfasis2 2 2" xfId="115" xr:uid="{00000000-0005-0000-0000-000024000000}"/>
    <cellStyle name="40% - Énfasis2 3" xfId="125" xr:uid="{00000000-0005-0000-0000-000025000000}"/>
    <cellStyle name="40% - Énfasis3" xfId="45" builtinId="39" customBuiltin="1"/>
    <cellStyle name="40% - Énfasis3 2" xfId="97" xr:uid="{00000000-0005-0000-0000-000027000000}"/>
    <cellStyle name="40% - Énfasis3 2 2" xfId="112" xr:uid="{00000000-0005-0000-0000-000028000000}"/>
    <cellStyle name="40% - Énfasis3 3" xfId="114" xr:uid="{00000000-0005-0000-0000-000029000000}"/>
    <cellStyle name="40% - Énfasis3 4" xfId="189" xr:uid="{00000000-0005-0000-0000-00002A000000}"/>
    <cellStyle name="40% - Énfasis4" xfId="48" builtinId="43" customBuiltin="1"/>
    <cellStyle name="40% - Énfasis4 2" xfId="99" xr:uid="{00000000-0005-0000-0000-00002C000000}"/>
    <cellStyle name="40% - Énfasis4 2 2" xfId="109" xr:uid="{00000000-0005-0000-0000-00002D000000}"/>
    <cellStyle name="40% - Énfasis4 3" xfId="127" xr:uid="{00000000-0005-0000-0000-00002E000000}"/>
    <cellStyle name="40% - Énfasis4 4" xfId="190" xr:uid="{00000000-0005-0000-0000-00002F000000}"/>
    <cellStyle name="40% - Énfasis5" xfId="51" builtinId="47" customBuiltin="1"/>
    <cellStyle name="40% - Énfasis5 2" xfId="101" xr:uid="{00000000-0005-0000-0000-000031000000}"/>
    <cellStyle name="40% - Énfasis5 2 2" xfId="81" xr:uid="{00000000-0005-0000-0000-000032000000}"/>
    <cellStyle name="40% - Énfasis5 3" xfId="88" xr:uid="{00000000-0005-0000-0000-000033000000}"/>
    <cellStyle name="40% - Énfasis5 4" xfId="191" xr:uid="{00000000-0005-0000-0000-000034000000}"/>
    <cellStyle name="40% - Énfasis6" xfId="54" builtinId="51" customBuiltin="1"/>
    <cellStyle name="40% - Énfasis6 2" xfId="103" xr:uid="{00000000-0005-0000-0000-000036000000}"/>
    <cellStyle name="40% - Énfasis6 2 2" xfId="76" xr:uid="{00000000-0005-0000-0000-000037000000}"/>
    <cellStyle name="40% - Énfasis6 3" xfId="118" xr:uid="{00000000-0005-0000-0000-000038000000}"/>
    <cellStyle name="40% - Énfasis6 4" xfId="192" xr:uid="{00000000-0005-0000-0000-000039000000}"/>
    <cellStyle name="60% - Énfasis1 2" xfId="74" xr:uid="{00000000-0005-0000-0000-00003A000000}"/>
    <cellStyle name="60% - Énfasis1 3" xfId="120" xr:uid="{00000000-0005-0000-0000-00003B000000}"/>
    <cellStyle name="60% - Énfasis1 4" xfId="193" xr:uid="{00000000-0005-0000-0000-00003C000000}"/>
    <cellStyle name="60% - Énfasis2 2" xfId="77" xr:uid="{00000000-0005-0000-0000-00003D000000}"/>
    <cellStyle name="60% - Énfasis2 3" xfId="122" xr:uid="{00000000-0005-0000-0000-00003E000000}"/>
    <cellStyle name="60% - Énfasis2 4" xfId="194" xr:uid="{00000000-0005-0000-0000-00003F000000}"/>
    <cellStyle name="60% - Énfasis3 2" xfId="80" xr:uid="{00000000-0005-0000-0000-000040000000}"/>
    <cellStyle name="60% - Énfasis3 3" xfId="124" xr:uid="{00000000-0005-0000-0000-000041000000}"/>
    <cellStyle name="60% - Énfasis3 4" xfId="195" xr:uid="{00000000-0005-0000-0000-000042000000}"/>
    <cellStyle name="60% - Énfasis4 2" xfId="83" xr:uid="{00000000-0005-0000-0000-000043000000}"/>
    <cellStyle name="60% - Énfasis4 3" xfId="126" xr:uid="{00000000-0005-0000-0000-000044000000}"/>
    <cellStyle name="60% - Énfasis4 4" xfId="196" xr:uid="{00000000-0005-0000-0000-000045000000}"/>
    <cellStyle name="60% - Énfasis5 2" xfId="86" xr:uid="{00000000-0005-0000-0000-000046000000}"/>
    <cellStyle name="60% - Énfasis5 3" xfId="128" xr:uid="{00000000-0005-0000-0000-000047000000}"/>
    <cellStyle name="60% - Énfasis5 4" xfId="197" xr:uid="{00000000-0005-0000-0000-000048000000}"/>
    <cellStyle name="60% - Énfasis6 2" xfId="89" xr:uid="{00000000-0005-0000-0000-000049000000}"/>
    <cellStyle name="60% - Énfasis6 3" xfId="73" xr:uid="{00000000-0005-0000-0000-00004A000000}"/>
    <cellStyle name="60% - Énfasis6 4" xfId="198" xr:uid="{00000000-0005-0000-0000-00004B000000}"/>
    <cellStyle name="Bueno" xfId="27" builtinId="26" customBuiltin="1"/>
    <cellStyle name="Cálculo" xfId="31" builtinId="22" customBuiltin="1"/>
    <cellStyle name="Cálculo 2" xfId="62" xr:uid="{00000000-0005-0000-0000-00004E000000}"/>
    <cellStyle name="Cálculo 3" xfId="110" xr:uid="{00000000-0005-0000-0000-00004F000000}"/>
    <cellStyle name="Cálculo 4" xfId="199" xr:uid="{00000000-0005-0000-0000-000050000000}"/>
    <cellStyle name="Celda de comprobación" xfId="33" builtinId="23" customBuiltin="1"/>
    <cellStyle name="Celda de comprobación 2" xfId="116" xr:uid="{00000000-0005-0000-0000-000052000000}"/>
    <cellStyle name="Celda vinculada" xfId="32" builtinId="24" customBuiltin="1"/>
    <cellStyle name="Celda vinculada 2" xfId="179" xr:uid="{00000000-0005-0000-0000-000054000000}"/>
    <cellStyle name="Celda vinculada 3" xfId="200" xr:uid="{00000000-0005-0000-0000-000055000000}"/>
    <cellStyle name="Encabezado 1" xfId="23" builtinId="16" customBuiltin="1"/>
    <cellStyle name="Encabezado 4" xfId="26" builtinId="19" customBuiltin="1"/>
    <cellStyle name="Encabezado 4 2" xfId="111" xr:uid="{00000000-0005-0000-0000-000058000000}"/>
    <cellStyle name="Encabezado 4 3" xfId="177" xr:uid="{00000000-0005-0000-0000-000059000000}"/>
    <cellStyle name="Encabezado 4 4" xfId="201" xr:uid="{00000000-0005-0000-0000-00005A000000}"/>
    <cellStyle name="Énfasis1" xfId="37" builtinId="29" customBuiltin="1"/>
    <cellStyle name="Énfasis1 2" xfId="123" xr:uid="{00000000-0005-0000-0000-00005C000000}"/>
    <cellStyle name="Énfasis1 3" xfId="175" xr:uid="{00000000-0005-0000-0000-00005D000000}"/>
    <cellStyle name="Énfasis1 4" xfId="202" xr:uid="{00000000-0005-0000-0000-00005E000000}"/>
    <cellStyle name="Énfasis2" xfId="40" builtinId="33" customBuiltin="1"/>
    <cellStyle name="Énfasis2 2" xfId="173" xr:uid="{00000000-0005-0000-0000-000060000000}"/>
    <cellStyle name="Énfasis2 3" xfId="203" xr:uid="{00000000-0005-0000-0000-000061000000}"/>
    <cellStyle name="Énfasis3" xfId="43" builtinId="37" customBuiltin="1"/>
    <cellStyle name="Énfasis3 2" xfId="75" xr:uid="{00000000-0005-0000-0000-000063000000}"/>
    <cellStyle name="Énfasis3 3" xfId="204" xr:uid="{00000000-0005-0000-0000-000064000000}"/>
    <cellStyle name="Énfasis4" xfId="46" builtinId="41" customBuiltin="1"/>
    <cellStyle name="Énfasis4 2" xfId="72" xr:uid="{00000000-0005-0000-0000-000066000000}"/>
    <cellStyle name="Énfasis4 3" xfId="71" xr:uid="{00000000-0005-0000-0000-000067000000}"/>
    <cellStyle name="Énfasis4 4" xfId="205" xr:uid="{00000000-0005-0000-0000-000068000000}"/>
    <cellStyle name="Énfasis5" xfId="49" builtinId="45" customBuiltin="1"/>
    <cellStyle name="Énfasis5 2" xfId="65" xr:uid="{00000000-0005-0000-0000-00006A000000}"/>
    <cellStyle name="Énfasis6" xfId="52" builtinId="49" customBuiltin="1"/>
    <cellStyle name="Énfasis6 2" xfId="82" xr:uid="{00000000-0005-0000-0000-00006C000000}"/>
    <cellStyle name="Énfasis6 3" xfId="206" xr:uid="{00000000-0005-0000-0000-00006D000000}"/>
    <cellStyle name="Entrada" xfId="29" builtinId="20" customBuiltin="1"/>
    <cellStyle name="Entrada 2" xfId="121" xr:uid="{00000000-0005-0000-0000-00006F000000}"/>
    <cellStyle name="Entrada 3" xfId="155" xr:uid="{00000000-0005-0000-0000-000070000000}"/>
    <cellStyle name="Entrada 4" xfId="207" xr:uid="{00000000-0005-0000-0000-000071000000}"/>
    <cellStyle name="Euro" xfId="57" xr:uid="{00000000-0005-0000-0000-000072000000}"/>
    <cellStyle name="Euro 2" xfId="55" xr:uid="{00000000-0005-0000-0000-000073000000}"/>
    <cellStyle name="Hipervínculo" xfId="225" builtinId="8"/>
    <cellStyle name="Hipervínculo 2" xfId="2" xr:uid="{00000000-0005-0000-0000-000075000000}"/>
    <cellStyle name="Hipervínculo 2 2" xfId="22" xr:uid="{00000000-0005-0000-0000-000076000000}"/>
    <cellStyle name="Hipervínculo 3" xfId="67" xr:uid="{00000000-0005-0000-0000-000077000000}"/>
    <cellStyle name="Hipervínculo 4" xfId="84" xr:uid="{00000000-0005-0000-0000-000078000000}"/>
    <cellStyle name="Incorrecto" xfId="28" builtinId="27" customBuiltin="1"/>
    <cellStyle name="Incorrecto 2" xfId="156" xr:uid="{00000000-0005-0000-0000-00007A000000}"/>
    <cellStyle name="Incorrecto 3" xfId="208" xr:uid="{00000000-0005-0000-0000-00007B000000}"/>
    <cellStyle name="Millares [0] 2" xfId="15" xr:uid="{00000000-0005-0000-0000-00007C000000}"/>
    <cellStyle name="Millares [0] 3" xfId="107" xr:uid="{00000000-0005-0000-0000-00007D000000}"/>
    <cellStyle name="Millares [0] 4" xfId="224" xr:uid="{00000000-0005-0000-0000-00007E000000}"/>
    <cellStyle name="Millares 10" xfId="8" xr:uid="{00000000-0005-0000-0000-00007F000000}"/>
    <cellStyle name="Millares 11" xfId="162" xr:uid="{00000000-0005-0000-0000-000080000000}"/>
    <cellStyle name="Millares 12" xfId="164" xr:uid="{00000000-0005-0000-0000-000081000000}"/>
    <cellStyle name="Millares 13" xfId="161" xr:uid="{00000000-0005-0000-0000-000082000000}"/>
    <cellStyle name="Millares 14" xfId="165" xr:uid="{00000000-0005-0000-0000-000083000000}"/>
    <cellStyle name="Millares 15" xfId="160" xr:uid="{00000000-0005-0000-0000-000084000000}"/>
    <cellStyle name="Millares 16" xfId="166" xr:uid="{00000000-0005-0000-0000-000085000000}"/>
    <cellStyle name="Millares 17" xfId="159" xr:uid="{00000000-0005-0000-0000-000086000000}"/>
    <cellStyle name="Millares 18" xfId="167" xr:uid="{00000000-0005-0000-0000-000087000000}"/>
    <cellStyle name="Millares 19" xfId="157" xr:uid="{00000000-0005-0000-0000-000088000000}"/>
    <cellStyle name="Millares 2" xfId="5" xr:uid="{00000000-0005-0000-0000-000089000000}"/>
    <cellStyle name="Millares 2 2" xfId="58" xr:uid="{00000000-0005-0000-0000-00008A000000}"/>
    <cellStyle name="Millares 2 2 2" xfId="117" xr:uid="{00000000-0005-0000-0000-00008B000000}"/>
    <cellStyle name="Millares 2 3" xfId="105" xr:uid="{00000000-0005-0000-0000-00008C000000}"/>
    <cellStyle name="Millares 2 3 2" xfId="64" xr:uid="{00000000-0005-0000-0000-00008D000000}"/>
    <cellStyle name="Millares 2 4" xfId="79" xr:uid="{00000000-0005-0000-0000-00008E000000}"/>
    <cellStyle name="Millares 20" xfId="181" xr:uid="{00000000-0005-0000-0000-00008F000000}"/>
    <cellStyle name="Millares 21" xfId="180" xr:uid="{00000000-0005-0000-0000-000090000000}"/>
    <cellStyle name="Millares 22" xfId="223" xr:uid="{00000000-0005-0000-0000-000091000000}"/>
    <cellStyle name="Millares 23" xfId="219" xr:uid="{00000000-0005-0000-0000-000092000000}"/>
    <cellStyle name="Millares 24" xfId="218" xr:uid="{00000000-0005-0000-0000-000093000000}"/>
    <cellStyle name="Millares 25" xfId="220" xr:uid="{00000000-0005-0000-0000-000094000000}"/>
    <cellStyle name="Millares 26" xfId="217" xr:uid="{00000000-0005-0000-0000-000095000000}"/>
    <cellStyle name="Millares 27" xfId="221" xr:uid="{00000000-0005-0000-0000-000096000000}"/>
    <cellStyle name="Millares 28" xfId="216" xr:uid="{00000000-0005-0000-0000-000097000000}"/>
    <cellStyle name="Millares 29" xfId="222" xr:uid="{00000000-0005-0000-0000-000098000000}"/>
    <cellStyle name="Millares 3" xfId="129" xr:uid="{00000000-0005-0000-0000-000099000000}"/>
    <cellStyle name="Millares 3 2" xfId="130" xr:uid="{00000000-0005-0000-0000-00009A000000}"/>
    <cellStyle name="Millares 3 3" xfId="131" xr:uid="{00000000-0005-0000-0000-00009B000000}"/>
    <cellStyle name="Millares 30" xfId="231" xr:uid="{00000000-0005-0000-0000-00009C000000}"/>
    <cellStyle name="Millares 31" xfId="229" xr:uid="{00000000-0005-0000-0000-00009D000000}"/>
    <cellStyle name="Millares 32" xfId="230" xr:uid="{00000000-0005-0000-0000-00009E000000}"/>
    <cellStyle name="Millares 33" xfId="228" xr:uid="{00000000-0005-0000-0000-00009F000000}"/>
    <cellStyle name="Millares 4" xfId="132" xr:uid="{00000000-0005-0000-0000-0000A0000000}"/>
    <cellStyle name="Millares 4 2" xfId="158" xr:uid="{00000000-0005-0000-0000-0000A1000000}"/>
    <cellStyle name="Millares 5" xfId="133" xr:uid="{00000000-0005-0000-0000-0000A2000000}"/>
    <cellStyle name="Millares 6" xfId="134" xr:uid="{00000000-0005-0000-0000-0000A3000000}"/>
    <cellStyle name="Millares 7" xfId="135" xr:uid="{00000000-0005-0000-0000-0000A4000000}"/>
    <cellStyle name="Millares 8" xfId="136" xr:uid="{00000000-0005-0000-0000-0000A5000000}"/>
    <cellStyle name="Millares 9" xfId="119" xr:uid="{00000000-0005-0000-0000-0000A6000000}"/>
    <cellStyle name="Millares_Cuadro 20" xfId="13" xr:uid="{00000000-0005-0000-0000-0000A7000000}"/>
    <cellStyle name="Moneda 2" xfId="17" xr:uid="{00000000-0005-0000-0000-0000A8000000}"/>
    <cellStyle name="Neutral 2" xfId="63" xr:uid="{00000000-0005-0000-0000-0000A9000000}"/>
    <cellStyle name="Neutral 3" xfId="163" xr:uid="{00000000-0005-0000-0000-0000AA000000}"/>
    <cellStyle name="Neutral 4" xfId="209" xr:uid="{00000000-0005-0000-0000-0000AB000000}"/>
    <cellStyle name="Normal" xfId="0" builtinId="0"/>
    <cellStyle name="Normal 13" xfId="227" xr:uid="{00000000-0005-0000-0000-0000AD000000}"/>
    <cellStyle name="Normal 2" xfId="1" xr:uid="{00000000-0005-0000-0000-0000AE000000}"/>
    <cellStyle name="Normal 2 2" xfId="9" xr:uid="{00000000-0005-0000-0000-0000AF000000}"/>
    <cellStyle name="Normal 2 2 2" xfId="138" xr:uid="{00000000-0005-0000-0000-0000B0000000}"/>
    <cellStyle name="Normal 2 2 3" xfId="168" xr:uid="{00000000-0005-0000-0000-0000B1000000}"/>
    <cellStyle name="Normal 2 3" xfId="14" xr:uid="{00000000-0005-0000-0000-0000B2000000}"/>
    <cellStyle name="Normal 2 4" xfId="137" xr:uid="{00000000-0005-0000-0000-0000B3000000}"/>
    <cellStyle name="Normal 3" xfId="6" xr:uid="{00000000-0005-0000-0000-0000B4000000}"/>
    <cellStyle name="Normal 3 2" xfId="90" xr:uid="{00000000-0005-0000-0000-0000B5000000}"/>
    <cellStyle name="Normal 3 3" xfId="215" xr:uid="{00000000-0005-0000-0000-0000B6000000}"/>
    <cellStyle name="Normal 4" xfId="18" xr:uid="{00000000-0005-0000-0000-0000B7000000}"/>
    <cellStyle name="Normal 4 2" xfId="104" xr:uid="{00000000-0005-0000-0000-0000B8000000}"/>
    <cellStyle name="Normal 4 3" xfId="141" xr:uid="{00000000-0005-0000-0000-0000B9000000}"/>
    <cellStyle name="Normal 5" xfId="19" xr:uid="{00000000-0005-0000-0000-0000BA000000}"/>
    <cellStyle name="Normal 5 2" xfId="106" xr:uid="{00000000-0005-0000-0000-0000BB000000}"/>
    <cellStyle name="Normal 5 3" xfId="142" xr:uid="{00000000-0005-0000-0000-0000BC000000}"/>
    <cellStyle name="Normal 6" xfId="10" xr:uid="{00000000-0005-0000-0000-0000BD000000}"/>
    <cellStyle name="Normal 6 2" xfId="20" xr:uid="{00000000-0005-0000-0000-0000BE000000}"/>
    <cellStyle name="Normal 6 3" xfId="108" xr:uid="{00000000-0005-0000-0000-0000BF000000}"/>
    <cellStyle name="Normal 7" xfId="21" xr:uid="{00000000-0005-0000-0000-0000C0000000}"/>
    <cellStyle name="Normal 8" xfId="145" xr:uid="{00000000-0005-0000-0000-0000C1000000}"/>
    <cellStyle name="Normal 8 2" xfId="146" xr:uid="{00000000-0005-0000-0000-0000C2000000}"/>
    <cellStyle name="Normal 9" xfId="226" xr:uid="{00000000-0005-0000-0000-0000C3000000}"/>
    <cellStyle name="Normal_CUADRO 7 macro" xfId="12" xr:uid="{00000000-0005-0000-0000-0000C4000000}"/>
    <cellStyle name="Normal_Cuadro A13" xfId="11" xr:uid="{00000000-0005-0000-0000-0000C5000000}"/>
    <cellStyle name="Normal_Tasa cambio anual" xfId="3" xr:uid="{00000000-0005-0000-0000-0000C6000000}"/>
    <cellStyle name="Normal_Tasa cambio real Base 1994" xfId="4" xr:uid="{00000000-0005-0000-0000-0000C7000000}"/>
    <cellStyle name="Notas 2" xfId="59" xr:uid="{00000000-0005-0000-0000-0000C8000000}"/>
    <cellStyle name="Notas 2 2" xfId="148" xr:uid="{00000000-0005-0000-0000-0000C9000000}"/>
    <cellStyle name="Notas 3" xfId="91" xr:uid="{00000000-0005-0000-0000-0000CA000000}"/>
    <cellStyle name="Notas 4" xfId="153" xr:uid="{00000000-0005-0000-0000-0000CB000000}"/>
    <cellStyle name="Porcentaje 2" xfId="7" xr:uid="{00000000-0005-0000-0000-0000CC000000}"/>
    <cellStyle name="Porcentaje 2 2" xfId="60" xr:uid="{00000000-0005-0000-0000-0000CD000000}"/>
    <cellStyle name="Porcentaje 3" xfId="16" xr:uid="{00000000-0005-0000-0000-0000CE000000}"/>
    <cellStyle name="Salida" xfId="30" builtinId="21" customBuiltin="1"/>
    <cellStyle name="Salida 2" xfId="61" xr:uid="{00000000-0005-0000-0000-0000D0000000}"/>
    <cellStyle name="Salida 3" xfId="174" xr:uid="{00000000-0005-0000-0000-0000D1000000}"/>
    <cellStyle name="Salida 4" xfId="210" xr:uid="{00000000-0005-0000-0000-0000D2000000}"/>
    <cellStyle name="Texto de advertencia" xfId="34" builtinId="11" customBuiltin="1"/>
    <cellStyle name="Texto de advertencia 2" xfId="176" xr:uid="{00000000-0005-0000-0000-0000D4000000}"/>
    <cellStyle name="Texto explicativo" xfId="35" builtinId="53" customBuiltin="1"/>
    <cellStyle name="Texto explicativo 2" xfId="178" xr:uid="{00000000-0005-0000-0000-0000D6000000}"/>
    <cellStyle name="Título 1 2" xfId="150" xr:uid="{00000000-0005-0000-0000-0000D7000000}"/>
    <cellStyle name="Título 2" xfId="24" builtinId="17" customBuiltin="1"/>
    <cellStyle name="Título 2 2" xfId="151" xr:uid="{00000000-0005-0000-0000-0000D9000000}"/>
    <cellStyle name="Título 2 3" xfId="170" xr:uid="{00000000-0005-0000-0000-0000DA000000}"/>
    <cellStyle name="Título 2 4" xfId="212" xr:uid="{00000000-0005-0000-0000-0000DB000000}"/>
    <cellStyle name="Título 3" xfId="25" builtinId="18" customBuiltin="1"/>
    <cellStyle name="Título 3 2" xfId="152" xr:uid="{00000000-0005-0000-0000-0000DD000000}"/>
    <cellStyle name="Título 3 3" xfId="171" xr:uid="{00000000-0005-0000-0000-0000DE000000}"/>
    <cellStyle name="Título 3 4" xfId="182" xr:uid="{00000000-0005-0000-0000-0000DF000000}"/>
    <cellStyle name="Título 3 5" xfId="213" xr:uid="{00000000-0005-0000-0000-0000E0000000}"/>
    <cellStyle name="Título 4" xfId="66" xr:uid="{00000000-0005-0000-0000-0000E1000000}"/>
    <cellStyle name="Título 5" xfId="169" xr:uid="{00000000-0005-0000-0000-0000E2000000}"/>
    <cellStyle name="Título 6" xfId="211" xr:uid="{00000000-0005-0000-0000-0000E3000000}"/>
    <cellStyle name="Total" xfId="36" builtinId="25" customBuiltin="1"/>
    <cellStyle name="Total 2" xfId="154" xr:uid="{00000000-0005-0000-0000-0000E5000000}"/>
    <cellStyle name="Total 3" xfId="172" xr:uid="{00000000-0005-0000-0000-0000E6000000}"/>
    <cellStyle name="Total 4" xfId="214" xr:uid="{00000000-0005-0000-0000-0000E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laboral'!$A$61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laboral'!$B$61:$Y$61</c:f>
              <c:numCache>
                <c:formatCode>General</c:formatCode>
                <c:ptCount val="24"/>
                <c:pt idx="0">
                  <c:v>66.916832596192066</c:v>
                </c:pt>
                <c:pt idx="1">
                  <c:v>64.343271308351802</c:v>
                </c:pt>
                <c:pt idx="2">
                  <c:v>65.940239421657949</c:v>
                </c:pt>
                <c:pt idx="3">
                  <c:v>67.690728684503981</c:v>
                </c:pt>
                <c:pt idx="4">
                  <c:v>66.61625771135536</c:v>
                </c:pt>
                <c:pt idx="5">
                  <c:v>67.486530995233778</c:v>
                </c:pt>
                <c:pt idx="6">
                  <c:v>66.517039893038074</c:v>
                </c:pt>
                <c:pt idx="7">
                  <c:v>67.953093065373935</c:v>
                </c:pt>
                <c:pt idx="8">
                  <c:v>66.944668232206439</c:v>
                </c:pt>
                <c:pt idx="9">
                  <c:v>66.78667756045391</c:v>
                </c:pt>
                <c:pt idx="10">
                  <c:v>68.33068130481098</c:v>
                </c:pt>
                <c:pt idx="11">
                  <c:v>68.706584159748289</c:v>
                </c:pt>
                <c:pt idx="12">
                  <c:v>67.190112613195367</c:v>
                </c:pt>
                <c:pt idx="13">
                  <c:v>64.877464021388917</c:v>
                </c:pt>
                <c:pt idx="14">
                  <c:v>65.974766815653254</c:v>
                </c:pt>
                <c:pt idx="15">
                  <c:v>65.985060225253648</c:v>
                </c:pt>
                <c:pt idx="16">
                  <c:v>66.026102168405316</c:v>
                </c:pt>
                <c:pt idx="17">
                  <c:v>65.45488159978899</c:v>
                </c:pt>
                <c:pt idx="18">
                  <c:v>66.484502701752433</c:v>
                </c:pt>
                <c:pt idx="19">
                  <c:v>67.462223296546512</c:v>
                </c:pt>
                <c:pt idx="20">
                  <c:v>66.956031946733148</c:v>
                </c:pt>
                <c:pt idx="21">
                  <c:v>66.827263023737146</c:v>
                </c:pt>
                <c:pt idx="22">
                  <c:v>64.693157466135048</c:v>
                </c:pt>
                <c:pt idx="23">
                  <c:v>63.769075883296708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B5-4AA8-867C-3826FFBFE78B}"/>
            </c:ext>
          </c:extLst>
        </c:ser>
        <c:ser>
          <c:idx val="0"/>
          <c:order val="1"/>
          <c:tx>
            <c:strRef>
              <c:f>'[10]Indicadores mercado laboral'!$A$62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laboral'!$B$62:$Y$62</c:f>
              <c:numCache>
                <c:formatCode>General</c:formatCode>
                <c:ptCount val="24"/>
                <c:pt idx="0">
                  <c:v>52.695842194603252</c:v>
                </c:pt>
                <c:pt idx="1">
                  <c:v>52.639733202267159</c:v>
                </c:pt>
                <c:pt idx="2">
                  <c:v>53.723699470562522</c:v>
                </c:pt>
                <c:pt idx="3">
                  <c:v>56.070542256474745</c:v>
                </c:pt>
                <c:pt idx="4">
                  <c:v>52.822257831699638</c:v>
                </c:pt>
                <c:pt idx="5">
                  <c:v>55.194516276252379</c:v>
                </c:pt>
                <c:pt idx="6">
                  <c:v>53.92082442386544</c:v>
                </c:pt>
                <c:pt idx="7">
                  <c:v>57.212442082443992</c:v>
                </c:pt>
                <c:pt idx="8">
                  <c:v>55.238479497651817</c:v>
                </c:pt>
                <c:pt idx="9">
                  <c:v>55.258288800931098</c:v>
                </c:pt>
                <c:pt idx="10">
                  <c:v>56.746565041468891</c:v>
                </c:pt>
                <c:pt idx="11">
                  <c:v>58.528502992916962</c:v>
                </c:pt>
                <c:pt idx="12">
                  <c:v>55.789957523160382</c:v>
                </c:pt>
                <c:pt idx="13">
                  <c:v>54.936241742425871</c:v>
                </c:pt>
                <c:pt idx="14">
                  <c:v>56.651341275411816</c:v>
                </c:pt>
                <c:pt idx="15">
                  <c:v>57.558228506332121</c:v>
                </c:pt>
                <c:pt idx="16">
                  <c:v>56.065396261179778</c:v>
                </c:pt>
                <c:pt idx="17">
                  <c:v>56.703883782083174</c:v>
                </c:pt>
                <c:pt idx="18">
                  <c:v>57.95193645825487</c:v>
                </c:pt>
                <c:pt idx="19">
                  <c:v>59.931530564735404</c:v>
                </c:pt>
                <c:pt idx="20">
                  <c:v>58.594644114257854</c:v>
                </c:pt>
                <c:pt idx="21">
                  <c:v>59.363218551990748</c:v>
                </c:pt>
                <c:pt idx="22">
                  <c:v>57.251855290249154</c:v>
                </c:pt>
                <c:pt idx="23">
                  <c:v>56.753861399041384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B5-4AA8-867C-3826FFBFE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05920"/>
        <c:axId val="156488768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laboral'!$A$63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laboral'!$B$63:$Y$63</c:f>
              <c:numCache>
                <c:formatCode>General</c:formatCode>
                <c:ptCount val="24"/>
                <c:pt idx="0">
                  <c:v>21.251738687939735</c:v>
                </c:pt>
                <c:pt idx="1">
                  <c:v>18.189218341103384</c:v>
                </c:pt>
                <c:pt idx="2">
                  <c:v>18.526684249622122</c:v>
                </c:pt>
                <c:pt idx="3">
                  <c:v>17.166574984159411</c:v>
                </c:pt>
                <c:pt idx="4">
                  <c:v>20.706656833568108</c:v>
                </c:pt>
                <c:pt idx="5">
                  <c:v>18.214026617918037</c:v>
                </c:pt>
                <c:pt idx="6">
                  <c:v>18.93683499450896</c:v>
                </c:pt>
                <c:pt idx="7">
                  <c:v>15.805978062833642</c:v>
                </c:pt>
                <c:pt idx="8">
                  <c:v>17.486364551020174</c:v>
                </c:pt>
                <c:pt idx="9">
                  <c:v>17.261509601353588</c:v>
                </c:pt>
                <c:pt idx="10">
                  <c:v>16.953023213199671</c:v>
                </c:pt>
                <c:pt idx="11">
                  <c:v>14.813855424961215</c:v>
                </c:pt>
                <c:pt idx="12">
                  <c:v>16.967012922964063</c:v>
                </c:pt>
                <c:pt idx="13">
                  <c:v>15.323084524832034</c:v>
                </c:pt>
                <c:pt idx="14">
                  <c:v>14.131805219248376</c:v>
                </c:pt>
                <c:pt idx="15">
                  <c:v>12.770808096261332</c:v>
                </c:pt>
                <c:pt idx="16">
                  <c:v>15.086012319521592</c:v>
                </c:pt>
                <c:pt idx="17">
                  <c:v>13.369511339447641</c:v>
                </c:pt>
                <c:pt idx="18">
                  <c:v>12.833926864860864</c:v>
                </c:pt>
                <c:pt idx="19">
                  <c:v>11.162838313438645</c:v>
                </c:pt>
                <c:pt idx="20">
                  <c:v>12.48786001669999</c:v>
                </c:pt>
                <c:pt idx="21">
                  <c:v>11.169169957003342</c:v>
                </c:pt>
                <c:pt idx="22">
                  <c:v>11.50247511466576</c:v>
                </c:pt>
                <c:pt idx="23">
                  <c:v>11.000975687877029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4B5-4AA8-867C-3826FFBFE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28960"/>
        <c:axId val="156489344"/>
      </c:lineChart>
      <c:catAx>
        <c:axId val="173905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6488768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5648876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905920"/>
        <c:crosses val="autoZero"/>
        <c:crossBetween val="between"/>
      </c:valAx>
      <c:catAx>
        <c:axId val="17392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489344"/>
        <c:crosses val="autoZero"/>
        <c:auto val="0"/>
        <c:lblAlgn val="ctr"/>
        <c:lblOffset val="100"/>
        <c:noMultiLvlLbl val="0"/>
      </c:catAx>
      <c:valAx>
        <c:axId val="15648934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92896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629629629629628"/>
          <c:w val="0"/>
          <c:h val="0.40522875816993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278" r="0.750000000000002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laboral'!$A$218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laboral'!$F$218:$Y$218</c:f>
              <c:numCache>
                <c:formatCode>General</c:formatCode>
                <c:ptCount val="20"/>
                <c:pt idx="0">
                  <c:v>27.551861981328724</c:v>
                </c:pt>
                <c:pt idx="1">
                  <c:v>30.109702873309246</c:v>
                </c:pt>
                <c:pt idx="2">
                  <c:v>34.061344207839618</c:v>
                </c:pt>
                <c:pt idx="3">
                  <c:v>37.185423373934889</c:v>
                </c:pt>
                <c:pt idx="4">
                  <c:v>31.581244659203378</c:v>
                </c:pt>
                <c:pt idx="5">
                  <c:v>40.164250342464619</c:v>
                </c:pt>
                <c:pt idx="6">
                  <c:v>42.145272125234321</c:v>
                </c:pt>
                <c:pt idx="7">
                  <c:v>38.164426300411428</c:v>
                </c:pt>
                <c:pt idx="8">
                  <c:v>35.376208280708774</c:v>
                </c:pt>
                <c:pt idx="9">
                  <c:v>35.391919201750213</c:v>
                </c:pt>
                <c:pt idx="10">
                  <c:v>41.281954146040142</c:v>
                </c:pt>
                <c:pt idx="11">
                  <c:v>39.204688341424173</c:v>
                </c:pt>
                <c:pt idx="12">
                  <c:v>33.754524821201215</c:v>
                </c:pt>
                <c:pt idx="13">
                  <c:v>35.562426770838648</c:v>
                </c:pt>
                <c:pt idx="14">
                  <c:v>37.021506086420565</c:v>
                </c:pt>
                <c:pt idx="15">
                  <c:v>33.801167812176871</c:v>
                </c:pt>
                <c:pt idx="16">
                  <c:v>30.491796512227843</c:v>
                </c:pt>
                <c:pt idx="17">
                  <c:v>31.640084458043848</c:v>
                </c:pt>
                <c:pt idx="18">
                  <c:v>29.391437650943185</c:v>
                </c:pt>
                <c:pt idx="19">
                  <c:v>29.616212226738327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7D-4329-AD13-AB5DED4BA630}"/>
            </c:ext>
          </c:extLst>
        </c:ser>
        <c:ser>
          <c:idx val="1"/>
          <c:order val="1"/>
          <c:tx>
            <c:strRef>
              <c:f>'[10]Indicadores mercado laboral'!$A$222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laboral'!$F$222:$Y$222</c:f>
              <c:numCache>
                <c:formatCode>General</c:formatCode>
                <c:ptCount val="20"/>
                <c:pt idx="0">
                  <c:v>15.739941513325546</c:v>
                </c:pt>
                <c:pt idx="1">
                  <c:v>12.519156204320819</c:v>
                </c:pt>
                <c:pt idx="2">
                  <c:v>20.831453996487188</c:v>
                </c:pt>
                <c:pt idx="3">
                  <c:v>12.15504774064398</c:v>
                </c:pt>
                <c:pt idx="4">
                  <c:v>12.160041858867036</c:v>
                </c:pt>
                <c:pt idx="5">
                  <c:v>13.492011370156987</c:v>
                </c:pt>
                <c:pt idx="6">
                  <c:v>14.962979805874912</c:v>
                </c:pt>
                <c:pt idx="7">
                  <c:v>11.631962912452778</c:v>
                </c:pt>
                <c:pt idx="8">
                  <c:v>13.147002358150624</c:v>
                </c:pt>
                <c:pt idx="9">
                  <c:v>10.635358827958207</c:v>
                </c:pt>
                <c:pt idx="10">
                  <c:v>15.896882757024343</c:v>
                </c:pt>
                <c:pt idx="11">
                  <c:v>11.362855348445887</c:v>
                </c:pt>
                <c:pt idx="12">
                  <c:v>11.957679673038211</c:v>
                </c:pt>
                <c:pt idx="13">
                  <c:v>12.720290744906471</c:v>
                </c:pt>
                <c:pt idx="14">
                  <c:v>16.644265842109149</c:v>
                </c:pt>
                <c:pt idx="15">
                  <c:v>10.616618580801441</c:v>
                </c:pt>
                <c:pt idx="16">
                  <c:v>12.783820039211639</c:v>
                </c:pt>
                <c:pt idx="17">
                  <c:v>12.844286102645547</c:v>
                </c:pt>
                <c:pt idx="18">
                  <c:v>8.6787869142166034</c:v>
                </c:pt>
                <c:pt idx="19">
                  <c:v>7.1928279622746301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7D-4329-AD13-AB5DED4B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408704"/>
        <c:axId val="174352640"/>
      </c:lineChart>
      <c:catAx>
        <c:axId val="1744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35264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4352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4087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laboral'!$A$251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laboral'!$B$251:$Y$251</c:f>
              <c:numCache>
                <c:formatCode>General</c:formatCode>
                <c:ptCount val="24"/>
                <c:pt idx="0">
                  <c:v>62.622716818356736</c:v>
                </c:pt>
                <c:pt idx="1">
                  <c:v>61.935726718837536</c:v>
                </c:pt>
                <c:pt idx="2">
                  <c:v>63.108321469595552</c:v>
                </c:pt>
                <c:pt idx="3">
                  <c:v>62.617822201908993</c:v>
                </c:pt>
                <c:pt idx="4">
                  <c:v>63.991588139848822</c:v>
                </c:pt>
                <c:pt idx="5">
                  <c:v>61.876273288661729</c:v>
                </c:pt>
                <c:pt idx="6">
                  <c:v>63.498393586994325</c:v>
                </c:pt>
                <c:pt idx="7">
                  <c:v>62.1285854815278</c:v>
                </c:pt>
                <c:pt idx="8">
                  <c:v>62.065844271150439</c:v>
                </c:pt>
                <c:pt idx="9">
                  <c:v>59.799513541345753</c:v>
                </c:pt>
                <c:pt idx="10">
                  <c:v>59.949328892189222</c:v>
                </c:pt>
                <c:pt idx="11">
                  <c:v>60.674924871150417</c:v>
                </c:pt>
                <c:pt idx="12">
                  <c:v>59.385532107081829</c:v>
                </c:pt>
                <c:pt idx="13">
                  <c:v>56.918080115481771</c:v>
                </c:pt>
                <c:pt idx="14">
                  <c:v>58.6582806563259</c:v>
                </c:pt>
                <c:pt idx="15">
                  <c:v>58.865201871440696</c:v>
                </c:pt>
                <c:pt idx="16">
                  <c:v>58.34131887529945</c:v>
                </c:pt>
                <c:pt idx="17">
                  <c:v>57.575922607483498</c:v>
                </c:pt>
                <c:pt idx="18">
                  <c:v>57.228638908437105</c:v>
                </c:pt>
                <c:pt idx="19">
                  <c:v>56.009783331892983</c:v>
                </c:pt>
                <c:pt idx="20">
                  <c:v>55.167665497700312</c:v>
                </c:pt>
                <c:pt idx="21">
                  <c:v>54.992102005831555</c:v>
                </c:pt>
                <c:pt idx="22">
                  <c:v>55.679446540672558</c:v>
                </c:pt>
                <c:pt idx="23">
                  <c:v>53.692119013511139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50-41DB-BD87-1AC002C104F6}"/>
            </c:ext>
          </c:extLst>
        </c:ser>
        <c:ser>
          <c:idx val="0"/>
          <c:order val="1"/>
          <c:tx>
            <c:strRef>
              <c:f>'[10]Indicadores mercado laboral'!$A$252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laboral'!$B$252:$Y$252</c:f>
              <c:numCache>
                <c:formatCode>General</c:formatCode>
                <c:ptCount val="24"/>
                <c:pt idx="0">
                  <c:v>49.659032942250398</c:v>
                </c:pt>
                <c:pt idx="1">
                  <c:v>50.334373855027081</c:v>
                </c:pt>
                <c:pt idx="2">
                  <c:v>52.323518585044148</c:v>
                </c:pt>
                <c:pt idx="3">
                  <c:v>52.209835573307537</c:v>
                </c:pt>
                <c:pt idx="4">
                  <c:v>50.586147913304622</c:v>
                </c:pt>
                <c:pt idx="5">
                  <c:v>50.376964600248932</c:v>
                </c:pt>
                <c:pt idx="6">
                  <c:v>51.624673893253934</c:v>
                </c:pt>
                <c:pt idx="7">
                  <c:v>50.951133868834731</c:v>
                </c:pt>
                <c:pt idx="8">
                  <c:v>49.957121089394683</c:v>
                </c:pt>
                <c:pt idx="9">
                  <c:v>48.706080302302382</c:v>
                </c:pt>
                <c:pt idx="10">
                  <c:v>48.453468856906163</c:v>
                </c:pt>
                <c:pt idx="11">
                  <c:v>50.108029459275407</c:v>
                </c:pt>
                <c:pt idx="12">
                  <c:v>47.329025688221932</c:v>
                </c:pt>
                <c:pt idx="13">
                  <c:v>46.8072685588129</c:v>
                </c:pt>
                <c:pt idx="14">
                  <c:v>46.684521845091517</c:v>
                </c:pt>
                <c:pt idx="15">
                  <c:v>49.170544417198855</c:v>
                </c:pt>
                <c:pt idx="16">
                  <c:v>46.319926028663893</c:v>
                </c:pt>
                <c:pt idx="17">
                  <c:v>47.554567819518006</c:v>
                </c:pt>
                <c:pt idx="18">
                  <c:v>47.93577837965389</c:v>
                </c:pt>
                <c:pt idx="19">
                  <c:v>47.401992276207331</c:v>
                </c:pt>
                <c:pt idx="20">
                  <c:v>45.758957546479131</c:v>
                </c:pt>
                <c:pt idx="21">
                  <c:v>45.940534577677418</c:v>
                </c:pt>
                <c:pt idx="22">
                  <c:v>46.95343205121317</c:v>
                </c:pt>
                <c:pt idx="23">
                  <c:v>46.402077686512555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50-41DB-BD87-1AC002C10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13728"/>
        <c:axId val="175071232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laboral'!$A$253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laboral'!$B$253:$Y$253</c:f>
              <c:numCache>
                <c:formatCode>General</c:formatCode>
                <c:ptCount val="24"/>
                <c:pt idx="0">
                  <c:v>20.701247941236371</c:v>
                </c:pt>
                <c:pt idx="1">
                  <c:v>18.731277533039652</c:v>
                </c:pt>
                <c:pt idx="2">
                  <c:v>17.089351504535482</c:v>
                </c:pt>
                <c:pt idx="3">
                  <c:v>16.621268298187065</c:v>
                </c:pt>
                <c:pt idx="4">
                  <c:v>20.948581971479669</c:v>
                </c:pt>
                <c:pt idx="5">
                  <c:v>18.584535797943484</c:v>
                </c:pt>
                <c:pt idx="6">
                  <c:v>18.699244221781935</c:v>
                </c:pt>
                <c:pt idx="7">
                  <c:v>17.990835500377486</c:v>
                </c:pt>
                <c:pt idx="8">
                  <c:v>19.509305287661544</c:v>
                </c:pt>
                <c:pt idx="9">
                  <c:v>18.551222745810097</c:v>
                </c:pt>
                <c:pt idx="10">
                  <c:v>19.175782179954638</c:v>
                </c:pt>
                <c:pt idx="11">
                  <c:v>17.415412589926156</c:v>
                </c:pt>
                <c:pt idx="12">
                  <c:v>20.30191440855663</c:v>
                </c:pt>
                <c:pt idx="13">
                  <c:v>17.763982336530859</c:v>
                </c:pt>
                <c:pt idx="14">
                  <c:v>20.412373364878654</c:v>
                </c:pt>
                <c:pt idx="15">
                  <c:v>16.469250331315592</c:v>
                </c:pt>
                <c:pt idx="16">
                  <c:v>20.605281262719586</c:v>
                </c:pt>
                <c:pt idx="17">
                  <c:v>17.405642959397689</c:v>
                </c:pt>
                <c:pt idx="18">
                  <c:v>16.238129555468387</c:v>
                </c:pt>
                <c:pt idx="19">
                  <c:v>15.368370566047554</c:v>
                </c:pt>
                <c:pt idx="20">
                  <c:v>17.054939180260597</c:v>
                </c:pt>
                <c:pt idx="21">
                  <c:v>16.459947298333251</c:v>
                </c:pt>
                <c:pt idx="22">
                  <c:v>15.67206276395971</c:v>
                </c:pt>
                <c:pt idx="23">
                  <c:v>13.577296633268071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650-41DB-BD87-1AC002C10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14752"/>
        <c:axId val="175071808"/>
      </c:lineChart>
      <c:catAx>
        <c:axId val="175113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071232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507123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113728"/>
        <c:crosses val="autoZero"/>
        <c:crossBetween val="between"/>
      </c:valAx>
      <c:catAx>
        <c:axId val="17511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071808"/>
        <c:crosses val="autoZero"/>
        <c:auto val="0"/>
        <c:lblAlgn val="ctr"/>
        <c:lblOffset val="100"/>
        <c:noMultiLvlLbl val="0"/>
      </c:catAx>
      <c:valAx>
        <c:axId val="17507180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11475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laboral'!$A$256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laboral'!$F$256:$Y$256</c:f>
              <c:numCache>
                <c:formatCode>General</c:formatCode>
                <c:ptCount val="20"/>
                <c:pt idx="0">
                  <c:v>35.79712460338321</c:v>
                </c:pt>
                <c:pt idx="1">
                  <c:v>35.015604322503478</c:v>
                </c:pt>
                <c:pt idx="2">
                  <c:v>38.268783715571914</c:v>
                </c:pt>
                <c:pt idx="3">
                  <c:v>33.640564270335261</c:v>
                </c:pt>
                <c:pt idx="4">
                  <c:v>32.856612669687983</c:v>
                </c:pt>
                <c:pt idx="5">
                  <c:v>35.356772296917562</c:v>
                </c:pt>
                <c:pt idx="6">
                  <c:v>33.410302812249967</c:v>
                </c:pt>
                <c:pt idx="7">
                  <c:v>33.035209294704067</c:v>
                </c:pt>
                <c:pt idx="8">
                  <c:v>32.337594550043143</c:v>
                </c:pt>
                <c:pt idx="9">
                  <c:v>30.952283271918962</c:v>
                </c:pt>
                <c:pt idx="10">
                  <c:v>29.210561432234655</c:v>
                </c:pt>
                <c:pt idx="11">
                  <c:v>26.381496471936678</c:v>
                </c:pt>
                <c:pt idx="12">
                  <c:v>26.363089513476908</c:v>
                </c:pt>
                <c:pt idx="13">
                  <c:v>30.458374488628408</c:v>
                </c:pt>
                <c:pt idx="14">
                  <c:v>29.999726329809068</c:v>
                </c:pt>
                <c:pt idx="15">
                  <c:v>29.208455485264619</c:v>
                </c:pt>
                <c:pt idx="16">
                  <c:v>26.096769457234181</c:v>
                </c:pt>
                <c:pt idx="17">
                  <c:v>26.331997897960679</c:v>
                </c:pt>
                <c:pt idx="18">
                  <c:v>29.146347799624429</c:v>
                </c:pt>
                <c:pt idx="19">
                  <c:v>24.445660102115248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DA-4F5A-B630-D0597BAF830B}"/>
            </c:ext>
          </c:extLst>
        </c:ser>
        <c:ser>
          <c:idx val="1"/>
          <c:order val="1"/>
          <c:tx>
            <c:strRef>
              <c:f>'[10]Indicadores mercado laboral'!$A$260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laboral'!$F$260:$Y$260</c:f>
              <c:numCache>
                <c:formatCode>General</c:formatCode>
                <c:ptCount val="20"/>
                <c:pt idx="0">
                  <c:v>16.313727107029415</c:v>
                </c:pt>
                <c:pt idx="1">
                  <c:v>14.436121352799223</c:v>
                </c:pt>
                <c:pt idx="2">
                  <c:v>17.793065794940645</c:v>
                </c:pt>
                <c:pt idx="3">
                  <c:v>11.938665660039707</c:v>
                </c:pt>
                <c:pt idx="4">
                  <c:v>16.174177282239192</c:v>
                </c:pt>
                <c:pt idx="5">
                  <c:v>12.931239462193595</c:v>
                </c:pt>
                <c:pt idx="6">
                  <c:v>13.765543807268424</c:v>
                </c:pt>
                <c:pt idx="7">
                  <c:v>9.7989777094136361</c:v>
                </c:pt>
                <c:pt idx="8">
                  <c:v>12.730556816123148</c:v>
                </c:pt>
                <c:pt idx="9">
                  <c:v>12.452074413331145</c:v>
                </c:pt>
                <c:pt idx="10">
                  <c:v>12.792446433659244</c:v>
                </c:pt>
                <c:pt idx="11">
                  <c:v>9.1611447401411237</c:v>
                </c:pt>
                <c:pt idx="12">
                  <c:v>12.063301671691466</c:v>
                </c:pt>
                <c:pt idx="13">
                  <c:v>17.804735632936609</c:v>
                </c:pt>
                <c:pt idx="14">
                  <c:v>16.879430036215687</c:v>
                </c:pt>
                <c:pt idx="15">
                  <c:v>13.316218120437309</c:v>
                </c:pt>
                <c:pt idx="16">
                  <c:v>15.794496670067504</c:v>
                </c:pt>
                <c:pt idx="17">
                  <c:v>16.661675265062261</c:v>
                </c:pt>
                <c:pt idx="18">
                  <c:v>12.774722216036874</c:v>
                </c:pt>
                <c:pt idx="19">
                  <c:v>9.5222465353756398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DA-4F5A-B630-D0597BAF8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115776"/>
        <c:axId val="175074112"/>
      </c:lineChart>
      <c:catAx>
        <c:axId val="1751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074112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5074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1157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laboral'!$A$289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laboral'!$B$289:$Y$289</c:f>
              <c:numCache>
                <c:formatCode>General</c:formatCode>
                <c:ptCount val="24"/>
                <c:pt idx="0">
                  <c:v>70.269349487576534</c:v>
                </c:pt>
                <c:pt idx="1">
                  <c:v>68.122036050942057</c:v>
                </c:pt>
                <c:pt idx="2">
                  <c:v>68.195079468756802</c:v>
                </c:pt>
                <c:pt idx="3">
                  <c:v>69.184334596361325</c:v>
                </c:pt>
                <c:pt idx="4">
                  <c:v>68.092857039929683</c:v>
                </c:pt>
                <c:pt idx="5">
                  <c:v>64.523733975026246</c:v>
                </c:pt>
                <c:pt idx="6">
                  <c:v>67.593054878022613</c:v>
                </c:pt>
                <c:pt idx="7">
                  <c:v>67.631979178099371</c:v>
                </c:pt>
                <c:pt idx="8">
                  <c:v>66.623352278052806</c:v>
                </c:pt>
                <c:pt idx="9">
                  <c:v>66.590925168720545</c:v>
                </c:pt>
                <c:pt idx="10">
                  <c:v>66.783322245650439</c:v>
                </c:pt>
                <c:pt idx="11">
                  <c:v>67.73978430012663</c:v>
                </c:pt>
                <c:pt idx="12">
                  <c:v>64.79480614637707</c:v>
                </c:pt>
                <c:pt idx="13">
                  <c:v>64.601018202883054</c:v>
                </c:pt>
                <c:pt idx="14">
                  <c:v>65.785832143203777</c:v>
                </c:pt>
                <c:pt idx="15">
                  <c:v>65.242137318592</c:v>
                </c:pt>
                <c:pt idx="16">
                  <c:v>63.457669601926057</c:v>
                </c:pt>
                <c:pt idx="17">
                  <c:v>63.024466437977686</c:v>
                </c:pt>
                <c:pt idx="18">
                  <c:v>63.366409408305771</c:v>
                </c:pt>
                <c:pt idx="19">
                  <c:v>63.815418788601143</c:v>
                </c:pt>
                <c:pt idx="20">
                  <c:v>64.013869274140518</c:v>
                </c:pt>
                <c:pt idx="21">
                  <c:v>64.446386844825298</c:v>
                </c:pt>
                <c:pt idx="22">
                  <c:v>63.98160138376371</c:v>
                </c:pt>
                <c:pt idx="23">
                  <c:v>63.522847716820166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D26-4CF3-9803-C12EBFD33264}"/>
            </c:ext>
          </c:extLst>
        </c:ser>
        <c:ser>
          <c:idx val="0"/>
          <c:order val="1"/>
          <c:tx>
            <c:strRef>
              <c:f>'[10]Indicadores mercado laboral'!$A$290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laboral'!$B$290:$Y$290</c:f>
              <c:numCache>
                <c:formatCode>General</c:formatCode>
                <c:ptCount val="24"/>
                <c:pt idx="0">
                  <c:v>57.107033558656376</c:v>
                </c:pt>
                <c:pt idx="1">
                  <c:v>52.984339862274702</c:v>
                </c:pt>
                <c:pt idx="2">
                  <c:v>55.362508164598289</c:v>
                </c:pt>
                <c:pt idx="3">
                  <c:v>56.099702079657533</c:v>
                </c:pt>
                <c:pt idx="4">
                  <c:v>53.337896450855219</c:v>
                </c:pt>
                <c:pt idx="5">
                  <c:v>52.821357347043964</c:v>
                </c:pt>
                <c:pt idx="6">
                  <c:v>56.231626141056879</c:v>
                </c:pt>
                <c:pt idx="7">
                  <c:v>56.660855881602522</c:v>
                </c:pt>
                <c:pt idx="8">
                  <c:v>54.983426920815624</c:v>
                </c:pt>
                <c:pt idx="9">
                  <c:v>54.696868942684532</c:v>
                </c:pt>
                <c:pt idx="10">
                  <c:v>54.274019867624347</c:v>
                </c:pt>
                <c:pt idx="11">
                  <c:v>55.190611636337081</c:v>
                </c:pt>
                <c:pt idx="12">
                  <c:v>50.294692184749266</c:v>
                </c:pt>
                <c:pt idx="13">
                  <c:v>51.836719916226649</c:v>
                </c:pt>
                <c:pt idx="14">
                  <c:v>54.131806270018444</c:v>
                </c:pt>
                <c:pt idx="15">
                  <c:v>54.776139800635825</c:v>
                </c:pt>
                <c:pt idx="16">
                  <c:v>54.291030418961547</c:v>
                </c:pt>
                <c:pt idx="17">
                  <c:v>53.356339006789554</c:v>
                </c:pt>
                <c:pt idx="18">
                  <c:v>53.581744184463773</c:v>
                </c:pt>
                <c:pt idx="19">
                  <c:v>54.661393433741466</c:v>
                </c:pt>
                <c:pt idx="20">
                  <c:v>52.62211753037441</c:v>
                </c:pt>
                <c:pt idx="21">
                  <c:v>53.679515555811761</c:v>
                </c:pt>
                <c:pt idx="22">
                  <c:v>54.910854196700896</c:v>
                </c:pt>
                <c:pt idx="23">
                  <c:v>55.211921909054837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D26-4CF3-9803-C12EBFD33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55680"/>
        <c:axId val="17491616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laboral'!$A$291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laboral'!$B$291:$Y$291</c:f>
              <c:numCache>
                <c:formatCode>General</c:formatCode>
                <c:ptCount val="24"/>
                <c:pt idx="0">
                  <c:v>18.731441579601189</c:v>
                </c:pt>
                <c:pt idx="1">
                  <c:v>22.221224463615666</c:v>
                </c:pt>
                <c:pt idx="2">
                  <c:v>18.817444607624033</c:v>
                </c:pt>
                <c:pt idx="3">
                  <c:v>18.9129189643423</c:v>
                </c:pt>
                <c:pt idx="4">
                  <c:v>21.668881627954224</c:v>
                </c:pt>
                <c:pt idx="5">
                  <c:v>18.136545898772148</c:v>
                </c:pt>
                <c:pt idx="6">
                  <c:v>16.808362487327805</c:v>
                </c:pt>
                <c:pt idx="7">
                  <c:v>16.221587616046872</c:v>
                </c:pt>
                <c:pt idx="8">
                  <c:v>17.471239376634674</c:v>
                </c:pt>
                <c:pt idx="9">
                  <c:v>17.861164582350668</c:v>
                </c:pt>
                <c:pt idx="10">
                  <c:v>18.731177122355298</c:v>
                </c:pt>
                <c:pt idx="11">
                  <c:v>18.52555745998454</c:v>
                </c:pt>
                <c:pt idx="12">
                  <c:v>22.378296955859312</c:v>
                </c:pt>
                <c:pt idx="13">
                  <c:v>19.758664246698771</c:v>
                </c:pt>
                <c:pt idx="14">
                  <c:v>17.715099883234203</c:v>
                </c:pt>
                <c:pt idx="15">
                  <c:v>16.041987575537007</c:v>
                </c:pt>
                <c:pt idx="16">
                  <c:v>14.445281776761428</c:v>
                </c:pt>
                <c:pt idx="17">
                  <c:v>15.340710566921373</c:v>
                </c:pt>
                <c:pt idx="18">
                  <c:v>15.441192265226601</c:v>
                </c:pt>
                <c:pt idx="19">
                  <c:v>14.344323183957961</c:v>
                </c:pt>
                <c:pt idx="20">
                  <c:v>17.795755627551159</c:v>
                </c:pt>
                <c:pt idx="21">
                  <c:v>16.706502497280141</c:v>
                </c:pt>
                <c:pt idx="22">
                  <c:v>14.177326532696624</c:v>
                </c:pt>
                <c:pt idx="23">
                  <c:v>13.083155828425843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D26-4CF3-9803-C12EBFD33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56704"/>
        <c:axId val="174916736"/>
      </c:lineChart>
      <c:catAx>
        <c:axId val="174855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91616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491616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855680"/>
        <c:crosses val="autoZero"/>
        <c:crossBetween val="between"/>
      </c:valAx>
      <c:catAx>
        <c:axId val="17485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4916736"/>
        <c:crosses val="autoZero"/>
        <c:auto val="0"/>
        <c:lblAlgn val="ctr"/>
        <c:lblOffset val="100"/>
        <c:noMultiLvlLbl val="0"/>
      </c:catAx>
      <c:valAx>
        <c:axId val="17491673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8567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laboral'!$A$294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laboral'!$F$294:$Y$294</c:f>
              <c:numCache>
                <c:formatCode>General</c:formatCode>
                <c:ptCount val="20"/>
                <c:pt idx="0">
                  <c:v>41.146009683754308</c:v>
                </c:pt>
                <c:pt idx="1">
                  <c:v>38.106862007734712</c:v>
                </c:pt>
                <c:pt idx="2">
                  <c:v>43.123361079893591</c:v>
                </c:pt>
                <c:pt idx="3">
                  <c:v>43.336670284624375</c:v>
                </c:pt>
                <c:pt idx="4">
                  <c:v>42.8560466053192</c:v>
                </c:pt>
                <c:pt idx="5">
                  <c:v>33.322284971253012</c:v>
                </c:pt>
                <c:pt idx="6">
                  <c:v>37.092808526354659</c:v>
                </c:pt>
                <c:pt idx="7">
                  <c:v>33.928841598255758</c:v>
                </c:pt>
                <c:pt idx="8">
                  <c:v>28.283575969718282</c:v>
                </c:pt>
                <c:pt idx="9">
                  <c:v>40.508883035364008</c:v>
                </c:pt>
                <c:pt idx="10">
                  <c:v>41.44806451204964</c:v>
                </c:pt>
                <c:pt idx="11">
                  <c:v>31.085701711325896</c:v>
                </c:pt>
                <c:pt idx="12">
                  <c:v>34.937979661486764</c:v>
                </c:pt>
                <c:pt idx="13">
                  <c:v>27.040476402329062</c:v>
                </c:pt>
                <c:pt idx="14">
                  <c:v>31.128553446150008</c:v>
                </c:pt>
                <c:pt idx="15">
                  <c:v>30.683289399399776</c:v>
                </c:pt>
                <c:pt idx="16">
                  <c:v>32.220559165861459</c:v>
                </c:pt>
                <c:pt idx="17">
                  <c:v>34.270463447765138</c:v>
                </c:pt>
                <c:pt idx="18">
                  <c:v>40.915959888193868</c:v>
                </c:pt>
                <c:pt idx="19">
                  <c:v>44.118322683038883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DC7-4B9F-85A5-F9F0B94FF067}"/>
            </c:ext>
          </c:extLst>
        </c:ser>
        <c:ser>
          <c:idx val="1"/>
          <c:order val="1"/>
          <c:tx>
            <c:strRef>
              <c:f>'[10]Indicadores mercado laboral'!$A$298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laboral'!$F$298:$Y$298</c:f>
              <c:numCache>
                <c:formatCode>General</c:formatCode>
                <c:ptCount val="20"/>
                <c:pt idx="0">
                  <c:v>18.61075370759125</c:v>
                </c:pt>
                <c:pt idx="1">
                  <c:v>15.961210675519913</c:v>
                </c:pt>
                <c:pt idx="2">
                  <c:v>18.528818538342531</c:v>
                </c:pt>
                <c:pt idx="3">
                  <c:v>15.019652886814121</c:v>
                </c:pt>
                <c:pt idx="4">
                  <c:v>17.821035062701039</c:v>
                </c:pt>
                <c:pt idx="5">
                  <c:v>16.389820209153992</c:v>
                </c:pt>
                <c:pt idx="6">
                  <c:v>22.903392602754177</c:v>
                </c:pt>
                <c:pt idx="7">
                  <c:v>16.217168461827026</c:v>
                </c:pt>
                <c:pt idx="8">
                  <c:v>15.54031015447298</c:v>
                </c:pt>
                <c:pt idx="9">
                  <c:v>16.033005832927373</c:v>
                </c:pt>
                <c:pt idx="10">
                  <c:v>15.011149658344113</c:v>
                </c:pt>
                <c:pt idx="11">
                  <c:v>11.227084990774753</c:v>
                </c:pt>
                <c:pt idx="12">
                  <c:v>14.254283387904302</c:v>
                </c:pt>
                <c:pt idx="13">
                  <c:v>14.425537178783257</c:v>
                </c:pt>
                <c:pt idx="14">
                  <c:v>17.904814685930564</c:v>
                </c:pt>
                <c:pt idx="15">
                  <c:v>10.374775554904684</c:v>
                </c:pt>
                <c:pt idx="16">
                  <c:v>12.864688261137742</c:v>
                </c:pt>
                <c:pt idx="17">
                  <c:v>12.362004730374872</c:v>
                </c:pt>
                <c:pt idx="18">
                  <c:v>13.162025100102346</c:v>
                </c:pt>
                <c:pt idx="19">
                  <c:v>12.06636595247045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DC7-4B9F-85A5-F9F0B94FF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281664"/>
        <c:axId val="174919040"/>
      </c:lineChart>
      <c:catAx>
        <c:axId val="1752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91904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491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2816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laboral'!$A$327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laboral'!$B$327:$Y$327</c:f>
              <c:numCache>
                <c:formatCode>General</c:formatCode>
                <c:ptCount val="24"/>
                <c:pt idx="0">
                  <c:v>67.407983096522827</c:v>
                </c:pt>
                <c:pt idx="1">
                  <c:v>63.387343524052461</c:v>
                </c:pt>
                <c:pt idx="2">
                  <c:v>65.942314312347477</c:v>
                </c:pt>
                <c:pt idx="3">
                  <c:v>65.932586835002894</c:v>
                </c:pt>
                <c:pt idx="4">
                  <c:v>65.273889798077974</c:v>
                </c:pt>
                <c:pt idx="5">
                  <c:v>63.17509363654834</c:v>
                </c:pt>
                <c:pt idx="6">
                  <c:v>63.783737509544835</c:v>
                </c:pt>
                <c:pt idx="7">
                  <c:v>64.05422970519416</c:v>
                </c:pt>
                <c:pt idx="8">
                  <c:v>64.066478779966758</c:v>
                </c:pt>
                <c:pt idx="9">
                  <c:v>62.206111325154922</c:v>
                </c:pt>
                <c:pt idx="10">
                  <c:v>64.062147553289023</c:v>
                </c:pt>
                <c:pt idx="11">
                  <c:v>66.360487470762351</c:v>
                </c:pt>
                <c:pt idx="12">
                  <c:v>63.363355037876815</c:v>
                </c:pt>
                <c:pt idx="13">
                  <c:v>61.853883290332931</c:v>
                </c:pt>
                <c:pt idx="14">
                  <c:v>62.877755558747417</c:v>
                </c:pt>
                <c:pt idx="15">
                  <c:v>63.255956085067744</c:v>
                </c:pt>
                <c:pt idx="16">
                  <c:v>62.174249222722096</c:v>
                </c:pt>
                <c:pt idx="17">
                  <c:v>61.883396839149064</c:v>
                </c:pt>
                <c:pt idx="18">
                  <c:v>63.155243674908235</c:v>
                </c:pt>
                <c:pt idx="19">
                  <c:v>63.839130861133029</c:v>
                </c:pt>
                <c:pt idx="20">
                  <c:v>62.803426956909234</c:v>
                </c:pt>
                <c:pt idx="21">
                  <c:v>61.634480006570833</c:v>
                </c:pt>
                <c:pt idx="22">
                  <c:v>58.771413834670128</c:v>
                </c:pt>
                <c:pt idx="23">
                  <c:v>57.907827866218931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5C7-4DA4-B5D8-6F487FFC3E24}"/>
            </c:ext>
          </c:extLst>
        </c:ser>
        <c:ser>
          <c:idx val="0"/>
          <c:order val="1"/>
          <c:tx>
            <c:strRef>
              <c:f>'[10]Indicadores mercado laboral'!$A$328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laboral'!$B$328:$Y$328</c:f>
              <c:numCache>
                <c:formatCode>General</c:formatCode>
                <c:ptCount val="24"/>
                <c:pt idx="0">
                  <c:v>53.6308868101844</c:v>
                </c:pt>
                <c:pt idx="1">
                  <c:v>52.195550714653663</c:v>
                </c:pt>
                <c:pt idx="2">
                  <c:v>53.805344648196204</c:v>
                </c:pt>
                <c:pt idx="3">
                  <c:v>54.584315821707378</c:v>
                </c:pt>
                <c:pt idx="4">
                  <c:v>52.486341655489788</c:v>
                </c:pt>
                <c:pt idx="5">
                  <c:v>51.985018152264338</c:v>
                </c:pt>
                <c:pt idx="6">
                  <c:v>52.435414228704587</c:v>
                </c:pt>
                <c:pt idx="7">
                  <c:v>54.156409453474353</c:v>
                </c:pt>
                <c:pt idx="8">
                  <c:v>51.336357443434636</c:v>
                </c:pt>
                <c:pt idx="9">
                  <c:v>50.827214161306955</c:v>
                </c:pt>
                <c:pt idx="10">
                  <c:v>52.643006137052019</c:v>
                </c:pt>
                <c:pt idx="11">
                  <c:v>55.616973509998502</c:v>
                </c:pt>
                <c:pt idx="12">
                  <c:v>52.037554604784987</c:v>
                </c:pt>
                <c:pt idx="13">
                  <c:v>50.981790484155809</c:v>
                </c:pt>
                <c:pt idx="14">
                  <c:v>52.192427883452552</c:v>
                </c:pt>
                <c:pt idx="15">
                  <c:v>53.519358157246145</c:v>
                </c:pt>
                <c:pt idx="16">
                  <c:v>50.753697152124708</c:v>
                </c:pt>
                <c:pt idx="17">
                  <c:v>51.942747517968755</c:v>
                </c:pt>
                <c:pt idx="18">
                  <c:v>53.421243732180443</c:v>
                </c:pt>
                <c:pt idx="19">
                  <c:v>55.152498862058017</c:v>
                </c:pt>
                <c:pt idx="20">
                  <c:v>53.314020781414442</c:v>
                </c:pt>
                <c:pt idx="21">
                  <c:v>53.41970392003936</c:v>
                </c:pt>
                <c:pt idx="22">
                  <c:v>50.804757406462976</c:v>
                </c:pt>
                <c:pt idx="23">
                  <c:v>49.341570887173567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C7-4DA4-B5D8-6F487FFC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2688"/>
        <c:axId val="17497408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laboral'!$A$329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laboral'!$B$329:$Y$329</c:f>
              <c:numCache>
                <c:formatCode>General</c:formatCode>
                <c:ptCount val="24"/>
                <c:pt idx="0">
                  <c:v>20.438374883002702</c:v>
                </c:pt>
                <c:pt idx="1">
                  <c:v>17.656317122215516</c:v>
                </c:pt>
                <c:pt idx="2">
                  <c:v>18.405434796635042</c:v>
                </c:pt>
                <c:pt idx="3">
                  <c:v>17.211930485443709</c:v>
                </c:pt>
                <c:pt idx="4">
                  <c:v>19.590602279327818</c:v>
                </c:pt>
                <c:pt idx="5">
                  <c:v>17.712917405984289</c:v>
                </c:pt>
                <c:pt idx="6">
                  <c:v>17.791875678564669</c:v>
                </c:pt>
                <c:pt idx="7">
                  <c:v>15.452369793958887</c:v>
                </c:pt>
                <c:pt idx="8">
                  <c:v>19.87005628286526</c:v>
                </c:pt>
                <c:pt idx="9">
                  <c:v>18.292127940736272</c:v>
                </c:pt>
                <c:pt idx="10">
                  <c:v>17.824981540994298</c:v>
                </c:pt>
                <c:pt idx="11">
                  <c:v>16.189624835859316</c:v>
                </c:pt>
                <c:pt idx="12">
                  <c:v>17.874369856712242</c:v>
                </c:pt>
                <c:pt idx="13">
                  <c:v>17.577178509900314</c:v>
                </c:pt>
                <c:pt idx="14">
                  <c:v>16.993812168297659</c:v>
                </c:pt>
                <c:pt idx="15">
                  <c:v>15.392381256126564</c:v>
                </c:pt>
                <c:pt idx="16">
                  <c:v>18.368620792969139</c:v>
                </c:pt>
                <c:pt idx="17">
                  <c:v>16.063515949227238</c:v>
                </c:pt>
                <c:pt idx="18">
                  <c:v>15.412581005950319</c:v>
                </c:pt>
                <c:pt idx="19">
                  <c:v>13.606950317700313</c:v>
                </c:pt>
                <c:pt idx="20">
                  <c:v>15.10957873271429</c:v>
                </c:pt>
                <c:pt idx="21">
                  <c:v>13.328215125130754</c:v>
                </c:pt>
                <c:pt idx="22">
                  <c:v>13.555325469314299</c:v>
                </c:pt>
                <c:pt idx="23">
                  <c:v>14.793041795607733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C7-4DA4-B5D8-6F487FFC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3712"/>
        <c:axId val="174974656"/>
      </c:lineChart>
      <c:catAx>
        <c:axId val="175282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97408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497408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282688"/>
        <c:crosses val="autoZero"/>
        <c:crossBetween val="between"/>
      </c:valAx>
      <c:catAx>
        <c:axId val="1752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4974656"/>
        <c:crosses val="autoZero"/>
        <c:auto val="0"/>
        <c:lblAlgn val="ctr"/>
        <c:lblOffset val="100"/>
        <c:noMultiLvlLbl val="0"/>
      </c:catAx>
      <c:valAx>
        <c:axId val="17497465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28371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laboral'!$A$332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laboral'!$F$332:$Y$332</c:f>
              <c:numCache>
                <c:formatCode>General</c:formatCode>
                <c:ptCount val="20"/>
                <c:pt idx="0">
                  <c:v>35.264309421166665</c:v>
                </c:pt>
                <c:pt idx="1">
                  <c:v>38.250493350389227</c:v>
                </c:pt>
                <c:pt idx="2">
                  <c:v>37.829575712837418</c:v>
                </c:pt>
                <c:pt idx="3">
                  <c:v>35.491241884796828</c:v>
                </c:pt>
                <c:pt idx="4">
                  <c:v>33.203215757305635</c:v>
                </c:pt>
                <c:pt idx="5">
                  <c:v>33.808093762852607</c:v>
                </c:pt>
                <c:pt idx="6">
                  <c:v>36.693794830065265</c:v>
                </c:pt>
                <c:pt idx="7">
                  <c:v>36.716302583084357</c:v>
                </c:pt>
                <c:pt idx="8">
                  <c:v>33.376101679081316</c:v>
                </c:pt>
                <c:pt idx="9">
                  <c:v>31.872361334625932</c:v>
                </c:pt>
                <c:pt idx="10">
                  <c:v>35.575652989049381</c:v>
                </c:pt>
                <c:pt idx="11">
                  <c:v>31.316160986065452</c:v>
                </c:pt>
                <c:pt idx="12">
                  <c:v>35.748645808068552</c:v>
                </c:pt>
                <c:pt idx="13">
                  <c:v>37.552888289931396</c:v>
                </c:pt>
                <c:pt idx="14">
                  <c:v>36.723046265529774</c:v>
                </c:pt>
                <c:pt idx="15">
                  <c:v>37.031831932349256</c:v>
                </c:pt>
                <c:pt idx="16">
                  <c:v>29.191189108087652</c:v>
                </c:pt>
                <c:pt idx="17">
                  <c:v>25.829851418651746</c:v>
                </c:pt>
                <c:pt idx="18">
                  <c:v>27.782174068458872</c:v>
                </c:pt>
                <c:pt idx="19">
                  <c:v>24.675891407724748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D1-44DC-9685-29E7C21E5D50}"/>
            </c:ext>
          </c:extLst>
        </c:ser>
        <c:ser>
          <c:idx val="1"/>
          <c:order val="1"/>
          <c:tx>
            <c:strRef>
              <c:f>'[10]Indicadores mercado laboral'!$A$336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laboral'!$F$336:$Y$336</c:f>
              <c:numCache>
                <c:formatCode>General</c:formatCode>
                <c:ptCount val="20"/>
                <c:pt idx="0">
                  <c:v>14.989178317991325</c:v>
                </c:pt>
                <c:pt idx="1">
                  <c:v>15.419353899106511</c:v>
                </c:pt>
                <c:pt idx="2">
                  <c:v>15.983088910246119</c:v>
                </c:pt>
                <c:pt idx="3">
                  <c:v>11.60274816642203</c:v>
                </c:pt>
                <c:pt idx="4">
                  <c:v>13.48109758699662</c:v>
                </c:pt>
                <c:pt idx="5">
                  <c:v>13.71714905246661</c:v>
                </c:pt>
                <c:pt idx="6">
                  <c:v>15.814333609286143</c:v>
                </c:pt>
                <c:pt idx="7">
                  <c:v>12.306330986928792</c:v>
                </c:pt>
                <c:pt idx="8">
                  <c:v>14.787953753424917</c:v>
                </c:pt>
                <c:pt idx="9">
                  <c:v>11.496099876012156</c:v>
                </c:pt>
                <c:pt idx="10">
                  <c:v>16.267795342319186</c:v>
                </c:pt>
                <c:pt idx="11">
                  <c:v>8.414669036775777</c:v>
                </c:pt>
                <c:pt idx="12">
                  <c:v>11.636063593518902</c:v>
                </c:pt>
                <c:pt idx="13">
                  <c:v>14.186800130479607</c:v>
                </c:pt>
                <c:pt idx="14">
                  <c:v>14.522242193549287</c:v>
                </c:pt>
                <c:pt idx="15">
                  <c:v>11.990879943326345</c:v>
                </c:pt>
                <c:pt idx="16">
                  <c:v>13.332001727990193</c:v>
                </c:pt>
                <c:pt idx="17">
                  <c:v>12.978667449728936</c:v>
                </c:pt>
                <c:pt idx="18">
                  <c:v>9.717610225689949</c:v>
                </c:pt>
                <c:pt idx="19">
                  <c:v>7.8783511170182274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0D1-44DC-9685-29E7C21E5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9008"/>
        <c:axId val="174976960"/>
      </c:lineChart>
      <c:catAx>
        <c:axId val="1756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97696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4976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6590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laboral'!$A$365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laboral'!$B$365:$Y$365</c:f>
              <c:numCache>
                <c:formatCode>General</c:formatCode>
                <c:ptCount val="24"/>
                <c:pt idx="0">
                  <c:v>63.753949189492189</c:v>
                </c:pt>
                <c:pt idx="1">
                  <c:v>64.68048554894807</c:v>
                </c:pt>
                <c:pt idx="2">
                  <c:v>68.457327067427087</c:v>
                </c:pt>
                <c:pt idx="3">
                  <c:v>67.16259488371908</c:v>
                </c:pt>
                <c:pt idx="4">
                  <c:v>64.744975298939153</c:v>
                </c:pt>
                <c:pt idx="5">
                  <c:v>67.166130105479226</c:v>
                </c:pt>
                <c:pt idx="6">
                  <c:v>67.900584986437451</c:v>
                </c:pt>
                <c:pt idx="7">
                  <c:v>67.255808745602579</c:v>
                </c:pt>
                <c:pt idx="8">
                  <c:v>65.423761119405938</c:v>
                </c:pt>
                <c:pt idx="9">
                  <c:v>65.550608688466156</c:v>
                </c:pt>
                <c:pt idx="10">
                  <c:v>65.027204013709039</c:v>
                </c:pt>
                <c:pt idx="11">
                  <c:v>64.586207271803147</c:v>
                </c:pt>
                <c:pt idx="12">
                  <c:v>60.83873253888639</c:v>
                </c:pt>
                <c:pt idx="13">
                  <c:v>62.584603710762543</c:v>
                </c:pt>
                <c:pt idx="14">
                  <c:v>62.55632184488735</c:v>
                </c:pt>
                <c:pt idx="15">
                  <c:v>62.101766115545097</c:v>
                </c:pt>
                <c:pt idx="16">
                  <c:v>61.107820516589285</c:v>
                </c:pt>
                <c:pt idx="17">
                  <c:v>60.291978435872487</c:v>
                </c:pt>
                <c:pt idx="18">
                  <c:v>59.501023427316838</c:v>
                </c:pt>
                <c:pt idx="19">
                  <c:v>59.856264606315477</c:v>
                </c:pt>
                <c:pt idx="20">
                  <c:v>60.409251303845593</c:v>
                </c:pt>
                <c:pt idx="21">
                  <c:v>60.564596195497778</c:v>
                </c:pt>
                <c:pt idx="22">
                  <c:v>58.798245416658816</c:v>
                </c:pt>
                <c:pt idx="23">
                  <c:v>58.845843055719484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98-48A0-9DC5-219214B0574E}"/>
            </c:ext>
          </c:extLst>
        </c:ser>
        <c:ser>
          <c:idx val="0"/>
          <c:order val="1"/>
          <c:tx>
            <c:strRef>
              <c:f>'[10]Indicadores mercado laboral'!$A$366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laboral'!$B$366:$Y$366</c:f>
              <c:numCache>
                <c:formatCode>General</c:formatCode>
                <c:ptCount val="24"/>
                <c:pt idx="0">
                  <c:v>51.59215132243915</c:v>
                </c:pt>
                <c:pt idx="1">
                  <c:v>55.670868395870585</c:v>
                </c:pt>
                <c:pt idx="2">
                  <c:v>57.986209075827524</c:v>
                </c:pt>
                <c:pt idx="3">
                  <c:v>58.63393897550052</c:v>
                </c:pt>
                <c:pt idx="4">
                  <c:v>53.139528219290341</c:v>
                </c:pt>
                <c:pt idx="5">
                  <c:v>55.428958030109541</c:v>
                </c:pt>
                <c:pt idx="6">
                  <c:v>56.437857446321779</c:v>
                </c:pt>
                <c:pt idx="7">
                  <c:v>58.060895808433145</c:v>
                </c:pt>
                <c:pt idx="8">
                  <c:v>50.463707024034967</c:v>
                </c:pt>
                <c:pt idx="9">
                  <c:v>53.80895136173708</c:v>
                </c:pt>
                <c:pt idx="10">
                  <c:v>54.995695831932359</c:v>
                </c:pt>
                <c:pt idx="11">
                  <c:v>55.155869619907172</c:v>
                </c:pt>
                <c:pt idx="12">
                  <c:v>49.68853923819259</c:v>
                </c:pt>
                <c:pt idx="13">
                  <c:v>51.311595435015988</c:v>
                </c:pt>
                <c:pt idx="14">
                  <c:v>53.473530390588643</c:v>
                </c:pt>
                <c:pt idx="15">
                  <c:v>55.190592281281283</c:v>
                </c:pt>
                <c:pt idx="16">
                  <c:v>49.568403954634412</c:v>
                </c:pt>
                <c:pt idx="17">
                  <c:v>51.595243741740873</c:v>
                </c:pt>
                <c:pt idx="18">
                  <c:v>52.039296635327815</c:v>
                </c:pt>
                <c:pt idx="19">
                  <c:v>52.416801810412338</c:v>
                </c:pt>
                <c:pt idx="20">
                  <c:v>50.309381366163798</c:v>
                </c:pt>
                <c:pt idx="21">
                  <c:v>52.545204048278748</c:v>
                </c:pt>
                <c:pt idx="22">
                  <c:v>51.857631361139987</c:v>
                </c:pt>
                <c:pt idx="23">
                  <c:v>53.498152368327858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98-48A0-9DC5-219214B0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56960"/>
        <c:axId val="17578624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laboral'!$A$367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laboral'!$B$367:$Y$367</c:f>
              <c:numCache>
                <c:formatCode>General</c:formatCode>
                <c:ptCount val="24"/>
                <c:pt idx="0">
                  <c:v>19.076043333420767</c:v>
                </c:pt>
                <c:pt idx="1">
                  <c:v>13.929317998947072</c:v>
                </c:pt>
                <c:pt idx="2">
                  <c:v>15.295735394085971</c:v>
                </c:pt>
                <c:pt idx="3">
                  <c:v>12.698619008935824</c:v>
                </c:pt>
                <c:pt idx="4">
                  <c:v>17.924861390500784</c:v>
                </c:pt>
                <c:pt idx="5">
                  <c:v>17.474739777205912</c:v>
                </c:pt>
                <c:pt idx="6">
                  <c:v>16.881825488884296</c:v>
                </c:pt>
                <c:pt idx="7">
                  <c:v>13.671648898791835</c:v>
                </c:pt>
                <c:pt idx="8">
                  <c:v>22.866293542198473</c:v>
                </c:pt>
                <c:pt idx="9">
                  <c:v>17.912354380311154</c:v>
                </c:pt>
                <c:pt idx="10">
                  <c:v>15.426534239993355</c:v>
                </c:pt>
                <c:pt idx="11">
                  <c:v>14.601163391139474</c:v>
                </c:pt>
                <c:pt idx="12">
                  <c:v>18.327458241453183</c:v>
                </c:pt>
                <c:pt idx="13">
                  <c:v>18.012531920307449</c:v>
                </c:pt>
                <c:pt idx="14">
                  <c:v>14.519382192610541</c:v>
                </c:pt>
                <c:pt idx="15">
                  <c:v>11.128686698788497</c:v>
                </c:pt>
                <c:pt idx="16">
                  <c:v>18.883698460203153</c:v>
                </c:pt>
                <c:pt idx="17">
                  <c:v>14.424157955865274</c:v>
                </c:pt>
                <c:pt idx="18">
                  <c:v>12.540397477864682</c:v>
                </c:pt>
                <c:pt idx="19">
                  <c:v>12.428776139452998</c:v>
                </c:pt>
                <c:pt idx="20">
                  <c:v>16.719179759377926</c:v>
                </c:pt>
                <c:pt idx="21">
                  <c:v>13.241156959430558</c:v>
                </c:pt>
                <c:pt idx="22">
                  <c:v>11.804221060622673</c:v>
                </c:pt>
                <c:pt idx="23">
                  <c:v>9.0876269413423767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98-48A0-9DC5-219214B0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60032"/>
        <c:axId val="175786816"/>
      </c:lineChart>
      <c:catAx>
        <c:axId val="175656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78624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578624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656960"/>
        <c:crosses val="autoZero"/>
        <c:crossBetween val="between"/>
      </c:valAx>
      <c:catAx>
        <c:axId val="17566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786816"/>
        <c:crosses val="autoZero"/>
        <c:auto val="0"/>
        <c:lblAlgn val="ctr"/>
        <c:lblOffset val="100"/>
        <c:noMultiLvlLbl val="0"/>
      </c:catAx>
      <c:valAx>
        <c:axId val="17578681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66003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laboral'!$A$370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laboral'!$F$370:$Y$370</c:f>
              <c:numCache>
                <c:formatCode>General</c:formatCode>
                <c:ptCount val="20"/>
                <c:pt idx="0">
                  <c:v>34.266995116997713</c:v>
                </c:pt>
                <c:pt idx="1">
                  <c:v>35.775236286400421</c:v>
                </c:pt>
                <c:pt idx="2">
                  <c:v>41.002266940688948</c:v>
                </c:pt>
                <c:pt idx="3">
                  <c:v>38.304079416302571</c:v>
                </c:pt>
                <c:pt idx="4">
                  <c:v>33.995715146422285</c:v>
                </c:pt>
                <c:pt idx="5">
                  <c:v>38.200914789090298</c:v>
                </c:pt>
                <c:pt idx="6">
                  <c:v>44.801172146106985</c:v>
                </c:pt>
                <c:pt idx="7">
                  <c:v>39.566201197882542</c:v>
                </c:pt>
                <c:pt idx="8">
                  <c:v>35.701842142479272</c:v>
                </c:pt>
                <c:pt idx="9">
                  <c:v>37.820204148043317</c:v>
                </c:pt>
                <c:pt idx="10">
                  <c:v>39.178174843529185</c:v>
                </c:pt>
                <c:pt idx="11">
                  <c:v>37.455432728847804</c:v>
                </c:pt>
                <c:pt idx="12">
                  <c:v>32.842073587632498</c:v>
                </c:pt>
                <c:pt idx="13">
                  <c:v>33.744947735191637</c:v>
                </c:pt>
                <c:pt idx="14">
                  <c:v>37.984561499954189</c:v>
                </c:pt>
                <c:pt idx="15">
                  <c:v>33.451288596868054</c:v>
                </c:pt>
                <c:pt idx="16">
                  <c:v>31.183835789306833</c:v>
                </c:pt>
                <c:pt idx="17">
                  <c:v>32.765250865540594</c:v>
                </c:pt>
                <c:pt idx="18">
                  <c:v>41.728843500547136</c:v>
                </c:pt>
                <c:pt idx="19">
                  <c:v>39.405020155297102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83-4ED7-A94F-35BE82993C6F}"/>
            </c:ext>
          </c:extLst>
        </c:ser>
        <c:ser>
          <c:idx val="1"/>
          <c:order val="1"/>
          <c:tx>
            <c:strRef>
              <c:f>'[10]Indicadores mercado laboral'!$A$374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laboral'!$F$374:$Y$374</c:f>
              <c:numCache>
                <c:formatCode>General</c:formatCode>
                <c:ptCount val="20"/>
                <c:pt idx="0">
                  <c:v>13.375396953796157</c:v>
                </c:pt>
                <c:pt idx="1">
                  <c:v>17.850492308113168</c:v>
                </c:pt>
                <c:pt idx="2">
                  <c:v>21.828569228325691</c:v>
                </c:pt>
                <c:pt idx="3">
                  <c:v>13.442734658874228</c:v>
                </c:pt>
                <c:pt idx="4">
                  <c:v>16.459228488528801</c:v>
                </c:pt>
                <c:pt idx="5">
                  <c:v>17.365234074908702</c:v>
                </c:pt>
                <c:pt idx="6">
                  <c:v>22.063949982105395</c:v>
                </c:pt>
                <c:pt idx="7">
                  <c:v>11.295439700995196</c:v>
                </c:pt>
                <c:pt idx="8">
                  <c:v>15.61636086507891</c:v>
                </c:pt>
                <c:pt idx="9">
                  <c:v>17.405703939718645</c:v>
                </c:pt>
                <c:pt idx="10">
                  <c:v>18.921360791439533</c:v>
                </c:pt>
                <c:pt idx="11">
                  <c:v>10.723672292541439</c:v>
                </c:pt>
                <c:pt idx="12">
                  <c:v>12.497185295574671</c:v>
                </c:pt>
                <c:pt idx="13">
                  <c:v>13.327551942186085</c:v>
                </c:pt>
                <c:pt idx="14">
                  <c:v>14.520082127656032</c:v>
                </c:pt>
                <c:pt idx="15">
                  <c:v>8.503492815030695</c:v>
                </c:pt>
                <c:pt idx="16">
                  <c:v>12.712977761611219</c:v>
                </c:pt>
                <c:pt idx="17">
                  <c:v>12.300058106221401</c:v>
                </c:pt>
                <c:pt idx="18">
                  <c:v>9.3246633969960691</c:v>
                </c:pt>
                <c:pt idx="19">
                  <c:v>7.0651027925295287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083-4ED7-A94F-35BE8299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1120"/>
        <c:axId val="175789120"/>
      </c:lineChart>
      <c:catAx>
        <c:axId val="17594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78912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5789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941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laboral'!$A$403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laboral'!$B$403:$Y$403</c:f>
              <c:numCache>
                <c:formatCode>General</c:formatCode>
                <c:ptCount val="24"/>
                <c:pt idx="0">
                  <c:v>68.514535593342941</c:v>
                </c:pt>
                <c:pt idx="1">
                  <c:v>71.882189048362378</c:v>
                </c:pt>
                <c:pt idx="2">
                  <c:v>72.781058029469577</c:v>
                </c:pt>
                <c:pt idx="3">
                  <c:v>71.557633076632442</c:v>
                </c:pt>
                <c:pt idx="4">
                  <c:v>70.21281620579613</c:v>
                </c:pt>
                <c:pt idx="5">
                  <c:v>71.072466662554874</c:v>
                </c:pt>
                <c:pt idx="6">
                  <c:v>71.805807843461906</c:v>
                </c:pt>
                <c:pt idx="7">
                  <c:v>71.950426596770342</c:v>
                </c:pt>
                <c:pt idx="8">
                  <c:v>70.14069978743197</c:v>
                </c:pt>
                <c:pt idx="9">
                  <c:v>71.509194898469104</c:v>
                </c:pt>
                <c:pt idx="10">
                  <c:v>72.088562111152143</c:v>
                </c:pt>
                <c:pt idx="11">
                  <c:v>71.972158301462656</c:v>
                </c:pt>
                <c:pt idx="12">
                  <c:v>70.33727298933411</c:v>
                </c:pt>
                <c:pt idx="13">
                  <c:v>69.935669692702618</c:v>
                </c:pt>
                <c:pt idx="14">
                  <c:v>69.297347194032298</c:v>
                </c:pt>
                <c:pt idx="15">
                  <c:v>69.961199859857331</c:v>
                </c:pt>
                <c:pt idx="16">
                  <c:v>67.972612878662105</c:v>
                </c:pt>
                <c:pt idx="17">
                  <c:v>68.294887561814235</c:v>
                </c:pt>
                <c:pt idx="18">
                  <c:v>68.36008162364881</c:v>
                </c:pt>
                <c:pt idx="19">
                  <c:v>66.975855791873457</c:v>
                </c:pt>
                <c:pt idx="20">
                  <c:v>67.092527433070231</c:v>
                </c:pt>
                <c:pt idx="21">
                  <c:v>67.264706656393813</c:v>
                </c:pt>
                <c:pt idx="22">
                  <c:v>66.435378895638536</c:v>
                </c:pt>
                <c:pt idx="23">
                  <c:v>66.659107169373229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D5-4ECE-984D-1B4A36883A42}"/>
            </c:ext>
          </c:extLst>
        </c:ser>
        <c:ser>
          <c:idx val="0"/>
          <c:order val="1"/>
          <c:tx>
            <c:strRef>
              <c:f>'[10]Indicadores mercado laboral'!$A$404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laboral'!$B$404:$Y$404</c:f>
              <c:numCache>
                <c:formatCode>General</c:formatCode>
                <c:ptCount val="24"/>
                <c:pt idx="0">
                  <c:v>53.155096222523824</c:v>
                </c:pt>
                <c:pt idx="1">
                  <c:v>55.70486901566376</c:v>
                </c:pt>
                <c:pt idx="2">
                  <c:v>55.479191251984638</c:v>
                </c:pt>
                <c:pt idx="3">
                  <c:v>56.466152473606222</c:v>
                </c:pt>
                <c:pt idx="4">
                  <c:v>53.270965500886128</c:v>
                </c:pt>
                <c:pt idx="5">
                  <c:v>55.01674581892977</c:v>
                </c:pt>
                <c:pt idx="6">
                  <c:v>55.984669552894417</c:v>
                </c:pt>
                <c:pt idx="7">
                  <c:v>56.520074999636613</c:v>
                </c:pt>
                <c:pt idx="8">
                  <c:v>52.725449839248441</c:v>
                </c:pt>
                <c:pt idx="9">
                  <c:v>54.19575690900249</c:v>
                </c:pt>
                <c:pt idx="10">
                  <c:v>55.125419089584241</c:v>
                </c:pt>
                <c:pt idx="11">
                  <c:v>57.124866921885406</c:v>
                </c:pt>
                <c:pt idx="12">
                  <c:v>53.668983833390826</c:v>
                </c:pt>
                <c:pt idx="13">
                  <c:v>54.201035267381357</c:v>
                </c:pt>
                <c:pt idx="14">
                  <c:v>54.733221489076456</c:v>
                </c:pt>
                <c:pt idx="15">
                  <c:v>55.379838835921255</c:v>
                </c:pt>
                <c:pt idx="16">
                  <c:v>52.951804491124321</c:v>
                </c:pt>
                <c:pt idx="17">
                  <c:v>53.755018078006877</c:v>
                </c:pt>
                <c:pt idx="18">
                  <c:v>54.210603720861826</c:v>
                </c:pt>
                <c:pt idx="19">
                  <c:v>53.965750936033089</c:v>
                </c:pt>
                <c:pt idx="20">
                  <c:v>52.301680386619232</c:v>
                </c:pt>
                <c:pt idx="21">
                  <c:v>53.789930966764778</c:v>
                </c:pt>
                <c:pt idx="22">
                  <c:v>53.064547904402673</c:v>
                </c:pt>
                <c:pt idx="23">
                  <c:v>55.040159829371348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D5-4ECE-984D-1B4A3688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41632"/>
        <c:axId val="175999232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laboral'!$A$405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laboral'!$B$405:$Y$405</c:f>
              <c:numCache>
                <c:formatCode>General</c:formatCode>
                <c:ptCount val="24"/>
                <c:pt idx="0">
                  <c:v>22.417488966760992</c:v>
                </c:pt>
                <c:pt idx="1">
                  <c:v>22.505324680380149</c:v>
                </c:pt>
                <c:pt idx="2">
                  <c:v>23.772622526018719</c:v>
                </c:pt>
                <c:pt idx="3">
                  <c:v>21.090104385518725</c:v>
                </c:pt>
                <c:pt idx="4">
                  <c:v>24.129004951487197</c:v>
                </c:pt>
                <c:pt idx="5">
                  <c:v>22.590771782266184</c:v>
                </c:pt>
                <c:pt idx="6">
                  <c:v>22.033093655941546</c:v>
                </c:pt>
                <c:pt idx="7">
                  <c:v>21.445675068549232</c:v>
                </c:pt>
                <c:pt idx="8">
                  <c:v>24.828884796173615</c:v>
                </c:pt>
                <c:pt idx="9">
                  <c:v>24.211484990215236</c:v>
                </c:pt>
                <c:pt idx="10">
                  <c:v>23.530977071525879</c:v>
                </c:pt>
                <c:pt idx="11">
                  <c:v>20.629479054092389</c:v>
                </c:pt>
                <c:pt idx="12">
                  <c:v>23.697661918839017</c:v>
                </c:pt>
                <c:pt idx="13">
                  <c:v>22.498725606631417</c:v>
                </c:pt>
                <c:pt idx="14">
                  <c:v>21.016723835822972</c:v>
                </c:pt>
                <c:pt idx="15">
                  <c:v>20.842068250894357</c:v>
                </c:pt>
                <c:pt idx="16">
                  <c:v>22.098324238839286</c:v>
                </c:pt>
                <c:pt idx="17">
                  <c:v>21.289700699346078</c:v>
                </c:pt>
                <c:pt idx="18">
                  <c:v>20.698450860087963</c:v>
                </c:pt>
                <c:pt idx="19">
                  <c:v>19.424930343656182</c:v>
                </c:pt>
                <c:pt idx="20">
                  <c:v>22.045446210393489</c:v>
                </c:pt>
                <c:pt idx="21">
                  <c:v>20.032460348726143</c:v>
                </c:pt>
                <c:pt idx="22">
                  <c:v>20.125934168178837</c:v>
                </c:pt>
                <c:pt idx="23">
                  <c:v>17.430397485642079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FD5-4ECE-984D-1B4A3688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42656"/>
        <c:axId val="175999808"/>
      </c:lineChart>
      <c:catAx>
        <c:axId val="175941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999232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599923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941632"/>
        <c:crosses val="autoZero"/>
        <c:crossBetween val="between"/>
      </c:valAx>
      <c:catAx>
        <c:axId val="17594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999808"/>
        <c:crosses val="autoZero"/>
        <c:auto val="0"/>
        <c:lblAlgn val="ctr"/>
        <c:lblOffset val="100"/>
        <c:noMultiLvlLbl val="0"/>
      </c:catAx>
      <c:valAx>
        <c:axId val="17599980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94265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laboral'!$A$66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laboral'!$F$66:$Y$66</c:f>
              <c:numCache>
                <c:formatCode>General</c:formatCode>
                <c:ptCount val="20"/>
                <c:pt idx="0">
                  <c:v>32.625447362445463</c:v>
                </c:pt>
                <c:pt idx="1">
                  <c:v>34.518428472185782</c:v>
                </c:pt>
                <c:pt idx="2">
                  <c:v>35.520687489794781</c:v>
                </c:pt>
                <c:pt idx="3">
                  <c:v>36.386479396881931</c:v>
                </c:pt>
                <c:pt idx="4">
                  <c:v>34.22312407099917</c:v>
                </c:pt>
                <c:pt idx="5">
                  <c:v>33.145930574100625</c:v>
                </c:pt>
                <c:pt idx="6">
                  <c:v>32.527216418051154</c:v>
                </c:pt>
                <c:pt idx="7">
                  <c:v>33.806444429907813</c:v>
                </c:pt>
                <c:pt idx="8">
                  <c:v>30.517371324396734</c:v>
                </c:pt>
                <c:pt idx="9">
                  <c:v>30.809191346758404</c:v>
                </c:pt>
                <c:pt idx="10">
                  <c:v>33.06203442195195</c:v>
                </c:pt>
                <c:pt idx="11">
                  <c:v>32.824694749481822</c:v>
                </c:pt>
                <c:pt idx="12">
                  <c:v>33.900214896589389</c:v>
                </c:pt>
                <c:pt idx="13">
                  <c:v>34.169410945289954</c:v>
                </c:pt>
                <c:pt idx="14">
                  <c:v>35.578584894311291</c:v>
                </c:pt>
                <c:pt idx="15">
                  <c:v>36.422003134765525</c:v>
                </c:pt>
                <c:pt idx="16">
                  <c:v>31.84540411574573</c:v>
                </c:pt>
                <c:pt idx="17">
                  <c:v>34.550071844048482</c:v>
                </c:pt>
                <c:pt idx="18">
                  <c:v>29.371655239336604</c:v>
                </c:pt>
                <c:pt idx="19">
                  <c:v>29.368669982968154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F2-456A-ABF5-4737D4474E74}"/>
            </c:ext>
          </c:extLst>
        </c:ser>
        <c:ser>
          <c:idx val="1"/>
          <c:order val="1"/>
          <c:tx>
            <c:strRef>
              <c:f>'[10]Indicadores mercado laboral'!$A$70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laboral'!$F$70:$Y$70</c:f>
              <c:numCache>
                <c:formatCode>General</c:formatCode>
                <c:ptCount val="20"/>
                <c:pt idx="0">
                  <c:v>15.827145782384417</c:v>
                </c:pt>
                <c:pt idx="1">
                  <c:v>14.936798520183562</c:v>
                </c:pt>
                <c:pt idx="2">
                  <c:v>16.093514723516222</c:v>
                </c:pt>
                <c:pt idx="3">
                  <c:v>13.146947554554758</c:v>
                </c:pt>
                <c:pt idx="4">
                  <c:v>14.896240349195777</c:v>
                </c:pt>
                <c:pt idx="5">
                  <c:v>12.62021125112493</c:v>
                </c:pt>
                <c:pt idx="6">
                  <c:v>12.656609107325364</c:v>
                </c:pt>
                <c:pt idx="7">
                  <c:v>10.978662204712455</c:v>
                </c:pt>
                <c:pt idx="8">
                  <c:v>10.562149937723813</c:v>
                </c:pt>
                <c:pt idx="9">
                  <c:v>10.935170798800417</c:v>
                </c:pt>
                <c:pt idx="10">
                  <c:v>12.722819684798614</c:v>
                </c:pt>
                <c:pt idx="11">
                  <c:v>9.6711692931695943</c:v>
                </c:pt>
                <c:pt idx="12">
                  <c:v>10.337573970765817</c:v>
                </c:pt>
                <c:pt idx="13">
                  <c:v>11.785967055687669</c:v>
                </c:pt>
                <c:pt idx="14">
                  <c:v>12.005442283106319</c:v>
                </c:pt>
                <c:pt idx="15">
                  <c:v>10.315112886446569</c:v>
                </c:pt>
                <c:pt idx="16">
                  <c:v>10.790822971096974</c:v>
                </c:pt>
                <c:pt idx="17">
                  <c:v>12.250489662836083</c:v>
                </c:pt>
                <c:pt idx="18">
                  <c:v>7.7695880267262192</c:v>
                </c:pt>
                <c:pt idx="19">
                  <c:v>7.4308726467364732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3F2-456A-ABF5-4737D4474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932032"/>
        <c:axId val="156655616"/>
      </c:lineChart>
      <c:catAx>
        <c:axId val="1739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6655616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56655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932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215686274510003"/>
          <c:w val="0"/>
          <c:h val="0.213507625272331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laboral'!$A$408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laboral'!$F$408:$Y$408</c:f>
              <c:numCache>
                <c:formatCode>General</c:formatCode>
                <c:ptCount val="20"/>
                <c:pt idx="0">
                  <c:v>33.877954880221104</c:v>
                </c:pt>
                <c:pt idx="1">
                  <c:v>38.698759864401922</c:v>
                </c:pt>
                <c:pt idx="2">
                  <c:v>40.44064288339905</c:v>
                </c:pt>
                <c:pt idx="3">
                  <c:v>41.877387102508713</c:v>
                </c:pt>
                <c:pt idx="4">
                  <c:v>34.644850050853506</c:v>
                </c:pt>
                <c:pt idx="5">
                  <c:v>38.293494575124029</c:v>
                </c:pt>
                <c:pt idx="6">
                  <c:v>40.076573875122627</c:v>
                </c:pt>
                <c:pt idx="7">
                  <c:v>41.744949085088663</c:v>
                </c:pt>
                <c:pt idx="8">
                  <c:v>39.00094060736361</c:v>
                </c:pt>
                <c:pt idx="9">
                  <c:v>39.047143812097254</c:v>
                </c:pt>
                <c:pt idx="10">
                  <c:v>40.976977874928565</c:v>
                </c:pt>
                <c:pt idx="11">
                  <c:v>39.405288631865517</c:v>
                </c:pt>
                <c:pt idx="12">
                  <c:v>39.806593610520963</c:v>
                </c:pt>
                <c:pt idx="13">
                  <c:v>35.679358002192807</c:v>
                </c:pt>
                <c:pt idx="14">
                  <c:v>38.552083291313863</c:v>
                </c:pt>
                <c:pt idx="15">
                  <c:v>36.89879982017117</c:v>
                </c:pt>
                <c:pt idx="16">
                  <c:v>30.816301304924803</c:v>
                </c:pt>
                <c:pt idx="17">
                  <c:v>37.345590735174284</c:v>
                </c:pt>
                <c:pt idx="18">
                  <c:v>40.891333150149769</c:v>
                </c:pt>
                <c:pt idx="19">
                  <c:v>38.348953565922244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05-4D00-A4C3-A556C49FEDD1}"/>
            </c:ext>
          </c:extLst>
        </c:ser>
        <c:ser>
          <c:idx val="1"/>
          <c:order val="1"/>
          <c:tx>
            <c:strRef>
              <c:f>'[10]Indicadores mercado laboral'!$A$412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laboral'!$F$412:$Y$412</c:f>
              <c:numCache>
                <c:formatCode>General</c:formatCode>
                <c:ptCount val="20"/>
                <c:pt idx="0">
                  <c:v>19.058810998384075</c:v>
                </c:pt>
                <c:pt idx="1">
                  <c:v>21.855478677464184</c:v>
                </c:pt>
                <c:pt idx="2">
                  <c:v>22.805297046691653</c:v>
                </c:pt>
                <c:pt idx="3">
                  <c:v>20.115227357204805</c:v>
                </c:pt>
                <c:pt idx="4">
                  <c:v>22.875697517798731</c:v>
                </c:pt>
                <c:pt idx="5">
                  <c:v>23.686635450213064</c:v>
                </c:pt>
                <c:pt idx="6">
                  <c:v>27.538528547730916</c:v>
                </c:pt>
                <c:pt idx="7">
                  <c:v>20.326905795867951</c:v>
                </c:pt>
                <c:pt idx="8">
                  <c:v>21.4798441279226</c:v>
                </c:pt>
                <c:pt idx="9">
                  <c:v>22.442100845874396</c:v>
                </c:pt>
                <c:pt idx="10">
                  <c:v>23.847846733522378</c:v>
                </c:pt>
                <c:pt idx="11">
                  <c:v>18.307099723235194</c:v>
                </c:pt>
                <c:pt idx="12">
                  <c:v>21.925303706978543</c:v>
                </c:pt>
                <c:pt idx="13">
                  <c:v>21.430975907507328</c:v>
                </c:pt>
                <c:pt idx="14">
                  <c:v>24.842578287300167</c:v>
                </c:pt>
                <c:pt idx="15">
                  <c:v>17.388601092911109</c:v>
                </c:pt>
                <c:pt idx="16">
                  <c:v>19.626981938601844</c:v>
                </c:pt>
                <c:pt idx="17">
                  <c:v>24.324484762793912</c:v>
                </c:pt>
                <c:pt idx="18">
                  <c:v>19.689422237215467</c:v>
                </c:pt>
                <c:pt idx="19">
                  <c:v>13.865825307206913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A05-4D00-A4C3-A556C49FE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3168"/>
        <c:axId val="176002112"/>
      </c:lineChart>
      <c:catAx>
        <c:axId val="1759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002112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600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943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laboral'!$A$441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laboral'!$B$441:$Y$441</c:f>
              <c:numCache>
                <c:formatCode>General</c:formatCode>
                <c:ptCount val="24"/>
                <c:pt idx="0">
                  <c:v>67.467814552687187</c:v>
                </c:pt>
                <c:pt idx="1">
                  <c:v>66.766898548942862</c:v>
                </c:pt>
                <c:pt idx="2">
                  <c:v>68.911946976198323</c:v>
                </c:pt>
                <c:pt idx="3">
                  <c:v>70.520455177177126</c:v>
                </c:pt>
                <c:pt idx="4">
                  <c:v>69.727412518844872</c:v>
                </c:pt>
                <c:pt idx="5">
                  <c:v>66.770761314683824</c:v>
                </c:pt>
                <c:pt idx="6">
                  <c:v>70.962358153862397</c:v>
                </c:pt>
                <c:pt idx="7">
                  <c:v>68.944234833839175</c:v>
                </c:pt>
                <c:pt idx="8">
                  <c:v>68.520717383903985</c:v>
                </c:pt>
                <c:pt idx="9">
                  <c:v>68.03612629317179</c:v>
                </c:pt>
                <c:pt idx="10">
                  <c:v>68.684728707714811</c:v>
                </c:pt>
                <c:pt idx="11">
                  <c:v>69.585881977162018</c:v>
                </c:pt>
                <c:pt idx="12">
                  <c:v>67.364686018242864</c:v>
                </c:pt>
                <c:pt idx="13">
                  <c:v>66.359206459345216</c:v>
                </c:pt>
                <c:pt idx="14">
                  <c:v>67.568554555257421</c:v>
                </c:pt>
                <c:pt idx="15">
                  <c:v>67.119331113891036</c:v>
                </c:pt>
                <c:pt idx="16">
                  <c:v>65.871124305623312</c:v>
                </c:pt>
                <c:pt idx="17">
                  <c:v>66.576805297458577</c:v>
                </c:pt>
                <c:pt idx="18">
                  <c:v>66.773915559099905</c:v>
                </c:pt>
                <c:pt idx="19">
                  <c:v>66.178142420797442</c:v>
                </c:pt>
                <c:pt idx="20">
                  <c:v>64.314778805922728</c:v>
                </c:pt>
                <c:pt idx="21">
                  <c:v>65.020230000586821</c:v>
                </c:pt>
                <c:pt idx="22">
                  <c:v>63.616927049825392</c:v>
                </c:pt>
                <c:pt idx="23">
                  <c:v>61.790698366411753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3D-4162-8103-F3EBD7536A8D}"/>
            </c:ext>
          </c:extLst>
        </c:ser>
        <c:ser>
          <c:idx val="0"/>
          <c:order val="1"/>
          <c:tx>
            <c:strRef>
              <c:f>'[10]Indicadores mercado laboral'!$A$442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laboral'!$B$442:$Y$442</c:f>
              <c:numCache>
                <c:formatCode>General</c:formatCode>
                <c:ptCount val="24"/>
                <c:pt idx="0">
                  <c:v>54.809036164254522</c:v>
                </c:pt>
                <c:pt idx="1">
                  <c:v>54.748634831518231</c:v>
                </c:pt>
                <c:pt idx="2">
                  <c:v>57.812971700513202</c:v>
                </c:pt>
                <c:pt idx="3">
                  <c:v>60.082376624579915</c:v>
                </c:pt>
                <c:pt idx="4">
                  <c:v>57.511758692061989</c:v>
                </c:pt>
                <c:pt idx="5">
                  <c:v>56.673303462213489</c:v>
                </c:pt>
                <c:pt idx="6">
                  <c:v>59.553421971005129</c:v>
                </c:pt>
                <c:pt idx="7">
                  <c:v>57.388158941135757</c:v>
                </c:pt>
                <c:pt idx="8">
                  <c:v>56.506116917744521</c:v>
                </c:pt>
                <c:pt idx="9">
                  <c:v>57.183676507230764</c:v>
                </c:pt>
                <c:pt idx="10">
                  <c:v>57.736109883220955</c:v>
                </c:pt>
                <c:pt idx="11">
                  <c:v>60.449572786073624</c:v>
                </c:pt>
                <c:pt idx="12">
                  <c:v>56.499895265359498</c:v>
                </c:pt>
                <c:pt idx="13">
                  <c:v>55.539014697533595</c:v>
                </c:pt>
                <c:pt idx="14">
                  <c:v>56.494031647315488</c:v>
                </c:pt>
                <c:pt idx="15">
                  <c:v>55.900657887562446</c:v>
                </c:pt>
                <c:pt idx="16">
                  <c:v>54.171525561270087</c:v>
                </c:pt>
                <c:pt idx="17">
                  <c:v>57.859893244077533</c:v>
                </c:pt>
                <c:pt idx="18">
                  <c:v>57.12580111402108</c:v>
                </c:pt>
                <c:pt idx="19">
                  <c:v>57.651644165635609</c:v>
                </c:pt>
                <c:pt idx="20">
                  <c:v>54.304261967632343</c:v>
                </c:pt>
                <c:pt idx="21">
                  <c:v>55.291924400435157</c:v>
                </c:pt>
                <c:pt idx="22">
                  <c:v>55.300774715952436</c:v>
                </c:pt>
                <c:pt idx="23">
                  <c:v>53.947094355342628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53D-4162-8103-F3EBD753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06944"/>
        <c:axId val="175450944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laboral'!$A$443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laboral'!$B$443:$Y$443</c:f>
              <c:numCache>
                <c:formatCode>General</c:formatCode>
                <c:ptCount val="24"/>
                <c:pt idx="0">
                  <c:v>18.762437414801315</c:v>
                </c:pt>
                <c:pt idx="1">
                  <c:v>18.00058821272841</c:v>
                </c:pt>
                <c:pt idx="2">
                  <c:v>16.106024808033077</c:v>
                </c:pt>
                <c:pt idx="3">
                  <c:v>14.801729492140844</c:v>
                </c:pt>
                <c:pt idx="4">
                  <c:v>17.519155502122523</c:v>
                </c:pt>
                <c:pt idx="5">
                  <c:v>15.122574093295199</c:v>
                </c:pt>
                <c:pt idx="6">
                  <c:v>16.077680563342277</c:v>
                </c:pt>
                <c:pt idx="7">
                  <c:v>16.761482552608545</c:v>
                </c:pt>
                <c:pt idx="8">
                  <c:v>17.534259600413609</c:v>
                </c:pt>
                <c:pt idx="9">
                  <c:v>15.951010701545782</c:v>
                </c:pt>
                <c:pt idx="10">
                  <c:v>15.940865625394924</c:v>
                </c:pt>
                <c:pt idx="11">
                  <c:v>13.12954428613396</c:v>
                </c:pt>
                <c:pt idx="12">
                  <c:v>16.128553525493043</c:v>
                </c:pt>
                <c:pt idx="13">
                  <c:v>16.305724613055705</c:v>
                </c:pt>
                <c:pt idx="14">
                  <c:v>16.390054487380219</c:v>
                </c:pt>
                <c:pt idx="15">
                  <c:v>16.7147509173918</c:v>
                </c:pt>
                <c:pt idx="16">
                  <c:v>17.761111568256354</c:v>
                </c:pt>
                <c:pt idx="17">
                  <c:v>13.092785173982319</c:v>
                </c:pt>
                <c:pt idx="18">
                  <c:v>14.448927196038877</c:v>
                </c:pt>
                <c:pt idx="19">
                  <c:v>12.884160756501181</c:v>
                </c:pt>
                <c:pt idx="20">
                  <c:v>15.564877970735564</c:v>
                </c:pt>
                <c:pt idx="21">
                  <c:v>14.961967375482782</c:v>
                </c:pt>
                <c:pt idx="22">
                  <c:v>13.072232060752734</c:v>
                </c:pt>
                <c:pt idx="23">
                  <c:v>12.693826447076951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3D-4162-8103-F3EBD753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07968"/>
        <c:axId val="175451520"/>
      </c:lineChart>
      <c:catAx>
        <c:axId val="175506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450944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545094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506944"/>
        <c:crosses val="autoZero"/>
        <c:crossBetween val="between"/>
      </c:valAx>
      <c:catAx>
        <c:axId val="17550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451520"/>
        <c:crosses val="autoZero"/>
        <c:auto val="0"/>
        <c:lblAlgn val="ctr"/>
        <c:lblOffset val="100"/>
        <c:noMultiLvlLbl val="0"/>
      </c:catAx>
      <c:valAx>
        <c:axId val="17545152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50796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laboral'!$A$446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laboral'!$F$446:$Y$446</c:f>
              <c:numCache>
                <c:formatCode>General</c:formatCode>
                <c:ptCount val="20"/>
                <c:pt idx="0">
                  <c:v>40.084852935177253</c:v>
                </c:pt>
                <c:pt idx="1">
                  <c:v>34.637604323011175</c:v>
                </c:pt>
                <c:pt idx="2">
                  <c:v>44.647945973484589</c:v>
                </c:pt>
                <c:pt idx="3">
                  <c:v>41.809286883062519</c:v>
                </c:pt>
                <c:pt idx="4">
                  <c:v>34.76211417093549</c:v>
                </c:pt>
                <c:pt idx="5">
                  <c:v>35.882282996432828</c:v>
                </c:pt>
                <c:pt idx="6">
                  <c:v>40.092862592382836</c:v>
                </c:pt>
                <c:pt idx="7">
                  <c:v>40.179063234430082</c:v>
                </c:pt>
                <c:pt idx="8">
                  <c:v>35.17978459769899</c:v>
                </c:pt>
                <c:pt idx="9">
                  <c:v>37.941572777372464</c:v>
                </c:pt>
                <c:pt idx="10">
                  <c:v>42.555826948637119</c:v>
                </c:pt>
                <c:pt idx="11">
                  <c:v>39.77151663838864</c:v>
                </c:pt>
                <c:pt idx="12">
                  <c:v>36.377763932807483</c:v>
                </c:pt>
                <c:pt idx="13">
                  <c:v>32.417807316345574</c:v>
                </c:pt>
                <c:pt idx="14">
                  <c:v>39.103245919677242</c:v>
                </c:pt>
                <c:pt idx="15">
                  <c:v>39.158180864861876</c:v>
                </c:pt>
                <c:pt idx="16">
                  <c:v>38.194112761487084</c:v>
                </c:pt>
                <c:pt idx="17">
                  <c:v>39.048293449409776</c:v>
                </c:pt>
                <c:pt idx="18">
                  <c:v>40.445297378404007</c:v>
                </c:pt>
                <c:pt idx="19">
                  <c:v>38.899884426466336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FB-462E-959D-314024B9945A}"/>
            </c:ext>
          </c:extLst>
        </c:ser>
        <c:ser>
          <c:idx val="1"/>
          <c:order val="1"/>
          <c:tx>
            <c:strRef>
              <c:f>'[10]Indicadores mercado laboral'!$A$450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laboral'!$F$450:$Y$450</c:f>
              <c:numCache>
                <c:formatCode>General</c:formatCode>
                <c:ptCount val="20"/>
                <c:pt idx="0">
                  <c:v>18.443754934356562</c:v>
                </c:pt>
                <c:pt idx="1">
                  <c:v>13.458881861423693</c:v>
                </c:pt>
                <c:pt idx="2">
                  <c:v>21.908375459157924</c:v>
                </c:pt>
                <c:pt idx="3">
                  <c:v>15.581595570607709</c:v>
                </c:pt>
                <c:pt idx="4">
                  <c:v>15.797568251779834</c:v>
                </c:pt>
                <c:pt idx="5">
                  <c:v>17.188585017835909</c:v>
                </c:pt>
                <c:pt idx="6">
                  <c:v>22.457161044516941</c:v>
                </c:pt>
                <c:pt idx="7">
                  <c:v>15.497622282608697</c:v>
                </c:pt>
                <c:pt idx="8">
                  <c:v>18.106372553638565</c:v>
                </c:pt>
                <c:pt idx="9">
                  <c:v>13.524335962471218</c:v>
                </c:pt>
                <c:pt idx="10">
                  <c:v>20.282573548684901</c:v>
                </c:pt>
                <c:pt idx="11">
                  <c:v>16.269110878491137</c:v>
                </c:pt>
                <c:pt idx="12">
                  <c:v>15.29487827528242</c:v>
                </c:pt>
                <c:pt idx="13">
                  <c:v>15.912438804983015</c:v>
                </c:pt>
                <c:pt idx="14">
                  <c:v>18.309187603154228</c:v>
                </c:pt>
                <c:pt idx="15">
                  <c:v>15.596857723689414</c:v>
                </c:pt>
                <c:pt idx="16">
                  <c:v>13.550389274882887</c:v>
                </c:pt>
                <c:pt idx="17">
                  <c:v>14.674321788169737</c:v>
                </c:pt>
                <c:pt idx="18">
                  <c:v>14.432771478766416</c:v>
                </c:pt>
                <c:pt idx="19">
                  <c:v>13.063180198401231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FB-462E-959D-314024B9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508480"/>
        <c:axId val="175453824"/>
      </c:lineChart>
      <c:catAx>
        <c:axId val="1755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453824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5453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5084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laboral'!$A$479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laboral'!$B$479:$Y$479</c:f>
              <c:numCache>
                <c:formatCode>General</c:formatCode>
                <c:ptCount val="24"/>
                <c:pt idx="0">
                  <c:v>54.873017180355902</c:v>
                </c:pt>
                <c:pt idx="1">
                  <c:v>56.844485706763471</c:v>
                </c:pt>
                <c:pt idx="2">
                  <c:v>55.74841777043649</c:v>
                </c:pt>
                <c:pt idx="3">
                  <c:v>55.535832611594557</c:v>
                </c:pt>
                <c:pt idx="4">
                  <c:v>54.897298540817673</c:v>
                </c:pt>
                <c:pt idx="5">
                  <c:v>52.31061420326639</c:v>
                </c:pt>
                <c:pt idx="6">
                  <c:v>52.386503454242707</c:v>
                </c:pt>
                <c:pt idx="7">
                  <c:v>54.626575131569957</c:v>
                </c:pt>
                <c:pt idx="8">
                  <c:v>54.253169812439836</c:v>
                </c:pt>
                <c:pt idx="9">
                  <c:v>52.287090261773805</c:v>
                </c:pt>
                <c:pt idx="10">
                  <c:v>54.511436669023993</c:v>
                </c:pt>
                <c:pt idx="11">
                  <c:v>55.878963227007908</c:v>
                </c:pt>
                <c:pt idx="12">
                  <c:v>53.183023098457006</c:v>
                </c:pt>
                <c:pt idx="13">
                  <c:v>52.179802884063974</c:v>
                </c:pt>
                <c:pt idx="14">
                  <c:v>52.138119368746963</c:v>
                </c:pt>
                <c:pt idx="15">
                  <c:v>53.012552169660296</c:v>
                </c:pt>
                <c:pt idx="16">
                  <c:v>52.920993770015166</c:v>
                </c:pt>
                <c:pt idx="17">
                  <c:v>54.503179929150079</c:v>
                </c:pt>
                <c:pt idx="18">
                  <c:v>56.901040116409398</c:v>
                </c:pt>
                <c:pt idx="19">
                  <c:v>58.534690521421076</c:v>
                </c:pt>
                <c:pt idx="20">
                  <c:v>55.278332816514109</c:v>
                </c:pt>
                <c:pt idx="21">
                  <c:v>56.101504011190748</c:v>
                </c:pt>
                <c:pt idx="22">
                  <c:v>57.673904498901287</c:v>
                </c:pt>
                <c:pt idx="23">
                  <c:v>54.535891183225274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B3B-456E-B827-7943D42FE975}"/>
            </c:ext>
          </c:extLst>
        </c:ser>
        <c:ser>
          <c:idx val="0"/>
          <c:order val="1"/>
          <c:tx>
            <c:strRef>
              <c:f>'[10]Indicadores mercado laboral'!$A$480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laboral'!$B$480:$Y$480</c:f>
              <c:numCache>
                <c:formatCode>General</c:formatCode>
                <c:ptCount val="24"/>
                <c:pt idx="0">
                  <c:v>45.445580699590863</c:v>
                </c:pt>
                <c:pt idx="1">
                  <c:v>45.223938919450703</c:v>
                </c:pt>
                <c:pt idx="2">
                  <c:v>47.161040716187976</c:v>
                </c:pt>
                <c:pt idx="3">
                  <c:v>46.821407459342055</c:v>
                </c:pt>
                <c:pt idx="4">
                  <c:v>46.751676087813863</c:v>
                </c:pt>
                <c:pt idx="5">
                  <c:v>44.285226363807979</c:v>
                </c:pt>
                <c:pt idx="6">
                  <c:v>44.771028707821948</c:v>
                </c:pt>
                <c:pt idx="7">
                  <c:v>46.728587467371405</c:v>
                </c:pt>
                <c:pt idx="8">
                  <c:v>46.765106316439351</c:v>
                </c:pt>
                <c:pt idx="9">
                  <c:v>43.991007282146519</c:v>
                </c:pt>
                <c:pt idx="10">
                  <c:v>45.796105359223418</c:v>
                </c:pt>
                <c:pt idx="11">
                  <c:v>48.139877503283543</c:v>
                </c:pt>
                <c:pt idx="12">
                  <c:v>44.865137383413163</c:v>
                </c:pt>
                <c:pt idx="13">
                  <c:v>44.513666349010535</c:v>
                </c:pt>
                <c:pt idx="14">
                  <c:v>44.06211886974102</c:v>
                </c:pt>
                <c:pt idx="15">
                  <c:v>46.156769501572036</c:v>
                </c:pt>
                <c:pt idx="16">
                  <c:v>45.660908215384701</c:v>
                </c:pt>
                <c:pt idx="17">
                  <c:v>45.894005827054471</c:v>
                </c:pt>
                <c:pt idx="18">
                  <c:v>46.627477025348867</c:v>
                </c:pt>
                <c:pt idx="19">
                  <c:v>50.130812792073385</c:v>
                </c:pt>
                <c:pt idx="20">
                  <c:v>47.647873614085952</c:v>
                </c:pt>
                <c:pt idx="21">
                  <c:v>48.425612108575947</c:v>
                </c:pt>
                <c:pt idx="22">
                  <c:v>48.399286399433031</c:v>
                </c:pt>
                <c:pt idx="23">
                  <c:v>45.497163483718538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B3B-456E-B827-7943D42F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14880"/>
        <c:axId val="17549248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laboral'!$A$481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laboral'!$B$481:$Y$481</c:f>
              <c:numCache>
                <c:formatCode>General</c:formatCode>
                <c:ptCount val="24"/>
                <c:pt idx="0">
                  <c:v>17.180662310490622</c:v>
                </c:pt>
                <c:pt idx="1">
                  <c:v>20.442405911226299</c:v>
                </c:pt>
                <c:pt idx="2">
                  <c:v>15.403606028466768</c:v>
                </c:pt>
                <c:pt idx="3">
                  <c:v>15.691535973178416</c:v>
                </c:pt>
                <c:pt idx="4">
                  <c:v>14.83792949656223</c:v>
                </c:pt>
                <c:pt idx="5">
                  <c:v>15.341587633360559</c:v>
                </c:pt>
                <c:pt idx="6">
                  <c:v>14.5370930378519</c:v>
                </c:pt>
                <c:pt idx="7">
                  <c:v>14.458141747264946</c:v>
                </c:pt>
                <c:pt idx="8">
                  <c:v>13.801976183235237</c:v>
                </c:pt>
                <c:pt idx="9">
                  <c:v>15.866510538641684</c:v>
                </c:pt>
                <c:pt idx="10">
                  <c:v>15.988176678577004</c:v>
                </c:pt>
                <c:pt idx="11">
                  <c:v>13.849730339992828</c:v>
                </c:pt>
                <c:pt idx="12">
                  <c:v>15.640014728466353</c:v>
                </c:pt>
                <c:pt idx="13">
                  <c:v>14.691769825360373</c:v>
                </c:pt>
                <c:pt idx="14">
                  <c:v>15.489627544653853</c:v>
                </c:pt>
                <c:pt idx="15">
                  <c:v>12.932376177904342</c:v>
                </c:pt>
                <c:pt idx="16">
                  <c:v>13.718823545657738</c:v>
                </c:pt>
                <c:pt idx="17">
                  <c:v>15.795728090153396</c:v>
                </c:pt>
                <c:pt idx="18">
                  <c:v>18.055323066622027</c:v>
                </c:pt>
                <c:pt idx="19">
                  <c:v>14.357089196998906</c:v>
                </c:pt>
                <c:pt idx="20">
                  <c:v>13.803707191669504</c:v>
                </c:pt>
                <c:pt idx="21">
                  <c:v>13.682241082812121</c:v>
                </c:pt>
                <c:pt idx="22">
                  <c:v>16.081134405673794</c:v>
                </c:pt>
                <c:pt idx="23">
                  <c:v>16.573813696006841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B3B-456E-B827-7943D42F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15904"/>
        <c:axId val="175493056"/>
      </c:lineChart>
      <c:catAx>
        <c:axId val="176314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49248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549248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314880"/>
        <c:crosses val="autoZero"/>
        <c:crossBetween val="between"/>
      </c:valAx>
      <c:catAx>
        <c:axId val="17631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493056"/>
        <c:crosses val="autoZero"/>
        <c:auto val="0"/>
        <c:lblAlgn val="ctr"/>
        <c:lblOffset val="100"/>
        <c:noMultiLvlLbl val="0"/>
      </c:catAx>
      <c:valAx>
        <c:axId val="17549305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3159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laboral'!$A$484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laboral'!$F$484:$Y$484</c:f>
              <c:numCache>
                <c:formatCode>General</c:formatCode>
                <c:ptCount val="20"/>
                <c:pt idx="0">
                  <c:v>19.658288509142935</c:v>
                </c:pt>
                <c:pt idx="1">
                  <c:v>13.61166824681129</c:v>
                </c:pt>
                <c:pt idx="2">
                  <c:v>18.405172100782107</c:v>
                </c:pt>
                <c:pt idx="3">
                  <c:v>15.520552560646902</c:v>
                </c:pt>
                <c:pt idx="4">
                  <c:v>17.314362610342858</c:v>
                </c:pt>
                <c:pt idx="5">
                  <c:v>15.039648301080572</c:v>
                </c:pt>
                <c:pt idx="6">
                  <c:v>15.461289122799441</c:v>
                </c:pt>
                <c:pt idx="7">
                  <c:v>14.557254121182995</c:v>
                </c:pt>
                <c:pt idx="8">
                  <c:v>20.380166064455999</c:v>
                </c:pt>
                <c:pt idx="9">
                  <c:v>18.243211075804801</c:v>
                </c:pt>
                <c:pt idx="10">
                  <c:v>18.331199748008093</c:v>
                </c:pt>
                <c:pt idx="11">
                  <c:v>18.650094430106893</c:v>
                </c:pt>
                <c:pt idx="12">
                  <c:v>24.634404720336626</c:v>
                </c:pt>
                <c:pt idx="13">
                  <c:v>25.455497442118634</c:v>
                </c:pt>
                <c:pt idx="14">
                  <c:v>25.934029344551025</c:v>
                </c:pt>
                <c:pt idx="15">
                  <c:v>28.812465157078275</c:v>
                </c:pt>
                <c:pt idx="16">
                  <c:v>25.149017662934959</c:v>
                </c:pt>
                <c:pt idx="17">
                  <c:v>30.662877942132027</c:v>
                </c:pt>
                <c:pt idx="18">
                  <c:v>34.049649227966064</c:v>
                </c:pt>
                <c:pt idx="19">
                  <c:v>26.625360806533322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4C-4EA9-AF18-5DB0D3BD2775}"/>
            </c:ext>
          </c:extLst>
        </c:ser>
        <c:ser>
          <c:idx val="1"/>
          <c:order val="1"/>
          <c:tx>
            <c:strRef>
              <c:f>'[10]Indicadores mercado laboral'!$A$488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laboral'!$F$488:$Y$488</c:f>
              <c:numCache>
                <c:formatCode>General</c:formatCode>
                <c:ptCount val="20"/>
                <c:pt idx="0">
                  <c:v>8.4257504871543887</c:v>
                </c:pt>
                <c:pt idx="1">
                  <c:v>3.5353519550508832</c:v>
                </c:pt>
                <c:pt idx="2">
                  <c:v>5.7196446670491241</c:v>
                </c:pt>
                <c:pt idx="3">
                  <c:v>4.0260821309655945</c:v>
                </c:pt>
                <c:pt idx="4">
                  <c:v>6.0011011924284086</c:v>
                </c:pt>
                <c:pt idx="5">
                  <c:v>6.3318131394058907</c:v>
                </c:pt>
                <c:pt idx="6">
                  <c:v>8.0120470695375765</c:v>
                </c:pt>
                <c:pt idx="7">
                  <c:v>4.0610148675347659</c:v>
                </c:pt>
                <c:pt idx="8">
                  <c:v>4.4119540064721425</c:v>
                </c:pt>
                <c:pt idx="9">
                  <c:v>8.5699120673640365</c:v>
                </c:pt>
                <c:pt idx="10">
                  <c:v>6.8017623280175421</c:v>
                </c:pt>
                <c:pt idx="11">
                  <c:v>5.6207172732935833</c:v>
                </c:pt>
                <c:pt idx="12">
                  <c:v>4.3331893244008342</c:v>
                </c:pt>
                <c:pt idx="13">
                  <c:v>4.7308406865269657</c:v>
                </c:pt>
                <c:pt idx="14">
                  <c:v>8.8788736699611341</c:v>
                </c:pt>
                <c:pt idx="15">
                  <c:v>5.9273259219007741</c:v>
                </c:pt>
                <c:pt idx="16">
                  <c:v>13.626037644025644</c:v>
                </c:pt>
                <c:pt idx="17">
                  <c:v>19.020660882117866</c:v>
                </c:pt>
                <c:pt idx="18">
                  <c:v>10.963932319138552</c:v>
                </c:pt>
                <c:pt idx="19">
                  <c:v>6.292744825534645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4C-4EA9-AF18-5DB0D3BD2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94592"/>
        <c:axId val="175495360"/>
      </c:lineChart>
      <c:catAx>
        <c:axId val="1764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549536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5495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494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laboral'!$A$517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laboral'!$B$517:$Y$517</c:f>
              <c:numCache>
                <c:formatCode>General</c:formatCode>
                <c:ptCount val="24"/>
                <c:pt idx="0">
                  <c:v>68.261725714269076</c:v>
                </c:pt>
                <c:pt idx="1">
                  <c:v>65.036012029443057</c:v>
                </c:pt>
                <c:pt idx="2">
                  <c:v>67.068394352075245</c:v>
                </c:pt>
                <c:pt idx="3">
                  <c:v>66.013218342211317</c:v>
                </c:pt>
                <c:pt idx="4">
                  <c:v>67.489300461450284</c:v>
                </c:pt>
                <c:pt idx="5">
                  <c:v>66.3246067806529</c:v>
                </c:pt>
                <c:pt idx="6">
                  <c:v>69.059553719392156</c:v>
                </c:pt>
                <c:pt idx="7">
                  <c:v>69.252149497064352</c:v>
                </c:pt>
                <c:pt idx="8">
                  <c:v>68.267447326236507</c:v>
                </c:pt>
                <c:pt idx="9">
                  <c:v>65.879606912191832</c:v>
                </c:pt>
                <c:pt idx="10">
                  <c:v>64.754832675665611</c:v>
                </c:pt>
                <c:pt idx="11">
                  <c:v>66.518359661188555</c:v>
                </c:pt>
                <c:pt idx="12">
                  <c:v>65.535759413697264</c:v>
                </c:pt>
                <c:pt idx="13">
                  <c:v>64.252757095744158</c:v>
                </c:pt>
                <c:pt idx="14">
                  <c:v>65.452263533965038</c:v>
                </c:pt>
                <c:pt idx="15">
                  <c:v>67.140127500483331</c:v>
                </c:pt>
                <c:pt idx="16">
                  <c:v>65.20680084139255</c:v>
                </c:pt>
                <c:pt idx="17">
                  <c:v>67.606774105165997</c:v>
                </c:pt>
                <c:pt idx="18">
                  <c:v>67.205472343321247</c:v>
                </c:pt>
                <c:pt idx="19">
                  <c:v>65.93252125780667</c:v>
                </c:pt>
                <c:pt idx="20">
                  <c:v>65.573938265079448</c:v>
                </c:pt>
                <c:pt idx="21">
                  <c:v>63.879752051309623</c:v>
                </c:pt>
                <c:pt idx="22">
                  <c:v>63.265584197081481</c:v>
                </c:pt>
                <c:pt idx="23">
                  <c:v>63.210469212657927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56-4B36-A0C0-78426C2311E1}"/>
            </c:ext>
          </c:extLst>
        </c:ser>
        <c:ser>
          <c:idx val="0"/>
          <c:order val="1"/>
          <c:tx>
            <c:strRef>
              <c:f>'[10]Indicadores mercado laboral'!$A$518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laboral'!$B$518:$Y$518</c:f>
              <c:numCache>
                <c:formatCode>General</c:formatCode>
                <c:ptCount val="24"/>
                <c:pt idx="0">
                  <c:v>55.137599857953923</c:v>
                </c:pt>
                <c:pt idx="1">
                  <c:v>54.889300619467384</c:v>
                </c:pt>
                <c:pt idx="2">
                  <c:v>56.21248935388401</c:v>
                </c:pt>
                <c:pt idx="3">
                  <c:v>56.521941320706858</c:v>
                </c:pt>
                <c:pt idx="4">
                  <c:v>56.44196589814068</c:v>
                </c:pt>
                <c:pt idx="5">
                  <c:v>55.561797132493808</c:v>
                </c:pt>
                <c:pt idx="6">
                  <c:v>59.038801247607452</c:v>
                </c:pt>
                <c:pt idx="7">
                  <c:v>59.567409066502208</c:v>
                </c:pt>
                <c:pt idx="8">
                  <c:v>56.338997668466973</c:v>
                </c:pt>
                <c:pt idx="9">
                  <c:v>56.330517353420952</c:v>
                </c:pt>
                <c:pt idx="10">
                  <c:v>56.648705594291691</c:v>
                </c:pt>
                <c:pt idx="11">
                  <c:v>57.870573400255843</c:v>
                </c:pt>
                <c:pt idx="12">
                  <c:v>56.300511106641302</c:v>
                </c:pt>
                <c:pt idx="13">
                  <c:v>56.14495979514885</c:v>
                </c:pt>
                <c:pt idx="14">
                  <c:v>57.185862316142476</c:v>
                </c:pt>
                <c:pt idx="15">
                  <c:v>59.444275660162745</c:v>
                </c:pt>
                <c:pt idx="16">
                  <c:v>56.752548448526937</c:v>
                </c:pt>
                <c:pt idx="17">
                  <c:v>58.821097373442178</c:v>
                </c:pt>
                <c:pt idx="18">
                  <c:v>59.696666315812664</c:v>
                </c:pt>
                <c:pt idx="19">
                  <c:v>58.194740323980497</c:v>
                </c:pt>
                <c:pt idx="20">
                  <c:v>56.181859994148475</c:v>
                </c:pt>
                <c:pt idx="21">
                  <c:v>56.164080881913847</c:v>
                </c:pt>
                <c:pt idx="22">
                  <c:v>55.673012668306463</c:v>
                </c:pt>
                <c:pt idx="23">
                  <c:v>55.944296792257873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56-4B36-A0C0-78426C231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95104"/>
        <c:axId val="176598976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laboral'!$A$519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laboral'!$B$519:$Y$519</c:f>
              <c:numCache>
                <c:formatCode>General</c:formatCode>
                <c:ptCount val="24"/>
                <c:pt idx="0">
                  <c:v>19.226185272916059</c:v>
                </c:pt>
                <c:pt idx="1">
                  <c:v>15.601681427486779</c:v>
                </c:pt>
                <c:pt idx="2">
                  <c:v>16.186107748826743</c:v>
                </c:pt>
                <c:pt idx="3">
                  <c:v>14.377843195436798</c:v>
                </c:pt>
                <c:pt idx="4">
                  <c:v>16.369016255576426</c:v>
                </c:pt>
                <c:pt idx="5">
                  <c:v>16.227476001107082</c:v>
                </c:pt>
                <c:pt idx="6">
                  <c:v>14.510503690485848</c:v>
                </c:pt>
                <c:pt idx="7">
                  <c:v>13.984750655245282</c:v>
                </c:pt>
                <c:pt idx="8">
                  <c:v>17.472918947124757</c:v>
                </c:pt>
                <c:pt idx="9">
                  <c:v>14.494757947627788</c:v>
                </c:pt>
                <c:pt idx="10">
                  <c:v>12.517978022691356</c:v>
                </c:pt>
                <c:pt idx="11">
                  <c:v>13.000796226629182</c:v>
                </c:pt>
                <c:pt idx="12">
                  <c:v>14.091922317948677</c:v>
                </c:pt>
                <c:pt idx="13">
                  <c:v>12.618797143499194</c:v>
                </c:pt>
                <c:pt idx="14">
                  <c:v>12.629664386676087</c:v>
                </c:pt>
                <c:pt idx="15">
                  <c:v>11.462372990377748</c:v>
                </c:pt>
                <c:pt idx="16">
                  <c:v>12.965483278010117</c:v>
                </c:pt>
                <c:pt idx="17">
                  <c:v>12.99544352600987</c:v>
                </c:pt>
                <c:pt idx="18">
                  <c:v>11.173090756776938</c:v>
                </c:pt>
                <c:pt idx="19">
                  <c:v>11.73590936037499</c:v>
                </c:pt>
                <c:pt idx="20">
                  <c:v>14.322515492311222</c:v>
                </c:pt>
                <c:pt idx="21">
                  <c:v>12.078430052762849</c:v>
                </c:pt>
                <c:pt idx="22">
                  <c:v>12.001108699357065</c:v>
                </c:pt>
                <c:pt idx="23">
                  <c:v>11.495204055446253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56-4B36-A0C0-78426C231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96128"/>
        <c:axId val="176599552"/>
      </c:lineChart>
      <c:catAx>
        <c:axId val="176495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598976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659897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495104"/>
        <c:crosses val="autoZero"/>
        <c:crossBetween val="between"/>
      </c:valAx>
      <c:catAx>
        <c:axId val="17649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599552"/>
        <c:crosses val="autoZero"/>
        <c:auto val="0"/>
        <c:lblAlgn val="ctr"/>
        <c:lblOffset val="100"/>
        <c:noMultiLvlLbl val="0"/>
      </c:catAx>
      <c:valAx>
        <c:axId val="17659955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49612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laboral'!$A$522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laboral'!$F$522:$Y$522</c:f>
              <c:numCache>
                <c:formatCode>General</c:formatCode>
                <c:ptCount val="20"/>
                <c:pt idx="0">
                  <c:v>36.447452976194164</c:v>
                </c:pt>
                <c:pt idx="1">
                  <c:v>35.518777716042052</c:v>
                </c:pt>
                <c:pt idx="2">
                  <c:v>40.938576309276762</c:v>
                </c:pt>
                <c:pt idx="3">
                  <c:v>40.09183199159412</c:v>
                </c:pt>
                <c:pt idx="4">
                  <c:v>37.170191813498747</c:v>
                </c:pt>
                <c:pt idx="5">
                  <c:v>34.432674654555996</c:v>
                </c:pt>
                <c:pt idx="6">
                  <c:v>30.941673107312312</c:v>
                </c:pt>
                <c:pt idx="7">
                  <c:v>34.491872423756902</c:v>
                </c:pt>
                <c:pt idx="8">
                  <c:v>31.536150563570647</c:v>
                </c:pt>
                <c:pt idx="9">
                  <c:v>35.769896967901154</c:v>
                </c:pt>
                <c:pt idx="10">
                  <c:v>35.666727939398051</c:v>
                </c:pt>
                <c:pt idx="11">
                  <c:v>31.955377878167994</c:v>
                </c:pt>
                <c:pt idx="12">
                  <c:v>33.732780292083653</c:v>
                </c:pt>
                <c:pt idx="13">
                  <c:v>33.523125565908224</c:v>
                </c:pt>
                <c:pt idx="14">
                  <c:v>32.441882700030042</c:v>
                </c:pt>
                <c:pt idx="15">
                  <c:v>29.950364716235672</c:v>
                </c:pt>
                <c:pt idx="16">
                  <c:v>25.372871241680055</c:v>
                </c:pt>
                <c:pt idx="17">
                  <c:v>28.574580346492262</c:v>
                </c:pt>
                <c:pt idx="18">
                  <c:v>34.008041815944672</c:v>
                </c:pt>
                <c:pt idx="19">
                  <c:v>35.199146065242701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0A-4447-9C6E-FB9E4DB74CC1}"/>
            </c:ext>
          </c:extLst>
        </c:ser>
        <c:ser>
          <c:idx val="1"/>
          <c:order val="1"/>
          <c:tx>
            <c:strRef>
              <c:f>'[10]Indicadores mercado laboral'!$A$526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laboral'!$F$526:$Y$526</c:f>
              <c:numCache>
                <c:formatCode>General</c:formatCode>
                <c:ptCount val="20"/>
                <c:pt idx="0">
                  <c:v>13.352839198523835</c:v>
                </c:pt>
                <c:pt idx="1">
                  <c:v>14.662787721390174</c:v>
                </c:pt>
                <c:pt idx="2">
                  <c:v>18.205341758178715</c:v>
                </c:pt>
                <c:pt idx="3">
                  <c:v>17.305897012237757</c:v>
                </c:pt>
                <c:pt idx="4">
                  <c:v>14.088228716705309</c:v>
                </c:pt>
                <c:pt idx="5">
                  <c:v>15.174372725223048</c:v>
                </c:pt>
                <c:pt idx="6">
                  <c:v>13.378285997123514</c:v>
                </c:pt>
                <c:pt idx="7">
                  <c:v>13.658514636288762</c:v>
                </c:pt>
                <c:pt idx="8">
                  <c:v>14.531052949474402</c:v>
                </c:pt>
                <c:pt idx="9">
                  <c:v>15.68748719804794</c:v>
                </c:pt>
                <c:pt idx="10">
                  <c:v>16.348403200371507</c:v>
                </c:pt>
                <c:pt idx="11">
                  <c:v>10.73780576736811</c:v>
                </c:pt>
                <c:pt idx="12">
                  <c:v>12.933415538728473</c:v>
                </c:pt>
                <c:pt idx="13">
                  <c:v>12.935384233431666</c:v>
                </c:pt>
                <c:pt idx="14">
                  <c:v>11.40674370111363</c:v>
                </c:pt>
                <c:pt idx="15">
                  <c:v>8.6314948394769893</c:v>
                </c:pt>
                <c:pt idx="16">
                  <c:v>8.9799403259123256</c:v>
                </c:pt>
                <c:pt idx="17">
                  <c:v>10.392150263814257</c:v>
                </c:pt>
                <c:pt idx="18">
                  <c:v>11.684043156871599</c:v>
                </c:pt>
                <c:pt idx="19">
                  <c:v>9.6621825173966887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20A-4447-9C6E-FB9E4DB74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07072"/>
        <c:axId val="176602432"/>
      </c:lineChart>
      <c:catAx>
        <c:axId val="1767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602432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6602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7070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26E-439C-9C40-3B26F8D23EE0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26E-439C-9C40-3B26F8D23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07584"/>
        <c:axId val="176124992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26E-439C-9C40-3B26F8D23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08096"/>
        <c:axId val="176125568"/>
      </c:lineChart>
      <c:catAx>
        <c:axId val="176707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12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612499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707584"/>
        <c:crosses val="autoZero"/>
        <c:crossBetween val="between"/>
      </c:valAx>
      <c:catAx>
        <c:axId val="17670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125568"/>
        <c:crosses val="autoZero"/>
        <c:auto val="0"/>
        <c:lblAlgn val="ctr"/>
        <c:lblOffset val="100"/>
        <c:noMultiLvlLbl val="0"/>
      </c:catAx>
      <c:valAx>
        <c:axId val="17612556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70809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E60-475A-804E-FD9096A3CDD5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E60-475A-804E-FD9096A3C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2128"/>
        <c:axId val="176153728"/>
      </c:lineChart>
      <c:catAx>
        <c:axId val="1767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6153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7521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3A-465D-88A7-9FBB56D2654A}"/>
            </c:ext>
          </c:extLst>
        </c:ser>
        <c:ser>
          <c:idx val="0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03A-465D-88A7-9FBB56D26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52640"/>
        <c:axId val="176157760"/>
      </c:lineChart>
      <c:lineChart>
        <c:grouping val="standard"/>
        <c:varyColors val="0"/>
        <c:ser>
          <c:idx val="2"/>
          <c:order val="2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2001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03A-465D-88A7-9FBB56D26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53152"/>
        <c:axId val="176158336"/>
      </c:lineChart>
      <c:catAx>
        <c:axId val="176752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15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15776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752640"/>
        <c:crosses val="autoZero"/>
        <c:crossBetween val="between"/>
      </c:valAx>
      <c:catAx>
        <c:axId val="17675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158336"/>
        <c:crosses val="autoZero"/>
        <c:auto val="0"/>
        <c:lblAlgn val="ctr"/>
        <c:lblOffset val="100"/>
        <c:noMultiLvlLbl val="0"/>
      </c:catAx>
      <c:valAx>
        <c:axId val="17615833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75315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16157205240174669"/>
          <c:w val="0"/>
          <c:h val="0.672489082969434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laboral'!$A$99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laboral'!$B$99:$Y$99</c:f>
              <c:numCache>
                <c:formatCode>General</c:formatCode>
                <c:ptCount val="24"/>
                <c:pt idx="0">
                  <c:v>63.440213451105897</c:v>
                </c:pt>
                <c:pt idx="1">
                  <c:v>59.136972952203678</c:v>
                </c:pt>
                <c:pt idx="2">
                  <c:v>60.070677533179037</c:v>
                </c:pt>
                <c:pt idx="3">
                  <c:v>61.855234350616342</c:v>
                </c:pt>
                <c:pt idx="4">
                  <c:v>60.234203713910581</c:v>
                </c:pt>
                <c:pt idx="5">
                  <c:v>62.067479246644112</c:v>
                </c:pt>
                <c:pt idx="6">
                  <c:v>63.328644384993702</c:v>
                </c:pt>
                <c:pt idx="7">
                  <c:v>63.016721992945278</c:v>
                </c:pt>
                <c:pt idx="8">
                  <c:v>60.689179138656343</c:v>
                </c:pt>
                <c:pt idx="9">
                  <c:v>62.549806667569165</c:v>
                </c:pt>
                <c:pt idx="10">
                  <c:v>63.89529733677437</c:v>
                </c:pt>
                <c:pt idx="11">
                  <c:v>63.828290874820567</c:v>
                </c:pt>
                <c:pt idx="12">
                  <c:v>62.195306958490171</c:v>
                </c:pt>
                <c:pt idx="13">
                  <c:v>60.726606440708217</c:v>
                </c:pt>
                <c:pt idx="14">
                  <c:v>61.983377992875134</c:v>
                </c:pt>
                <c:pt idx="15">
                  <c:v>62.586198812512848</c:v>
                </c:pt>
                <c:pt idx="16">
                  <c:v>60.016157499832282</c:v>
                </c:pt>
                <c:pt idx="17">
                  <c:v>59.600143167213382</c:v>
                </c:pt>
                <c:pt idx="18">
                  <c:v>59.476746039585585</c:v>
                </c:pt>
                <c:pt idx="19">
                  <c:v>59.479432838944909</c:v>
                </c:pt>
                <c:pt idx="20">
                  <c:v>59.831095958960859</c:v>
                </c:pt>
                <c:pt idx="21">
                  <c:v>57.286044490267685</c:v>
                </c:pt>
                <c:pt idx="22">
                  <c:v>57.562184076474153</c:v>
                </c:pt>
                <c:pt idx="23">
                  <c:v>56.533080600525984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3B-4FF2-A337-8732674000C5}"/>
            </c:ext>
          </c:extLst>
        </c:ser>
        <c:ser>
          <c:idx val="0"/>
          <c:order val="1"/>
          <c:tx>
            <c:strRef>
              <c:f>'[10]Indicadores mercado laboral'!$A$100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laboral'!$B$100:$Y$100</c:f>
              <c:numCache>
                <c:formatCode>General</c:formatCode>
                <c:ptCount val="24"/>
                <c:pt idx="0">
                  <c:v>50.402437224809006</c:v>
                </c:pt>
                <c:pt idx="1">
                  <c:v>47.927131510249538</c:v>
                </c:pt>
                <c:pt idx="2">
                  <c:v>50.284280712573945</c:v>
                </c:pt>
                <c:pt idx="3">
                  <c:v>51.820656130803911</c:v>
                </c:pt>
                <c:pt idx="4">
                  <c:v>49.075146611831904</c:v>
                </c:pt>
                <c:pt idx="5">
                  <c:v>51.331899335437861</c:v>
                </c:pt>
                <c:pt idx="6">
                  <c:v>52.579744865826086</c:v>
                </c:pt>
                <c:pt idx="7">
                  <c:v>53.554736061926391</c:v>
                </c:pt>
                <c:pt idx="8">
                  <c:v>50.497703997249545</c:v>
                </c:pt>
                <c:pt idx="9">
                  <c:v>52.36423039480249</c:v>
                </c:pt>
                <c:pt idx="10">
                  <c:v>53.676963311803135</c:v>
                </c:pt>
                <c:pt idx="11">
                  <c:v>55.116949995483722</c:v>
                </c:pt>
                <c:pt idx="12">
                  <c:v>51.500685651455427</c:v>
                </c:pt>
                <c:pt idx="13">
                  <c:v>51.561228231079312</c:v>
                </c:pt>
                <c:pt idx="14">
                  <c:v>52.718731996789217</c:v>
                </c:pt>
                <c:pt idx="15">
                  <c:v>54.27748137752333</c:v>
                </c:pt>
                <c:pt idx="16">
                  <c:v>50.983673978263312</c:v>
                </c:pt>
                <c:pt idx="17">
                  <c:v>50.981004075011725</c:v>
                </c:pt>
                <c:pt idx="18">
                  <c:v>50.667551491528307</c:v>
                </c:pt>
                <c:pt idx="19">
                  <c:v>53.078908657636937</c:v>
                </c:pt>
                <c:pt idx="20">
                  <c:v>51.264580969044182</c:v>
                </c:pt>
                <c:pt idx="21">
                  <c:v>49.343463481037269</c:v>
                </c:pt>
                <c:pt idx="22">
                  <c:v>50.06147908807749</c:v>
                </c:pt>
                <c:pt idx="23">
                  <c:v>49.411163411061672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3B-4FF2-A337-873267400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38592"/>
        <c:axId val="156661376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laboral'!$A$101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laboral'!$B$101:$Y$101</c:f>
              <c:numCache>
                <c:formatCode>General</c:formatCode>
                <c:ptCount val="24"/>
                <c:pt idx="0">
                  <c:v>20.55125753124722</c:v>
                </c:pt>
                <c:pt idx="1">
                  <c:v>18.955748613316086</c:v>
                </c:pt>
                <c:pt idx="2">
                  <c:v>16.291470685010559</c:v>
                </c:pt>
                <c:pt idx="3">
                  <c:v>16.222659280611143</c:v>
                </c:pt>
                <c:pt idx="4">
                  <c:v>18.526113759351624</c:v>
                </c:pt>
                <c:pt idx="5">
                  <c:v>17.296626255023391</c:v>
                </c:pt>
                <c:pt idx="6">
                  <c:v>16.973158919194891</c:v>
                </c:pt>
                <c:pt idx="7">
                  <c:v>15.01501773958733</c:v>
                </c:pt>
                <c:pt idx="8">
                  <c:v>16.792926092739428</c:v>
                </c:pt>
                <c:pt idx="9">
                  <c:v>16.28394525166085</c:v>
                </c:pt>
                <c:pt idx="10">
                  <c:v>15.992288578527978</c:v>
                </c:pt>
                <c:pt idx="11">
                  <c:v>13.648066016926217</c:v>
                </c:pt>
                <c:pt idx="12">
                  <c:v>17.195222324688348</c:v>
                </c:pt>
                <c:pt idx="13">
                  <c:v>15.092876396233375</c:v>
                </c:pt>
                <c:pt idx="14">
                  <c:v>14.946963098231919</c:v>
                </c:pt>
                <c:pt idx="15">
                  <c:v>13.275659610573975</c:v>
                </c:pt>
                <c:pt idx="16">
                  <c:v>15.050086339823068</c:v>
                </c:pt>
                <c:pt idx="17">
                  <c:v>14.461585995545706</c:v>
                </c:pt>
                <c:pt idx="18">
                  <c:v>14.81117949547105</c:v>
                </c:pt>
                <c:pt idx="19">
                  <c:v>10.760881325332146</c:v>
                </c:pt>
                <c:pt idx="20">
                  <c:v>14.317852263778294</c:v>
                </c:pt>
                <c:pt idx="21">
                  <c:v>13.864797185439764</c:v>
                </c:pt>
                <c:pt idx="22">
                  <c:v>13.030634471024857</c:v>
                </c:pt>
                <c:pt idx="23">
                  <c:v>12.597787196118325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63B-4FF2-A337-873267400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39616"/>
        <c:axId val="156661952"/>
      </c:lineChart>
      <c:catAx>
        <c:axId val="1506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6661376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5666137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638592"/>
        <c:crosses val="autoZero"/>
        <c:crossBetween val="between"/>
      </c:valAx>
      <c:catAx>
        <c:axId val="15063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661952"/>
        <c:crosses val="autoZero"/>
        <c:auto val="0"/>
        <c:lblAlgn val="ctr"/>
        <c:lblOffset val="100"/>
        <c:noMultiLvlLbl val="0"/>
      </c:catAx>
      <c:valAx>
        <c:axId val="15666195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63961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EC-4F26-AFA1-9A284E64DFC6}"/>
            </c:ext>
          </c:extLst>
        </c:ser>
        <c:ser>
          <c:idx val="1"/>
          <c:order val="1"/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"/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2006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2005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2004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2003</c:v>
                  </c:pt>
                  <c:pt idx="1">
                    <c:v>Ene -Mar</c:v>
                  </c:pt>
                </c:lvl>
                <c:lvl>
                  <c:pt idx="1">
                    <c:v>Oct - Dic</c:v>
                  </c:pt>
                </c:lvl>
                <c:lvl>
                  <c:pt idx="1">
                    <c:v>Jul - Sep</c:v>
                  </c:pt>
                </c:lvl>
                <c:lvl>
                  <c:pt idx="1">
                    <c:v>Abr - Jun</c:v>
                  </c:pt>
                </c:lvl>
                <c:lvl>
                  <c:pt idx="0">
                    <c:v>2002</c:v>
                  </c:pt>
                  <c:pt idx="1">
                    <c:v>Ene -Mar</c:v>
                  </c:pt>
                </c:lvl>
              </c:multiLvlStrCache>
            </c:multiLvlStrRef>
          </c:cat>
          <c:val>
            <c:numRef>
              <c:f>'areas trim movil'!#REF!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'areas trim movil'!#REF!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CEC-4F26-AFA1-9A284E64D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37152"/>
        <c:axId val="176079424"/>
      </c:lineChart>
      <c:catAx>
        <c:axId val="1771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07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607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137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45851528384279538"/>
          <c:w val="0"/>
          <c:h val="7.86026200873367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laboral'!$A$61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laboral'!$B$61:$Y$61</c:f>
              <c:numCache>
                <c:formatCode>General</c:formatCode>
                <c:ptCount val="24"/>
                <c:pt idx="0">
                  <c:v>66.916832596192066</c:v>
                </c:pt>
                <c:pt idx="1">
                  <c:v>64.343271308351802</c:v>
                </c:pt>
                <c:pt idx="2">
                  <c:v>65.940239421657949</c:v>
                </c:pt>
                <c:pt idx="3">
                  <c:v>67.690728684503981</c:v>
                </c:pt>
                <c:pt idx="4">
                  <c:v>66.61625771135536</c:v>
                </c:pt>
                <c:pt idx="5">
                  <c:v>67.486530995233778</c:v>
                </c:pt>
                <c:pt idx="6">
                  <c:v>66.517039893038074</c:v>
                </c:pt>
                <c:pt idx="7">
                  <c:v>67.953093065373935</c:v>
                </c:pt>
                <c:pt idx="8">
                  <c:v>66.944668232206439</c:v>
                </c:pt>
                <c:pt idx="9">
                  <c:v>66.78667756045391</c:v>
                </c:pt>
                <c:pt idx="10">
                  <c:v>68.33068130481098</c:v>
                </c:pt>
                <c:pt idx="11">
                  <c:v>68.706584159748289</c:v>
                </c:pt>
                <c:pt idx="12">
                  <c:v>67.190112613195367</c:v>
                </c:pt>
                <c:pt idx="13">
                  <c:v>64.877464021388917</c:v>
                </c:pt>
                <c:pt idx="14">
                  <c:v>65.974766815653254</c:v>
                </c:pt>
                <c:pt idx="15">
                  <c:v>65.985060225253648</c:v>
                </c:pt>
                <c:pt idx="16">
                  <c:v>66.026102168405316</c:v>
                </c:pt>
                <c:pt idx="17">
                  <c:v>65.45488159978899</c:v>
                </c:pt>
                <c:pt idx="18">
                  <c:v>66.484502701752433</c:v>
                </c:pt>
                <c:pt idx="19">
                  <c:v>67.462223296546512</c:v>
                </c:pt>
                <c:pt idx="20">
                  <c:v>66.956031946733148</c:v>
                </c:pt>
                <c:pt idx="21">
                  <c:v>66.827263023737146</c:v>
                </c:pt>
                <c:pt idx="22">
                  <c:v>64.693157466135048</c:v>
                </c:pt>
                <c:pt idx="23">
                  <c:v>63.769075883296708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D2-4370-B39B-D81D213C42FE}"/>
            </c:ext>
          </c:extLst>
        </c:ser>
        <c:ser>
          <c:idx val="0"/>
          <c:order val="1"/>
          <c:tx>
            <c:strRef>
              <c:f>'[10]Indicadores mercado laboral'!$A$62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laboral'!$B$62:$Y$62</c:f>
              <c:numCache>
                <c:formatCode>General</c:formatCode>
                <c:ptCount val="24"/>
                <c:pt idx="0">
                  <c:v>52.695842194603252</c:v>
                </c:pt>
                <c:pt idx="1">
                  <c:v>52.639733202267159</c:v>
                </c:pt>
                <c:pt idx="2">
                  <c:v>53.723699470562522</c:v>
                </c:pt>
                <c:pt idx="3">
                  <c:v>56.070542256474745</c:v>
                </c:pt>
                <c:pt idx="4">
                  <c:v>52.822257831699638</c:v>
                </c:pt>
                <c:pt idx="5">
                  <c:v>55.194516276252379</c:v>
                </c:pt>
                <c:pt idx="6">
                  <c:v>53.92082442386544</c:v>
                </c:pt>
                <c:pt idx="7">
                  <c:v>57.212442082443992</c:v>
                </c:pt>
                <c:pt idx="8">
                  <c:v>55.238479497651817</c:v>
                </c:pt>
                <c:pt idx="9">
                  <c:v>55.258288800931098</c:v>
                </c:pt>
                <c:pt idx="10">
                  <c:v>56.746565041468891</c:v>
                </c:pt>
                <c:pt idx="11">
                  <c:v>58.528502992916962</c:v>
                </c:pt>
                <c:pt idx="12">
                  <c:v>55.789957523160382</c:v>
                </c:pt>
                <c:pt idx="13">
                  <c:v>54.936241742425871</c:v>
                </c:pt>
                <c:pt idx="14">
                  <c:v>56.651341275411816</c:v>
                </c:pt>
                <c:pt idx="15">
                  <c:v>57.558228506332121</c:v>
                </c:pt>
                <c:pt idx="16">
                  <c:v>56.065396261179778</c:v>
                </c:pt>
                <c:pt idx="17">
                  <c:v>56.703883782083174</c:v>
                </c:pt>
                <c:pt idx="18">
                  <c:v>57.95193645825487</c:v>
                </c:pt>
                <c:pt idx="19">
                  <c:v>59.931530564735404</c:v>
                </c:pt>
                <c:pt idx="20">
                  <c:v>58.594644114257854</c:v>
                </c:pt>
                <c:pt idx="21">
                  <c:v>59.363218551990748</c:v>
                </c:pt>
                <c:pt idx="22">
                  <c:v>57.251855290249154</c:v>
                </c:pt>
                <c:pt idx="23">
                  <c:v>56.753861399041384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AD2-4370-B39B-D81D213C4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13856"/>
        <c:axId val="176083456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laboral'!$A$63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laboral'!$B$63:$Y$63</c:f>
              <c:numCache>
                <c:formatCode>General</c:formatCode>
                <c:ptCount val="24"/>
                <c:pt idx="0">
                  <c:v>21.251738687939735</c:v>
                </c:pt>
                <c:pt idx="1">
                  <c:v>18.189218341103384</c:v>
                </c:pt>
                <c:pt idx="2">
                  <c:v>18.526684249622122</c:v>
                </c:pt>
                <c:pt idx="3">
                  <c:v>17.166574984159411</c:v>
                </c:pt>
                <c:pt idx="4">
                  <c:v>20.706656833568108</c:v>
                </c:pt>
                <c:pt idx="5">
                  <c:v>18.214026617918037</c:v>
                </c:pt>
                <c:pt idx="6">
                  <c:v>18.93683499450896</c:v>
                </c:pt>
                <c:pt idx="7">
                  <c:v>15.805978062833642</c:v>
                </c:pt>
                <c:pt idx="8">
                  <c:v>17.486364551020174</c:v>
                </c:pt>
                <c:pt idx="9">
                  <c:v>17.261509601353588</c:v>
                </c:pt>
                <c:pt idx="10">
                  <c:v>16.953023213199671</c:v>
                </c:pt>
                <c:pt idx="11">
                  <c:v>14.813855424961215</c:v>
                </c:pt>
                <c:pt idx="12">
                  <c:v>16.967012922964063</c:v>
                </c:pt>
                <c:pt idx="13">
                  <c:v>15.323084524832034</c:v>
                </c:pt>
                <c:pt idx="14">
                  <c:v>14.131805219248376</c:v>
                </c:pt>
                <c:pt idx="15">
                  <c:v>12.770808096261332</c:v>
                </c:pt>
                <c:pt idx="16">
                  <c:v>15.086012319521592</c:v>
                </c:pt>
                <c:pt idx="17">
                  <c:v>13.369511339447641</c:v>
                </c:pt>
                <c:pt idx="18">
                  <c:v>12.833926864860864</c:v>
                </c:pt>
                <c:pt idx="19">
                  <c:v>11.162838313438645</c:v>
                </c:pt>
                <c:pt idx="20">
                  <c:v>12.48786001669999</c:v>
                </c:pt>
                <c:pt idx="21">
                  <c:v>11.169169957003342</c:v>
                </c:pt>
                <c:pt idx="22">
                  <c:v>11.50247511466576</c:v>
                </c:pt>
                <c:pt idx="23">
                  <c:v>11.000975687877029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AD2-4370-B39B-D81D213C4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38176"/>
        <c:axId val="176084032"/>
      </c:lineChart>
      <c:catAx>
        <c:axId val="176313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083456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608345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313856"/>
        <c:crosses val="autoZero"/>
        <c:crossBetween val="between"/>
      </c:valAx>
      <c:catAx>
        <c:axId val="177138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084032"/>
        <c:crosses val="autoZero"/>
        <c:auto val="0"/>
        <c:lblAlgn val="ctr"/>
        <c:lblOffset val="100"/>
        <c:noMultiLvlLbl val="0"/>
      </c:catAx>
      <c:valAx>
        <c:axId val="17608403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13817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629629629629628"/>
          <c:w val="0"/>
          <c:h val="0.40522875816993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laboral'!$A$66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laboral'!$F$66:$Y$66</c:f>
              <c:numCache>
                <c:formatCode>General</c:formatCode>
                <c:ptCount val="20"/>
                <c:pt idx="0">
                  <c:v>32.625447362445463</c:v>
                </c:pt>
                <c:pt idx="1">
                  <c:v>34.518428472185782</c:v>
                </c:pt>
                <c:pt idx="2">
                  <c:v>35.520687489794781</c:v>
                </c:pt>
                <c:pt idx="3">
                  <c:v>36.386479396881931</c:v>
                </c:pt>
                <c:pt idx="4">
                  <c:v>34.22312407099917</c:v>
                </c:pt>
                <c:pt idx="5">
                  <c:v>33.145930574100625</c:v>
                </c:pt>
                <c:pt idx="6">
                  <c:v>32.527216418051154</c:v>
                </c:pt>
                <c:pt idx="7">
                  <c:v>33.806444429907813</c:v>
                </c:pt>
                <c:pt idx="8">
                  <c:v>30.517371324396734</c:v>
                </c:pt>
                <c:pt idx="9">
                  <c:v>30.809191346758404</c:v>
                </c:pt>
                <c:pt idx="10">
                  <c:v>33.06203442195195</c:v>
                </c:pt>
                <c:pt idx="11">
                  <c:v>32.824694749481822</c:v>
                </c:pt>
                <c:pt idx="12">
                  <c:v>33.900214896589389</c:v>
                </c:pt>
                <c:pt idx="13">
                  <c:v>34.169410945289954</c:v>
                </c:pt>
                <c:pt idx="14">
                  <c:v>35.578584894311291</c:v>
                </c:pt>
                <c:pt idx="15">
                  <c:v>36.422003134765525</c:v>
                </c:pt>
                <c:pt idx="16">
                  <c:v>31.84540411574573</c:v>
                </c:pt>
                <c:pt idx="17">
                  <c:v>34.550071844048482</c:v>
                </c:pt>
                <c:pt idx="18">
                  <c:v>29.371655239336604</c:v>
                </c:pt>
                <c:pt idx="19">
                  <c:v>29.368669982968154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464-425B-8B5A-559B373A02E4}"/>
            </c:ext>
          </c:extLst>
        </c:ser>
        <c:ser>
          <c:idx val="1"/>
          <c:order val="1"/>
          <c:tx>
            <c:strRef>
              <c:f>'[10]Indicadores mercado laboral'!$A$70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laboral'!$F$70:$Y$70</c:f>
              <c:numCache>
                <c:formatCode>General</c:formatCode>
                <c:ptCount val="20"/>
                <c:pt idx="0">
                  <c:v>15.827145782384417</c:v>
                </c:pt>
                <c:pt idx="1">
                  <c:v>14.936798520183562</c:v>
                </c:pt>
                <c:pt idx="2">
                  <c:v>16.093514723516222</c:v>
                </c:pt>
                <c:pt idx="3">
                  <c:v>13.146947554554758</c:v>
                </c:pt>
                <c:pt idx="4">
                  <c:v>14.896240349195777</c:v>
                </c:pt>
                <c:pt idx="5">
                  <c:v>12.62021125112493</c:v>
                </c:pt>
                <c:pt idx="6">
                  <c:v>12.656609107325364</c:v>
                </c:pt>
                <c:pt idx="7">
                  <c:v>10.978662204712455</c:v>
                </c:pt>
                <c:pt idx="8">
                  <c:v>10.562149937723813</c:v>
                </c:pt>
                <c:pt idx="9">
                  <c:v>10.935170798800417</c:v>
                </c:pt>
                <c:pt idx="10">
                  <c:v>12.722819684798614</c:v>
                </c:pt>
                <c:pt idx="11">
                  <c:v>9.6711692931695943</c:v>
                </c:pt>
                <c:pt idx="12">
                  <c:v>10.337573970765817</c:v>
                </c:pt>
                <c:pt idx="13">
                  <c:v>11.785967055687669</c:v>
                </c:pt>
                <c:pt idx="14">
                  <c:v>12.005442283106319</c:v>
                </c:pt>
                <c:pt idx="15">
                  <c:v>10.315112886446569</c:v>
                </c:pt>
                <c:pt idx="16">
                  <c:v>10.790822971096974</c:v>
                </c:pt>
                <c:pt idx="17">
                  <c:v>12.250489662836083</c:v>
                </c:pt>
                <c:pt idx="18">
                  <c:v>7.7695880267262192</c:v>
                </c:pt>
                <c:pt idx="19">
                  <c:v>7.4308726467364732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64-425B-8B5A-559B373A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38688"/>
        <c:axId val="176086336"/>
      </c:lineChart>
      <c:catAx>
        <c:axId val="1771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086336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608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138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215686274510003"/>
          <c:w val="0"/>
          <c:h val="0.213507625272331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laboral'!$A$99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laboral'!$B$99:$Y$99</c:f>
              <c:numCache>
                <c:formatCode>General</c:formatCode>
                <c:ptCount val="24"/>
                <c:pt idx="0">
                  <c:v>63.440213451105897</c:v>
                </c:pt>
                <c:pt idx="1">
                  <c:v>59.136972952203678</c:v>
                </c:pt>
                <c:pt idx="2">
                  <c:v>60.070677533179037</c:v>
                </c:pt>
                <c:pt idx="3">
                  <c:v>61.855234350616342</c:v>
                </c:pt>
                <c:pt idx="4">
                  <c:v>60.234203713910581</c:v>
                </c:pt>
                <c:pt idx="5">
                  <c:v>62.067479246644112</c:v>
                </c:pt>
                <c:pt idx="6">
                  <c:v>63.328644384993702</c:v>
                </c:pt>
                <c:pt idx="7">
                  <c:v>63.016721992945278</c:v>
                </c:pt>
                <c:pt idx="8">
                  <c:v>60.689179138656343</c:v>
                </c:pt>
                <c:pt idx="9">
                  <c:v>62.549806667569165</c:v>
                </c:pt>
                <c:pt idx="10">
                  <c:v>63.89529733677437</c:v>
                </c:pt>
                <c:pt idx="11">
                  <c:v>63.828290874820567</c:v>
                </c:pt>
                <c:pt idx="12">
                  <c:v>62.195306958490171</c:v>
                </c:pt>
                <c:pt idx="13">
                  <c:v>60.726606440708217</c:v>
                </c:pt>
                <c:pt idx="14">
                  <c:v>61.983377992875134</c:v>
                </c:pt>
                <c:pt idx="15">
                  <c:v>62.586198812512848</c:v>
                </c:pt>
                <c:pt idx="16">
                  <c:v>60.016157499832282</c:v>
                </c:pt>
                <c:pt idx="17">
                  <c:v>59.600143167213382</c:v>
                </c:pt>
                <c:pt idx="18">
                  <c:v>59.476746039585585</c:v>
                </c:pt>
                <c:pt idx="19">
                  <c:v>59.479432838944909</c:v>
                </c:pt>
                <c:pt idx="20">
                  <c:v>59.831095958960859</c:v>
                </c:pt>
                <c:pt idx="21">
                  <c:v>57.286044490267685</c:v>
                </c:pt>
                <c:pt idx="22">
                  <c:v>57.562184076474153</c:v>
                </c:pt>
                <c:pt idx="23">
                  <c:v>56.533080600525984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3A8-4F37-9655-C1D1FA7EA2D5}"/>
            </c:ext>
          </c:extLst>
        </c:ser>
        <c:ser>
          <c:idx val="0"/>
          <c:order val="1"/>
          <c:tx>
            <c:strRef>
              <c:f>'[10]Indicadores mercado laboral'!$A$100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laboral'!$B$100:$Y$100</c:f>
              <c:numCache>
                <c:formatCode>General</c:formatCode>
                <c:ptCount val="24"/>
                <c:pt idx="0">
                  <c:v>50.402437224809006</c:v>
                </c:pt>
                <c:pt idx="1">
                  <c:v>47.927131510249538</c:v>
                </c:pt>
                <c:pt idx="2">
                  <c:v>50.284280712573945</c:v>
                </c:pt>
                <c:pt idx="3">
                  <c:v>51.820656130803911</c:v>
                </c:pt>
                <c:pt idx="4">
                  <c:v>49.075146611831904</c:v>
                </c:pt>
                <c:pt idx="5">
                  <c:v>51.331899335437861</c:v>
                </c:pt>
                <c:pt idx="6">
                  <c:v>52.579744865826086</c:v>
                </c:pt>
                <c:pt idx="7">
                  <c:v>53.554736061926391</c:v>
                </c:pt>
                <c:pt idx="8">
                  <c:v>50.497703997249545</c:v>
                </c:pt>
                <c:pt idx="9">
                  <c:v>52.36423039480249</c:v>
                </c:pt>
                <c:pt idx="10">
                  <c:v>53.676963311803135</c:v>
                </c:pt>
                <c:pt idx="11">
                  <c:v>55.116949995483722</c:v>
                </c:pt>
                <c:pt idx="12">
                  <c:v>51.500685651455427</c:v>
                </c:pt>
                <c:pt idx="13">
                  <c:v>51.561228231079312</c:v>
                </c:pt>
                <c:pt idx="14">
                  <c:v>52.718731996789217</c:v>
                </c:pt>
                <c:pt idx="15">
                  <c:v>54.27748137752333</c:v>
                </c:pt>
                <c:pt idx="16">
                  <c:v>50.983673978263312</c:v>
                </c:pt>
                <c:pt idx="17">
                  <c:v>50.981004075011725</c:v>
                </c:pt>
                <c:pt idx="18">
                  <c:v>50.667551491528307</c:v>
                </c:pt>
                <c:pt idx="19">
                  <c:v>53.078908657636937</c:v>
                </c:pt>
                <c:pt idx="20">
                  <c:v>51.264580969044182</c:v>
                </c:pt>
                <c:pt idx="21">
                  <c:v>49.343463481037269</c:v>
                </c:pt>
                <c:pt idx="22">
                  <c:v>50.06147908807749</c:v>
                </c:pt>
                <c:pt idx="23">
                  <c:v>49.411163411061672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3A8-4F37-9655-C1D1FA7EA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84608"/>
        <c:axId val="177198144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laboral'!$A$101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laboral'!$B$101:$Y$101</c:f>
              <c:numCache>
                <c:formatCode>General</c:formatCode>
                <c:ptCount val="24"/>
                <c:pt idx="0">
                  <c:v>20.55125753124722</c:v>
                </c:pt>
                <c:pt idx="1">
                  <c:v>18.955748613316086</c:v>
                </c:pt>
                <c:pt idx="2">
                  <c:v>16.291470685010559</c:v>
                </c:pt>
                <c:pt idx="3">
                  <c:v>16.222659280611143</c:v>
                </c:pt>
                <c:pt idx="4">
                  <c:v>18.526113759351624</c:v>
                </c:pt>
                <c:pt idx="5">
                  <c:v>17.296626255023391</c:v>
                </c:pt>
                <c:pt idx="6">
                  <c:v>16.973158919194891</c:v>
                </c:pt>
                <c:pt idx="7">
                  <c:v>15.01501773958733</c:v>
                </c:pt>
                <c:pt idx="8">
                  <c:v>16.792926092739428</c:v>
                </c:pt>
                <c:pt idx="9">
                  <c:v>16.28394525166085</c:v>
                </c:pt>
                <c:pt idx="10">
                  <c:v>15.992288578527978</c:v>
                </c:pt>
                <c:pt idx="11">
                  <c:v>13.648066016926217</c:v>
                </c:pt>
                <c:pt idx="12">
                  <c:v>17.195222324688348</c:v>
                </c:pt>
                <c:pt idx="13">
                  <c:v>15.092876396233375</c:v>
                </c:pt>
                <c:pt idx="14">
                  <c:v>14.946963098231919</c:v>
                </c:pt>
                <c:pt idx="15">
                  <c:v>13.275659610573975</c:v>
                </c:pt>
                <c:pt idx="16">
                  <c:v>15.050086339823068</c:v>
                </c:pt>
                <c:pt idx="17">
                  <c:v>14.461585995545706</c:v>
                </c:pt>
                <c:pt idx="18">
                  <c:v>14.81117949547105</c:v>
                </c:pt>
                <c:pt idx="19">
                  <c:v>10.760881325332146</c:v>
                </c:pt>
                <c:pt idx="20">
                  <c:v>14.317852263778294</c:v>
                </c:pt>
                <c:pt idx="21">
                  <c:v>13.864797185439764</c:v>
                </c:pt>
                <c:pt idx="22">
                  <c:v>13.030634471024857</c:v>
                </c:pt>
                <c:pt idx="23">
                  <c:v>12.597787196118325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3A8-4F37-9655-C1D1FA7EA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85632"/>
        <c:axId val="177198720"/>
      </c:lineChart>
      <c:catAx>
        <c:axId val="177284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198144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719814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284608"/>
        <c:crosses val="autoZero"/>
        <c:crossBetween val="between"/>
      </c:valAx>
      <c:catAx>
        <c:axId val="17728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198720"/>
        <c:crosses val="autoZero"/>
        <c:auto val="0"/>
        <c:lblAlgn val="ctr"/>
        <c:lblOffset val="100"/>
        <c:noMultiLvlLbl val="0"/>
      </c:catAx>
      <c:valAx>
        <c:axId val="17719872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28563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laboral'!$A$104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laboral'!$F$104:$Y$104</c:f>
              <c:numCache>
                <c:formatCode>General</c:formatCode>
                <c:ptCount val="20"/>
                <c:pt idx="0">
                  <c:v>27.774033903456186</c:v>
                </c:pt>
                <c:pt idx="1">
                  <c:v>30.982939918606355</c:v>
                </c:pt>
                <c:pt idx="2">
                  <c:v>32.437382334275256</c:v>
                </c:pt>
                <c:pt idx="3">
                  <c:v>29.157096863922444</c:v>
                </c:pt>
                <c:pt idx="4">
                  <c:v>25.499677472756431</c:v>
                </c:pt>
                <c:pt idx="5">
                  <c:v>30.258131646655421</c:v>
                </c:pt>
                <c:pt idx="6">
                  <c:v>31.652086367920496</c:v>
                </c:pt>
                <c:pt idx="7">
                  <c:v>30.87538069064583</c:v>
                </c:pt>
                <c:pt idx="8">
                  <c:v>25.687396274783726</c:v>
                </c:pt>
                <c:pt idx="9">
                  <c:v>26.957249790132032</c:v>
                </c:pt>
                <c:pt idx="10">
                  <c:v>29.40180634347686</c:v>
                </c:pt>
                <c:pt idx="11">
                  <c:v>27.579713445229949</c:v>
                </c:pt>
                <c:pt idx="12">
                  <c:v>25.285475962715985</c:v>
                </c:pt>
                <c:pt idx="13">
                  <c:v>21.433224569060322</c:v>
                </c:pt>
                <c:pt idx="14">
                  <c:v>22.768696639402748</c:v>
                </c:pt>
                <c:pt idx="15">
                  <c:v>16.663960018840889</c:v>
                </c:pt>
                <c:pt idx="16">
                  <c:v>21.394740677345265</c:v>
                </c:pt>
                <c:pt idx="17">
                  <c:v>22.677648437981098</c:v>
                </c:pt>
                <c:pt idx="18">
                  <c:v>28.21481211418671</c:v>
                </c:pt>
                <c:pt idx="19">
                  <c:v>22.24437992826045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69-4B57-8FA5-8631A421AE17}"/>
            </c:ext>
          </c:extLst>
        </c:ser>
        <c:ser>
          <c:idx val="1"/>
          <c:order val="1"/>
          <c:tx>
            <c:strRef>
              <c:f>'[10]Indicadores mercado laboral'!$A$108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laboral'!$F$108:$Y$108</c:f>
              <c:numCache>
                <c:formatCode>General</c:formatCode>
                <c:ptCount val="20"/>
                <c:pt idx="0">
                  <c:v>13.176298255275912</c:v>
                </c:pt>
                <c:pt idx="1">
                  <c:v>14.341044174001999</c:v>
                </c:pt>
                <c:pt idx="2">
                  <c:v>14.393531797666364</c:v>
                </c:pt>
                <c:pt idx="3">
                  <c:v>9.8975014101605474</c:v>
                </c:pt>
                <c:pt idx="4">
                  <c:v>10.739323777393411</c:v>
                </c:pt>
                <c:pt idx="5">
                  <c:v>11.425411046278402</c:v>
                </c:pt>
                <c:pt idx="6">
                  <c:v>13.264566018336049</c:v>
                </c:pt>
                <c:pt idx="7">
                  <c:v>10.529141349451104</c:v>
                </c:pt>
                <c:pt idx="8">
                  <c:v>9.8623794374392109</c:v>
                </c:pt>
                <c:pt idx="9">
                  <c:v>9.4695436375978055</c:v>
                </c:pt>
                <c:pt idx="10">
                  <c:v>12.499318326382962</c:v>
                </c:pt>
                <c:pt idx="11">
                  <c:v>8.4842682657920605</c:v>
                </c:pt>
                <c:pt idx="12">
                  <c:v>9.5545296443661911</c:v>
                </c:pt>
                <c:pt idx="13">
                  <c:v>9.8023158283531426</c:v>
                </c:pt>
                <c:pt idx="14">
                  <c:v>12.133549558352637</c:v>
                </c:pt>
                <c:pt idx="15">
                  <c:v>7.0258166116776364</c:v>
                </c:pt>
                <c:pt idx="16">
                  <c:v>11.241048612429514</c:v>
                </c:pt>
                <c:pt idx="17">
                  <c:v>11.216415391261</c:v>
                </c:pt>
                <c:pt idx="18">
                  <c:v>10.154331992961154</c:v>
                </c:pt>
                <c:pt idx="19">
                  <c:v>6.5122382550502067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F69-4B57-8FA5-8631A421A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86656"/>
        <c:axId val="176840704"/>
      </c:lineChart>
      <c:catAx>
        <c:axId val="1772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840704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6840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286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laboral'!$A$137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laboral'!$B$137:$Y$137</c:f>
              <c:numCache>
                <c:formatCode>General</c:formatCode>
                <c:ptCount val="24"/>
                <c:pt idx="0">
                  <c:v>67.574268962630043</c:v>
                </c:pt>
                <c:pt idx="1">
                  <c:v>67.274419227141834</c:v>
                </c:pt>
                <c:pt idx="2">
                  <c:v>67.038115568715469</c:v>
                </c:pt>
                <c:pt idx="3">
                  <c:v>68.549096617426457</c:v>
                </c:pt>
                <c:pt idx="4">
                  <c:v>65.594046773638013</c:v>
                </c:pt>
                <c:pt idx="5">
                  <c:v>67.205436412754466</c:v>
                </c:pt>
                <c:pt idx="6">
                  <c:v>66.822628433285161</c:v>
                </c:pt>
                <c:pt idx="7">
                  <c:v>67.638328001472814</c:v>
                </c:pt>
                <c:pt idx="8">
                  <c:v>66.163746317888865</c:v>
                </c:pt>
                <c:pt idx="9">
                  <c:v>66.827692959800927</c:v>
                </c:pt>
                <c:pt idx="10">
                  <c:v>68.074259662083364</c:v>
                </c:pt>
                <c:pt idx="11">
                  <c:v>69.07758616709468</c:v>
                </c:pt>
                <c:pt idx="12">
                  <c:v>66.658337489592697</c:v>
                </c:pt>
                <c:pt idx="13">
                  <c:v>65.131054970967909</c:v>
                </c:pt>
                <c:pt idx="14">
                  <c:v>67.522027588749637</c:v>
                </c:pt>
                <c:pt idx="15">
                  <c:v>66.809956180174495</c:v>
                </c:pt>
                <c:pt idx="16">
                  <c:v>65.593127293390225</c:v>
                </c:pt>
                <c:pt idx="17">
                  <c:v>67.965601980990186</c:v>
                </c:pt>
                <c:pt idx="18">
                  <c:v>68.280938819570665</c:v>
                </c:pt>
                <c:pt idx="19">
                  <c:v>68.794557323590496</c:v>
                </c:pt>
                <c:pt idx="20">
                  <c:v>67.351314939751489</c:v>
                </c:pt>
                <c:pt idx="21">
                  <c:v>65.501332169108409</c:v>
                </c:pt>
                <c:pt idx="22">
                  <c:v>64.711314662687599</c:v>
                </c:pt>
                <c:pt idx="23">
                  <c:v>62.748473781319227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D9-4D92-BEDF-67150C406038}"/>
            </c:ext>
          </c:extLst>
        </c:ser>
        <c:ser>
          <c:idx val="0"/>
          <c:order val="1"/>
          <c:tx>
            <c:strRef>
              <c:f>'[10]Indicadores mercado laboral'!$A$138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laboral'!$B$138:$Y$138</c:f>
              <c:numCache>
                <c:formatCode>General</c:formatCode>
                <c:ptCount val="24"/>
                <c:pt idx="0">
                  <c:v>53.740479266751841</c:v>
                </c:pt>
                <c:pt idx="1">
                  <c:v>55.356159255874651</c:v>
                </c:pt>
                <c:pt idx="2">
                  <c:v>54.147593816345342</c:v>
                </c:pt>
                <c:pt idx="3">
                  <c:v>57.666641841530023</c:v>
                </c:pt>
                <c:pt idx="4">
                  <c:v>54.629852125979596</c:v>
                </c:pt>
                <c:pt idx="5">
                  <c:v>56.283120500591821</c:v>
                </c:pt>
                <c:pt idx="6">
                  <c:v>55.92018364549255</c:v>
                </c:pt>
                <c:pt idx="7">
                  <c:v>57.881492681465254</c:v>
                </c:pt>
                <c:pt idx="8">
                  <c:v>54.695011842108478</c:v>
                </c:pt>
                <c:pt idx="9">
                  <c:v>56.564964038810672</c:v>
                </c:pt>
                <c:pt idx="10">
                  <c:v>56.856553033991041</c:v>
                </c:pt>
                <c:pt idx="11">
                  <c:v>59.991536806360877</c:v>
                </c:pt>
                <c:pt idx="12">
                  <c:v>56.498587204984716</c:v>
                </c:pt>
                <c:pt idx="13">
                  <c:v>55.604540109750445</c:v>
                </c:pt>
                <c:pt idx="14">
                  <c:v>58.119235412235547</c:v>
                </c:pt>
                <c:pt idx="15">
                  <c:v>57.982136512573526</c:v>
                </c:pt>
                <c:pt idx="16">
                  <c:v>55.91342603630428</c:v>
                </c:pt>
                <c:pt idx="17">
                  <c:v>59.058524700921666</c:v>
                </c:pt>
                <c:pt idx="18">
                  <c:v>59.607746152093654</c:v>
                </c:pt>
                <c:pt idx="19">
                  <c:v>60.945035884552311</c:v>
                </c:pt>
                <c:pt idx="20">
                  <c:v>57.642028140317436</c:v>
                </c:pt>
                <c:pt idx="21">
                  <c:v>56.112036509149313</c:v>
                </c:pt>
                <c:pt idx="22">
                  <c:v>56.938514548649664</c:v>
                </c:pt>
                <c:pt idx="23">
                  <c:v>56.019413345177149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D9-4D92-BEDF-67150C406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6912"/>
        <c:axId val="176846464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laboral'!$A$139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laboral'!$B$139:$Y$139</c:f>
              <c:numCache>
                <c:formatCode>General</c:formatCode>
                <c:ptCount val="24"/>
                <c:pt idx="0">
                  <c:v>20.471978325845562</c:v>
                </c:pt>
                <c:pt idx="1">
                  <c:v>17.715886823232175</c:v>
                </c:pt>
                <c:pt idx="2">
                  <c:v>19.228614668674599</c:v>
                </c:pt>
                <c:pt idx="3">
                  <c:v>15.875416763887614</c:v>
                </c:pt>
                <c:pt idx="4">
                  <c:v>16.715196767403899</c:v>
                </c:pt>
                <c:pt idx="5">
                  <c:v>16.252162136425031</c:v>
                </c:pt>
                <c:pt idx="6">
                  <c:v>16.315498272680877</c:v>
                </c:pt>
                <c:pt idx="7">
                  <c:v>14.425009618503736</c:v>
                </c:pt>
                <c:pt idx="8">
                  <c:v>17.33386501525769</c:v>
                </c:pt>
                <c:pt idx="9">
                  <c:v>15.356969879260784</c:v>
                </c:pt>
                <c:pt idx="10">
                  <c:v>16.478661452623811</c:v>
                </c:pt>
                <c:pt idx="11">
                  <c:v>13.153426370087434</c:v>
                </c:pt>
                <c:pt idx="12">
                  <c:v>15.241499679120011</c:v>
                </c:pt>
                <c:pt idx="13">
                  <c:v>14.626655378662621</c:v>
                </c:pt>
                <c:pt idx="14">
                  <c:v>13.925518104673671</c:v>
                </c:pt>
                <c:pt idx="15">
                  <c:v>13.213299983514176</c:v>
                </c:pt>
                <c:pt idx="16">
                  <c:v>14.757218189892463</c:v>
                </c:pt>
                <c:pt idx="17">
                  <c:v>13.105272403178011</c:v>
                </c:pt>
                <c:pt idx="18">
                  <c:v>12.702216485914953</c:v>
                </c:pt>
                <c:pt idx="19">
                  <c:v>11.410090775228349</c:v>
                </c:pt>
                <c:pt idx="20">
                  <c:v>14.415911748040081</c:v>
                </c:pt>
                <c:pt idx="21">
                  <c:v>14.334481617032555</c:v>
                </c:pt>
                <c:pt idx="22">
                  <c:v>12.011441639466963</c:v>
                </c:pt>
                <c:pt idx="23">
                  <c:v>10.723832712271724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D9-4D92-BEDF-67150C406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7936"/>
        <c:axId val="176847040"/>
      </c:lineChart>
      <c:catAx>
        <c:axId val="157926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846464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684646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7926912"/>
        <c:crosses val="autoZero"/>
        <c:crossBetween val="between"/>
      </c:valAx>
      <c:catAx>
        <c:axId val="15792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6847040"/>
        <c:crosses val="autoZero"/>
        <c:auto val="0"/>
        <c:lblAlgn val="ctr"/>
        <c:lblOffset val="100"/>
        <c:noMultiLvlLbl val="0"/>
      </c:catAx>
      <c:valAx>
        <c:axId val="17684704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792793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laboral'!$A$142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laboral'!$F$142:$Y$142</c:f>
              <c:numCache>
                <c:formatCode>General</c:formatCode>
                <c:ptCount val="20"/>
                <c:pt idx="0">
                  <c:v>32.525856295882832</c:v>
                </c:pt>
                <c:pt idx="1">
                  <c:v>31.33881447101184</c:v>
                </c:pt>
                <c:pt idx="2">
                  <c:v>33.146493345895649</c:v>
                </c:pt>
                <c:pt idx="3">
                  <c:v>29.901793190853741</c:v>
                </c:pt>
                <c:pt idx="4">
                  <c:v>31.325537721204306</c:v>
                </c:pt>
                <c:pt idx="5">
                  <c:v>34.231009570750459</c:v>
                </c:pt>
                <c:pt idx="6">
                  <c:v>36.065227652431091</c:v>
                </c:pt>
                <c:pt idx="7">
                  <c:v>36.815493894626492</c:v>
                </c:pt>
                <c:pt idx="8">
                  <c:v>34.784320664071636</c:v>
                </c:pt>
                <c:pt idx="9">
                  <c:v>33.34330712030588</c:v>
                </c:pt>
                <c:pt idx="10">
                  <c:v>35.656175892257941</c:v>
                </c:pt>
                <c:pt idx="11">
                  <c:v>32.791103327123075</c:v>
                </c:pt>
                <c:pt idx="12">
                  <c:v>35.137603627478654</c:v>
                </c:pt>
                <c:pt idx="13">
                  <c:v>31.691119935725581</c:v>
                </c:pt>
                <c:pt idx="14">
                  <c:v>37.306303300396827</c:v>
                </c:pt>
                <c:pt idx="15">
                  <c:v>38.120433735211648</c:v>
                </c:pt>
                <c:pt idx="16">
                  <c:v>34.971503166713283</c:v>
                </c:pt>
                <c:pt idx="17">
                  <c:v>36.381058635907124</c:v>
                </c:pt>
                <c:pt idx="18">
                  <c:v>39.732132282927431</c:v>
                </c:pt>
                <c:pt idx="19">
                  <c:v>37.897112549984918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00-40F3-849B-852679D96C97}"/>
            </c:ext>
          </c:extLst>
        </c:ser>
        <c:ser>
          <c:idx val="1"/>
          <c:order val="1"/>
          <c:tx>
            <c:strRef>
              <c:f>'[10]Indicadores mercado laboral'!$A$146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laboral'!$F$146:$Y$146</c:f>
              <c:numCache>
                <c:formatCode>General</c:formatCode>
                <c:ptCount val="20"/>
                <c:pt idx="0">
                  <c:v>14.199275387427068</c:v>
                </c:pt>
                <c:pt idx="1">
                  <c:v>14.086458511629536</c:v>
                </c:pt>
                <c:pt idx="2">
                  <c:v>17.899957798453265</c:v>
                </c:pt>
                <c:pt idx="3">
                  <c:v>10.487594016159086</c:v>
                </c:pt>
                <c:pt idx="4">
                  <c:v>15.082276036925677</c:v>
                </c:pt>
                <c:pt idx="5">
                  <c:v>16.688339205061588</c:v>
                </c:pt>
                <c:pt idx="6">
                  <c:v>19.154411830025992</c:v>
                </c:pt>
                <c:pt idx="7">
                  <c:v>13.242233916636566</c:v>
                </c:pt>
                <c:pt idx="8">
                  <c:v>16.218684212104673</c:v>
                </c:pt>
                <c:pt idx="9">
                  <c:v>15.264447982982418</c:v>
                </c:pt>
                <c:pt idx="10">
                  <c:v>18.026202765534329</c:v>
                </c:pt>
                <c:pt idx="11">
                  <c:v>10.951078462481158</c:v>
                </c:pt>
                <c:pt idx="12">
                  <c:v>13.253110247711101</c:v>
                </c:pt>
                <c:pt idx="13">
                  <c:v>13.53823205024463</c:v>
                </c:pt>
                <c:pt idx="14">
                  <c:v>16.302646785072199</c:v>
                </c:pt>
                <c:pt idx="15">
                  <c:v>14.045336838720232</c:v>
                </c:pt>
                <c:pt idx="16">
                  <c:v>14.95658410976983</c:v>
                </c:pt>
                <c:pt idx="17">
                  <c:v>16.661041280931176</c:v>
                </c:pt>
                <c:pt idx="18">
                  <c:v>13.992114849852907</c:v>
                </c:pt>
                <c:pt idx="19">
                  <c:v>10.657034130821845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00-40F3-849B-852679D9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928448"/>
        <c:axId val="177037888"/>
      </c:lineChart>
      <c:catAx>
        <c:axId val="1579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037888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7037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79284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laboral'!$A$175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laboral'!$B$175:$Y$175</c:f>
              <c:numCache>
                <c:formatCode>General</c:formatCode>
                <c:ptCount val="24"/>
                <c:pt idx="0">
                  <c:v>57.190119779089784</c:v>
                </c:pt>
                <c:pt idx="1">
                  <c:v>58.674649327637439</c:v>
                </c:pt>
                <c:pt idx="2">
                  <c:v>58.540850066852016</c:v>
                </c:pt>
                <c:pt idx="3">
                  <c:v>60.086063338650931</c:v>
                </c:pt>
                <c:pt idx="4">
                  <c:v>59.485747784246236</c:v>
                </c:pt>
                <c:pt idx="5">
                  <c:v>57.882359872158048</c:v>
                </c:pt>
                <c:pt idx="6">
                  <c:v>58.53364987394032</c:v>
                </c:pt>
                <c:pt idx="7">
                  <c:v>57.487714919205722</c:v>
                </c:pt>
                <c:pt idx="8">
                  <c:v>56.062841851195287</c:v>
                </c:pt>
                <c:pt idx="9">
                  <c:v>55.820765917530871</c:v>
                </c:pt>
                <c:pt idx="10">
                  <c:v>57.604863297275209</c:v>
                </c:pt>
                <c:pt idx="11">
                  <c:v>57.21311337453119</c:v>
                </c:pt>
                <c:pt idx="12">
                  <c:v>57.690447940367683</c:v>
                </c:pt>
                <c:pt idx="13">
                  <c:v>55.618377916092555</c:v>
                </c:pt>
                <c:pt idx="14">
                  <c:v>54.839120020220264</c:v>
                </c:pt>
                <c:pt idx="15">
                  <c:v>55.197056164343962</c:v>
                </c:pt>
                <c:pt idx="16">
                  <c:v>56.932415445002441</c:v>
                </c:pt>
                <c:pt idx="17">
                  <c:v>51.694164074882231</c:v>
                </c:pt>
                <c:pt idx="18">
                  <c:v>54.550393870460503</c:v>
                </c:pt>
                <c:pt idx="19">
                  <c:v>56.5579253236684</c:v>
                </c:pt>
                <c:pt idx="20">
                  <c:v>53.729401409539655</c:v>
                </c:pt>
                <c:pt idx="21">
                  <c:v>56.498225243967035</c:v>
                </c:pt>
                <c:pt idx="22">
                  <c:v>56.979203365069175</c:v>
                </c:pt>
                <c:pt idx="23">
                  <c:v>57.71023184137384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11-4DE6-8514-BBA136721060}"/>
            </c:ext>
          </c:extLst>
        </c:ser>
        <c:ser>
          <c:idx val="0"/>
          <c:order val="1"/>
          <c:tx>
            <c:strRef>
              <c:f>'[10]Indicadores mercado laboral'!$A$176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laboral'!$B$176:$Y$176</c:f>
              <c:numCache>
                <c:formatCode>General</c:formatCode>
                <c:ptCount val="24"/>
                <c:pt idx="0">
                  <c:v>49.861057913453358</c:v>
                </c:pt>
                <c:pt idx="1">
                  <c:v>48.9115195841649</c:v>
                </c:pt>
                <c:pt idx="2">
                  <c:v>49.227963308474116</c:v>
                </c:pt>
                <c:pt idx="3">
                  <c:v>49.751055012292674</c:v>
                </c:pt>
                <c:pt idx="4">
                  <c:v>51.057873688976088</c:v>
                </c:pt>
                <c:pt idx="5">
                  <c:v>48.057289183365768</c:v>
                </c:pt>
                <c:pt idx="6">
                  <c:v>48.010964160426425</c:v>
                </c:pt>
                <c:pt idx="7">
                  <c:v>48.379410310402214</c:v>
                </c:pt>
                <c:pt idx="8">
                  <c:v>46.510061976115132</c:v>
                </c:pt>
                <c:pt idx="9">
                  <c:v>46.322529811737986</c:v>
                </c:pt>
                <c:pt idx="10">
                  <c:v>47.967364181605873</c:v>
                </c:pt>
                <c:pt idx="11">
                  <c:v>49.321834211803385</c:v>
                </c:pt>
                <c:pt idx="12">
                  <c:v>48.34358380211895</c:v>
                </c:pt>
                <c:pt idx="13">
                  <c:v>47.649607381085538</c:v>
                </c:pt>
                <c:pt idx="14">
                  <c:v>47.716481563110626</c:v>
                </c:pt>
                <c:pt idx="15">
                  <c:v>47.111994286272598</c:v>
                </c:pt>
                <c:pt idx="16">
                  <c:v>47.898386901929648</c:v>
                </c:pt>
                <c:pt idx="17">
                  <c:v>45.003938458082068</c:v>
                </c:pt>
                <c:pt idx="18">
                  <c:v>47.999844764071227</c:v>
                </c:pt>
                <c:pt idx="19">
                  <c:v>48.859258682936265</c:v>
                </c:pt>
                <c:pt idx="20">
                  <c:v>47.00546104510962</c:v>
                </c:pt>
                <c:pt idx="21">
                  <c:v>50.045978482337972</c:v>
                </c:pt>
                <c:pt idx="22">
                  <c:v>49.249660353786361</c:v>
                </c:pt>
                <c:pt idx="23">
                  <c:v>49.525098308350906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11-4DE6-8514-BBA136721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30368"/>
        <c:axId val="177043072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laboral'!$A$177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laboral'!$B$177:$Y$177</c:f>
              <c:numCache>
                <c:formatCode>General</c:formatCode>
                <c:ptCount val="24"/>
                <c:pt idx="0">
                  <c:v>12.815207056766639</c:v>
                </c:pt>
                <c:pt idx="1">
                  <c:v>16.639484528268166</c:v>
                </c:pt>
                <c:pt idx="2">
                  <c:v>15.908355870717356</c:v>
                </c:pt>
                <c:pt idx="3">
                  <c:v>17.200341896437994</c:v>
                </c:pt>
                <c:pt idx="4">
                  <c:v>14.167887955007153</c:v>
                </c:pt>
                <c:pt idx="5">
                  <c:v>16.974205458264731</c:v>
                </c:pt>
                <c:pt idx="6">
                  <c:v>17.977205375501523</c:v>
                </c:pt>
                <c:pt idx="7">
                  <c:v>15.843815370227121</c:v>
                </c:pt>
                <c:pt idx="8">
                  <c:v>17.039414270927615</c:v>
                </c:pt>
                <c:pt idx="9">
                  <c:v>17.015596166891513</c:v>
                </c:pt>
                <c:pt idx="10">
                  <c:v>16.730405646086215</c:v>
                </c:pt>
                <c:pt idx="11">
                  <c:v>13.792878589681488</c:v>
                </c:pt>
                <c:pt idx="12">
                  <c:v>16.201753447832822</c:v>
                </c:pt>
                <c:pt idx="13">
                  <c:v>14.327585293891371</c:v>
                </c:pt>
                <c:pt idx="14">
                  <c:v>12.988243528494595</c:v>
                </c:pt>
                <c:pt idx="15">
                  <c:v>14.64768225459423</c:v>
                </c:pt>
                <c:pt idx="16">
                  <c:v>15.867939344132939</c:v>
                </c:pt>
                <c:pt idx="17">
                  <c:v>12.941935973873084</c:v>
                </c:pt>
                <c:pt idx="18">
                  <c:v>12.008302380168216</c:v>
                </c:pt>
                <c:pt idx="19">
                  <c:v>13.612003263334676</c:v>
                </c:pt>
                <c:pt idx="20">
                  <c:v>12.514402348821632</c:v>
                </c:pt>
                <c:pt idx="21">
                  <c:v>11.420217118645756</c:v>
                </c:pt>
                <c:pt idx="22">
                  <c:v>13.565551209551256</c:v>
                </c:pt>
                <c:pt idx="23">
                  <c:v>14.183158292486381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11-4DE6-8514-BBA136721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31392"/>
        <c:axId val="177043648"/>
      </c:lineChart>
      <c:catAx>
        <c:axId val="177530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043072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704307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530368"/>
        <c:crosses val="autoZero"/>
        <c:crossBetween val="between"/>
      </c:valAx>
      <c:catAx>
        <c:axId val="17753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043648"/>
        <c:crosses val="autoZero"/>
        <c:auto val="0"/>
        <c:lblAlgn val="ctr"/>
        <c:lblOffset val="100"/>
        <c:noMultiLvlLbl val="0"/>
      </c:catAx>
      <c:valAx>
        <c:axId val="17704364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53139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laboral'!$A$180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laboral'!$F$180:$Y$180</c:f>
              <c:numCache>
                <c:formatCode>General</c:formatCode>
                <c:ptCount val="20"/>
                <c:pt idx="0">
                  <c:v>27.032884042331055</c:v>
                </c:pt>
                <c:pt idx="1">
                  <c:v>29.771092151873468</c:v>
                </c:pt>
                <c:pt idx="2">
                  <c:v>29.484985241526395</c:v>
                </c:pt>
                <c:pt idx="3">
                  <c:v>26.17480480652279</c:v>
                </c:pt>
                <c:pt idx="4">
                  <c:v>18.570947768971447</c:v>
                </c:pt>
                <c:pt idx="5">
                  <c:v>24.82103653447377</c:v>
                </c:pt>
                <c:pt idx="6">
                  <c:v>25.512390935886543</c:v>
                </c:pt>
                <c:pt idx="7">
                  <c:v>17.283177648906943</c:v>
                </c:pt>
                <c:pt idx="8">
                  <c:v>18.503631602710552</c:v>
                </c:pt>
                <c:pt idx="9">
                  <c:v>16.012231444263598</c:v>
                </c:pt>
                <c:pt idx="10">
                  <c:v>21.21373944948207</c:v>
                </c:pt>
                <c:pt idx="11">
                  <c:v>32.020413810985268</c:v>
                </c:pt>
                <c:pt idx="12">
                  <c:v>27.088293202100903</c:v>
                </c:pt>
                <c:pt idx="13">
                  <c:v>34.669584425119304</c:v>
                </c:pt>
                <c:pt idx="14">
                  <c:v>30.752935534167214</c:v>
                </c:pt>
                <c:pt idx="15">
                  <c:v>29.554386682231826</c:v>
                </c:pt>
                <c:pt idx="16">
                  <c:v>19.484989023683415</c:v>
                </c:pt>
                <c:pt idx="17">
                  <c:v>35.820691138752281</c:v>
                </c:pt>
                <c:pt idx="18">
                  <c:v>30.199517610671496</c:v>
                </c:pt>
                <c:pt idx="19">
                  <c:v>27.708413682651951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1D-4267-A212-E1CEE433ACD6}"/>
            </c:ext>
          </c:extLst>
        </c:ser>
        <c:ser>
          <c:idx val="1"/>
          <c:order val="1"/>
          <c:tx>
            <c:strRef>
              <c:f>'[10]Indicadores mercado laboral'!$A$184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laboral'!$F$184:$Y$184</c:f>
              <c:numCache>
                <c:formatCode>General</c:formatCode>
                <c:ptCount val="20"/>
                <c:pt idx="0">
                  <c:v>10.892753645814022</c:v>
                </c:pt>
                <c:pt idx="1">
                  <c:v>14.003342812952152</c:v>
                </c:pt>
                <c:pt idx="2">
                  <c:v>13.987655121082327</c:v>
                </c:pt>
                <c:pt idx="3">
                  <c:v>9.6119511388255301</c:v>
                </c:pt>
                <c:pt idx="4">
                  <c:v>11.762654441472524</c:v>
                </c:pt>
                <c:pt idx="5">
                  <c:v>17.140511625712289</c:v>
                </c:pt>
                <c:pt idx="6">
                  <c:v>20.123087341321252</c:v>
                </c:pt>
                <c:pt idx="7">
                  <c:v>11.078370422377766</c:v>
                </c:pt>
                <c:pt idx="8">
                  <c:v>13.579179295049512</c:v>
                </c:pt>
                <c:pt idx="9">
                  <c:v>11.460359709570637</c:v>
                </c:pt>
                <c:pt idx="10">
                  <c:v>18.617169874306509</c:v>
                </c:pt>
                <c:pt idx="11">
                  <c:v>19.42842326496319</c:v>
                </c:pt>
                <c:pt idx="12">
                  <c:v>18.516196517618805</c:v>
                </c:pt>
                <c:pt idx="13">
                  <c:v>16.035962480537727</c:v>
                </c:pt>
                <c:pt idx="14">
                  <c:v>18.857666517746537</c:v>
                </c:pt>
                <c:pt idx="15">
                  <c:v>10.087391644105455</c:v>
                </c:pt>
                <c:pt idx="16">
                  <c:v>9.883589981270692</c:v>
                </c:pt>
                <c:pt idx="17">
                  <c:v>11.326066983532966</c:v>
                </c:pt>
                <c:pt idx="18">
                  <c:v>12.303547016122204</c:v>
                </c:pt>
                <c:pt idx="19">
                  <c:v>11.49771742812921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F1D-4267-A212-E1CEE433A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531904"/>
        <c:axId val="177537600"/>
      </c:lineChart>
      <c:catAx>
        <c:axId val="177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53760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753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531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laboral'!$A$213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laboral'!$B$213:$Y$213</c:f>
              <c:numCache>
                <c:formatCode>General</c:formatCode>
                <c:ptCount val="24"/>
                <c:pt idx="0">
                  <c:v>69.627938463046988</c:v>
                </c:pt>
                <c:pt idx="1">
                  <c:v>70.244359543939765</c:v>
                </c:pt>
                <c:pt idx="2">
                  <c:v>66.450246275506274</c:v>
                </c:pt>
                <c:pt idx="3">
                  <c:v>67.273645411018435</c:v>
                </c:pt>
                <c:pt idx="4">
                  <c:v>67.466023403913553</c:v>
                </c:pt>
                <c:pt idx="5">
                  <c:v>66.431056485148346</c:v>
                </c:pt>
                <c:pt idx="6">
                  <c:v>69.175468702682366</c:v>
                </c:pt>
                <c:pt idx="7">
                  <c:v>69.557951711513482</c:v>
                </c:pt>
                <c:pt idx="8">
                  <c:v>66.589326090822809</c:v>
                </c:pt>
                <c:pt idx="9">
                  <c:v>68.273315183940369</c:v>
                </c:pt>
                <c:pt idx="10">
                  <c:v>69.815237484480605</c:v>
                </c:pt>
                <c:pt idx="11">
                  <c:v>70.502261819596001</c:v>
                </c:pt>
                <c:pt idx="12">
                  <c:v>67.9503680581022</c:v>
                </c:pt>
                <c:pt idx="13">
                  <c:v>64.063660737349366</c:v>
                </c:pt>
                <c:pt idx="14">
                  <c:v>65.915546306448235</c:v>
                </c:pt>
                <c:pt idx="15">
                  <c:v>67.095832068938549</c:v>
                </c:pt>
                <c:pt idx="16">
                  <c:v>65.162186880144418</c:v>
                </c:pt>
                <c:pt idx="17">
                  <c:v>65.363192863855517</c:v>
                </c:pt>
                <c:pt idx="18">
                  <c:v>67.400312437272532</c:v>
                </c:pt>
                <c:pt idx="19">
                  <c:v>65.740476342595684</c:v>
                </c:pt>
                <c:pt idx="20">
                  <c:v>62.929770090858874</c:v>
                </c:pt>
                <c:pt idx="21">
                  <c:v>63.28866607965076</c:v>
                </c:pt>
                <c:pt idx="22">
                  <c:v>57.213709391650582</c:v>
                </c:pt>
                <c:pt idx="23">
                  <c:v>57.621246322692613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53-41B7-BDBD-C2B29645A9A3}"/>
            </c:ext>
          </c:extLst>
        </c:ser>
        <c:ser>
          <c:idx val="0"/>
          <c:order val="1"/>
          <c:tx>
            <c:strRef>
              <c:f>'[10]Indicadores mercado laboral'!$A$214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laboral'!$B$214:$Y$214</c:f>
              <c:numCache>
                <c:formatCode>General</c:formatCode>
                <c:ptCount val="24"/>
                <c:pt idx="0">
                  <c:v>55.187525161908333</c:v>
                </c:pt>
                <c:pt idx="1">
                  <c:v>57.904380884810912</c:v>
                </c:pt>
                <c:pt idx="2">
                  <c:v>55.131755644251577</c:v>
                </c:pt>
                <c:pt idx="3">
                  <c:v>56.317710849591997</c:v>
                </c:pt>
                <c:pt idx="4">
                  <c:v>53.25239776931884</c:v>
                </c:pt>
                <c:pt idx="5">
                  <c:v>52.779875999330805</c:v>
                </c:pt>
                <c:pt idx="6">
                  <c:v>54.974580392948582</c:v>
                </c:pt>
                <c:pt idx="7">
                  <c:v>56.226926923131394</c:v>
                </c:pt>
                <c:pt idx="8">
                  <c:v>53.851965498310008</c:v>
                </c:pt>
                <c:pt idx="9">
                  <c:v>56.677465419609227</c:v>
                </c:pt>
                <c:pt idx="10">
                  <c:v>56.078753956796902</c:v>
                </c:pt>
                <c:pt idx="11">
                  <c:v>59.30777048313076</c:v>
                </c:pt>
                <c:pt idx="12">
                  <c:v>55.130452671216332</c:v>
                </c:pt>
                <c:pt idx="13">
                  <c:v>52.667123909964644</c:v>
                </c:pt>
                <c:pt idx="14">
                  <c:v>55.004586114274964</c:v>
                </c:pt>
                <c:pt idx="15">
                  <c:v>57.444911037404445</c:v>
                </c:pt>
                <c:pt idx="16">
                  <c:v>53.035024025486408</c:v>
                </c:pt>
                <c:pt idx="17">
                  <c:v>55.367070250803408</c:v>
                </c:pt>
                <c:pt idx="18">
                  <c:v>57.515469135910223</c:v>
                </c:pt>
                <c:pt idx="19">
                  <c:v>57.147203413735006</c:v>
                </c:pt>
                <c:pt idx="20">
                  <c:v>52.285195042676122</c:v>
                </c:pt>
                <c:pt idx="21">
                  <c:v>55.400345137757576</c:v>
                </c:pt>
                <c:pt idx="22">
                  <c:v>49.862704209502262</c:v>
                </c:pt>
                <c:pt idx="23">
                  <c:v>50.206647989909762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953-41B7-BDBD-C2B29645A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70336"/>
        <c:axId val="17754336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laboral'!$A$215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laboral'!$B$215:$Y$215</c:f>
              <c:numCache>
                <c:formatCode>General</c:formatCode>
                <c:ptCount val="24"/>
                <c:pt idx="0">
                  <c:v>20.739462867410836</c:v>
                </c:pt>
                <c:pt idx="1">
                  <c:v>17.567216413169604</c:v>
                </c:pt>
                <c:pt idx="2">
                  <c:v>17.033100665668517</c:v>
                </c:pt>
                <c:pt idx="3">
                  <c:v>16.285557287364743</c:v>
                </c:pt>
                <c:pt idx="4">
                  <c:v>21.067827800519542</c:v>
                </c:pt>
                <c:pt idx="5">
                  <c:v>20.54939543053851</c:v>
                </c:pt>
                <c:pt idx="6">
                  <c:v>20.528858654412506</c:v>
                </c:pt>
                <c:pt idx="7">
                  <c:v>19.165349841915354</c:v>
                </c:pt>
                <c:pt idx="8">
                  <c:v>19.128231715605608</c:v>
                </c:pt>
                <c:pt idx="9">
                  <c:v>16.984453930631428</c:v>
                </c:pt>
                <c:pt idx="10">
                  <c:v>19.675480629478951</c:v>
                </c:pt>
                <c:pt idx="11">
                  <c:v>15.87820170239384</c:v>
                </c:pt>
                <c:pt idx="12">
                  <c:v>18.866652933274803</c:v>
                </c:pt>
                <c:pt idx="13">
                  <c:v>17.789324180870061</c:v>
                </c:pt>
                <c:pt idx="14">
                  <c:v>16.552939031176468</c:v>
                </c:pt>
                <c:pt idx="15">
                  <c:v>14.38358869836906</c:v>
                </c:pt>
                <c:pt idx="16">
                  <c:v>18.610668924182828</c:v>
                </c:pt>
                <c:pt idx="17">
                  <c:v>15.293265196140204</c:v>
                </c:pt>
                <c:pt idx="18">
                  <c:v>14.665871631621677</c:v>
                </c:pt>
                <c:pt idx="19">
                  <c:v>13.071443871762797</c:v>
                </c:pt>
                <c:pt idx="20">
                  <c:v>16.915007051215902</c:v>
                </c:pt>
                <c:pt idx="21">
                  <c:v>12.464034132060057</c:v>
                </c:pt>
                <c:pt idx="22">
                  <c:v>12.848253169384428</c:v>
                </c:pt>
                <c:pt idx="23">
                  <c:v>12.867745877964278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953-41B7-BDBD-C2B29645A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71360"/>
        <c:axId val="177543936"/>
      </c:lineChart>
      <c:catAx>
        <c:axId val="17787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54336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754336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870336"/>
        <c:crosses val="autoZero"/>
        <c:crossBetween val="between"/>
      </c:valAx>
      <c:catAx>
        <c:axId val="17787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543936"/>
        <c:crosses val="autoZero"/>
        <c:auto val="0"/>
        <c:lblAlgn val="ctr"/>
        <c:lblOffset val="100"/>
        <c:noMultiLvlLbl val="0"/>
      </c:catAx>
      <c:valAx>
        <c:axId val="17754393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87136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laboral'!$A$104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laboral'!$F$104:$Y$104</c:f>
              <c:numCache>
                <c:formatCode>General</c:formatCode>
                <c:ptCount val="20"/>
                <c:pt idx="0">
                  <c:v>27.774033903456186</c:v>
                </c:pt>
                <c:pt idx="1">
                  <c:v>30.982939918606355</c:v>
                </c:pt>
                <c:pt idx="2">
                  <c:v>32.437382334275256</c:v>
                </c:pt>
                <c:pt idx="3">
                  <c:v>29.157096863922444</c:v>
                </c:pt>
                <c:pt idx="4">
                  <c:v>25.499677472756431</c:v>
                </c:pt>
                <c:pt idx="5">
                  <c:v>30.258131646655421</c:v>
                </c:pt>
                <c:pt idx="6">
                  <c:v>31.652086367920496</c:v>
                </c:pt>
                <c:pt idx="7">
                  <c:v>30.87538069064583</c:v>
                </c:pt>
                <c:pt idx="8">
                  <c:v>25.687396274783726</c:v>
                </c:pt>
                <c:pt idx="9">
                  <c:v>26.957249790132032</c:v>
                </c:pt>
                <c:pt idx="10">
                  <c:v>29.40180634347686</c:v>
                </c:pt>
                <c:pt idx="11">
                  <c:v>27.579713445229949</c:v>
                </c:pt>
                <c:pt idx="12">
                  <c:v>25.285475962715985</c:v>
                </c:pt>
                <c:pt idx="13">
                  <c:v>21.433224569060322</c:v>
                </c:pt>
                <c:pt idx="14">
                  <c:v>22.768696639402748</c:v>
                </c:pt>
                <c:pt idx="15">
                  <c:v>16.663960018840889</c:v>
                </c:pt>
                <c:pt idx="16">
                  <c:v>21.394740677345265</c:v>
                </c:pt>
                <c:pt idx="17">
                  <c:v>22.677648437981098</c:v>
                </c:pt>
                <c:pt idx="18">
                  <c:v>28.21481211418671</c:v>
                </c:pt>
                <c:pt idx="19">
                  <c:v>22.24437992826045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E5F-426E-ABAC-355D16721CFB}"/>
            </c:ext>
          </c:extLst>
        </c:ser>
        <c:ser>
          <c:idx val="1"/>
          <c:order val="1"/>
          <c:tx>
            <c:strRef>
              <c:f>'[10]Indicadores mercado laboral'!$A$108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laboral'!$F$108:$Y$108</c:f>
              <c:numCache>
                <c:formatCode>General</c:formatCode>
                <c:ptCount val="20"/>
                <c:pt idx="0">
                  <c:v>13.176298255275912</c:v>
                </c:pt>
                <c:pt idx="1">
                  <c:v>14.341044174001999</c:v>
                </c:pt>
                <c:pt idx="2">
                  <c:v>14.393531797666364</c:v>
                </c:pt>
                <c:pt idx="3">
                  <c:v>9.8975014101605474</c:v>
                </c:pt>
                <c:pt idx="4">
                  <c:v>10.739323777393411</c:v>
                </c:pt>
                <c:pt idx="5">
                  <c:v>11.425411046278402</c:v>
                </c:pt>
                <c:pt idx="6">
                  <c:v>13.264566018336049</c:v>
                </c:pt>
                <c:pt idx="7">
                  <c:v>10.529141349451104</c:v>
                </c:pt>
                <c:pt idx="8">
                  <c:v>9.8623794374392109</c:v>
                </c:pt>
                <c:pt idx="9">
                  <c:v>9.4695436375978055</c:v>
                </c:pt>
                <c:pt idx="10">
                  <c:v>12.499318326382962</c:v>
                </c:pt>
                <c:pt idx="11">
                  <c:v>8.4842682657920605</c:v>
                </c:pt>
                <c:pt idx="12">
                  <c:v>9.5545296443661911</c:v>
                </c:pt>
                <c:pt idx="13">
                  <c:v>9.8023158283531426</c:v>
                </c:pt>
                <c:pt idx="14">
                  <c:v>12.133549558352637</c:v>
                </c:pt>
                <c:pt idx="15">
                  <c:v>7.0258166116776364</c:v>
                </c:pt>
                <c:pt idx="16">
                  <c:v>11.241048612429514</c:v>
                </c:pt>
                <c:pt idx="17">
                  <c:v>11.216415391261</c:v>
                </c:pt>
                <c:pt idx="18">
                  <c:v>10.154331992961154</c:v>
                </c:pt>
                <c:pt idx="19">
                  <c:v>6.5122382550502067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5F-426E-ABAC-355D1672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642176"/>
        <c:axId val="150553152"/>
      </c:lineChart>
      <c:catAx>
        <c:axId val="1506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553152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50553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642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laboral'!$A$218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laboral'!$F$218:$Y$218</c:f>
              <c:numCache>
                <c:formatCode>General</c:formatCode>
                <c:ptCount val="20"/>
                <c:pt idx="0">
                  <c:v>27.551861981328724</c:v>
                </c:pt>
                <c:pt idx="1">
                  <c:v>30.109702873309246</c:v>
                </c:pt>
                <c:pt idx="2">
                  <c:v>34.061344207839618</c:v>
                </c:pt>
                <c:pt idx="3">
                  <c:v>37.185423373934889</c:v>
                </c:pt>
                <c:pt idx="4">
                  <c:v>31.581244659203378</c:v>
                </c:pt>
                <c:pt idx="5">
                  <c:v>40.164250342464619</c:v>
                </c:pt>
                <c:pt idx="6">
                  <c:v>42.145272125234321</c:v>
                </c:pt>
                <c:pt idx="7">
                  <c:v>38.164426300411428</c:v>
                </c:pt>
                <c:pt idx="8">
                  <c:v>35.376208280708774</c:v>
                </c:pt>
                <c:pt idx="9">
                  <c:v>35.391919201750213</c:v>
                </c:pt>
                <c:pt idx="10">
                  <c:v>41.281954146040142</c:v>
                </c:pt>
                <c:pt idx="11">
                  <c:v>39.204688341424173</c:v>
                </c:pt>
                <c:pt idx="12">
                  <c:v>33.754524821201215</c:v>
                </c:pt>
                <c:pt idx="13">
                  <c:v>35.562426770838648</c:v>
                </c:pt>
                <c:pt idx="14">
                  <c:v>37.021506086420565</c:v>
                </c:pt>
                <c:pt idx="15">
                  <c:v>33.801167812176871</c:v>
                </c:pt>
                <c:pt idx="16">
                  <c:v>30.491796512227843</c:v>
                </c:pt>
                <c:pt idx="17">
                  <c:v>31.640084458043848</c:v>
                </c:pt>
                <c:pt idx="18">
                  <c:v>29.391437650943185</c:v>
                </c:pt>
                <c:pt idx="19">
                  <c:v>29.616212226738327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7-4305-BCC8-0E976BCEB68E}"/>
            </c:ext>
          </c:extLst>
        </c:ser>
        <c:ser>
          <c:idx val="1"/>
          <c:order val="1"/>
          <c:tx>
            <c:strRef>
              <c:f>'[10]Indicadores mercado laboral'!$A$222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laboral'!$F$222:$Y$222</c:f>
              <c:numCache>
                <c:formatCode>General</c:formatCode>
                <c:ptCount val="20"/>
                <c:pt idx="0">
                  <c:v>15.739941513325546</c:v>
                </c:pt>
                <c:pt idx="1">
                  <c:v>12.519156204320819</c:v>
                </c:pt>
                <c:pt idx="2">
                  <c:v>20.831453996487188</c:v>
                </c:pt>
                <c:pt idx="3">
                  <c:v>12.15504774064398</c:v>
                </c:pt>
                <c:pt idx="4">
                  <c:v>12.160041858867036</c:v>
                </c:pt>
                <c:pt idx="5">
                  <c:v>13.492011370156987</c:v>
                </c:pt>
                <c:pt idx="6">
                  <c:v>14.962979805874912</c:v>
                </c:pt>
                <c:pt idx="7">
                  <c:v>11.631962912452778</c:v>
                </c:pt>
                <c:pt idx="8">
                  <c:v>13.147002358150624</c:v>
                </c:pt>
                <c:pt idx="9">
                  <c:v>10.635358827958207</c:v>
                </c:pt>
                <c:pt idx="10">
                  <c:v>15.896882757024343</c:v>
                </c:pt>
                <c:pt idx="11">
                  <c:v>11.362855348445887</c:v>
                </c:pt>
                <c:pt idx="12">
                  <c:v>11.957679673038211</c:v>
                </c:pt>
                <c:pt idx="13">
                  <c:v>12.720290744906471</c:v>
                </c:pt>
                <c:pt idx="14">
                  <c:v>16.644265842109149</c:v>
                </c:pt>
                <c:pt idx="15">
                  <c:v>10.616618580801441</c:v>
                </c:pt>
                <c:pt idx="16">
                  <c:v>12.783820039211639</c:v>
                </c:pt>
                <c:pt idx="17">
                  <c:v>12.844286102645547</c:v>
                </c:pt>
                <c:pt idx="18">
                  <c:v>8.6787869142166034</c:v>
                </c:pt>
                <c:pt idx="19">
                  <c:v>7.1928279622746301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77-4305-BCC8-0E976BCE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2384"/>
        <c:axId val="177579136"/>
      </c:lineChart>
      <c:catAx>
        <c:axId val="17787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579136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7579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8723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laboral'!$A$251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laboral'!$B$251:$Y$251</c:f>
              <c:numCache>
                <c:formatCode>General</c:formatCode>
                <c:ptCount val="24"/>
                <c:pt idx="0">
                  <c:v>62.622716818356736</c:v>
                </c:pt>
                <c:pt idx="1">
                  <c:v>61.935726718837536</c:v>
                </c:pt>
                <c:pt idx="2">
                  <c:v>63.108321469595552</c:v>
                </c:pt>
                <c:pt idx="3">
                  <c:v>62.617822201908993</c:v>
                </c:pt>
                <c:pt idx="4">
                  <c:v>63.991588139848822</c:v>
                </c:pt>
                <c:pt idx="5">
                  <c:v>61.876273288661729</c:v>
                </c:pt>
                <c:pt idx="6">
                  <c:v>63.498393586994325</c:v>
                </c:pt>
                <c:pt idx="7">
                  <c:v>62.1285854815278</c:v>
                </c:pt>
                <c:pt idx="8">
                  <c:v>62.065844271150439</c:v>
                </c:pt>
                <c:pt idx="9">
                  <c:v>59.799513541345753</c:v>
                </c:pt>
                <c:pt idx="10">
                  <c:v>59.949328892189222</c:v>
                </c:pt>
                <c:pt idx="11">
                  <c:v>60.674924871150417</c:v>
                </c:pt>
                <c:pt idx="12">
                  <c:v>59.385532107081829</c:v>
                </c:pt>
                <c:pt idx="13">
                  <c:v>56.918080115481771</c:v>
                </c:pt>
                <c:pt idx="14">
                  <c:v>58.6582806563259</c:v>
                </c:pt>
                <c:pt idx="15">
                  <c:v>58.865201871440696</c:v>
                </c:pt>
                <c:pt idx="16">
                  <c:v>58.34131887529945</c:v>
                </c:pt>
                <c:pt idx="17">
                  <c:v>57.575922607483498</c:v>
                </c:pt>
                <c:pt idx="18">
                  <c:v>57.228638908437105</c:v>
                </c:pt>
                <c:pt idx="19">
                  <c:v>56.009783331892983</c:v>
                </c:pt>
                <c:pt idx="20">
                  <c:v>55.167665497700312</c:v>
                </c:pt>
                <c:pt idx="21">
                  <c:v>54.992102005831555</c:v>
                </c:pt>
                <c:pt idx="22">
                  <c:v>55.679446540672558</c:v>
                </c:pt>
                <c:pt idx="23">
                  <c:v>53.692119013511139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CC6-41A7-9E80-FAFF65E90460}"/>
            </c:ext>
          </c:extLst>
        </c:ser>
        <c:ser>
          <c:idx val="0"/>
          <c:order val="1"/>
          <c:tx>
            <c:strRef>
              <c:f>'[10]Indicadores mercado laboral'!$A$252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laboral'!$B$252:$Y$252</c:f>
              <c:numCache>
                <c:formatCode>General</c:formatCode>
                <c:ptCount val="24"/>
                <c:pt idx="0">
                  <c:v>49.659032942250398</c:v>
                </c:pt>
                <c:pt idx="1">
                  <c:v>50.334373855027081</c:v>
                </c:pt>
                <c:pt idx="2">
                  <c:v>52.323518585044148</c:v>
                </c:pt>
                <c:pt idx="3">
                  <c:v>52.209835573307537</c:v>
                </c:pt>
                <c:pt idx="4">
                  <c:v>50.586147913304622</c:v>
                </c:pt>
                <c:pt idx="5">
                  <c:v>50.376964600248932</c:v>
                </c:pt>
                <c:pt idx="6">
                  <c:v>51.624673893253934</c:v>
                </c:pt>
                <c:pt idx="7">
                  <c:v>50.951133868834731</c:v>
                </c:pt>
                <c:pt idx="8">
                  <c:v>49.957121089394683</c:v>
                </c:pt>
                <c:pt idx="9">
                  <c:v>48.706080302302382</c:v>
                </c:pt>
                <c:pt idx="10">
                  <c:v>48.453468856906163</c:v>
                </c:pt>
                <c:pt idx="11">
                  <c:v>50.108029459275407</c:v>
                </c:pt>
                <c:pt idx="12">
                  <c:v>47.329025688221932</c:v>
                </c:pt>
                <c:pt idx="13">
                  <c:v>46.8072685588129</c:v>
                </c:pt>
                <c:pt idx="14">
                  <c:v>46.684521845091517</c:v>
                </c:pt>
                <c:pt idx="15">
                  <c:v>49.170544417198855</c:v>
                </c:pt>
                <c:pt idx="16">
                  <c:v>46.319926028663893</c:v>
                </c:pt>
                <c:pt idx="17">
                  <c:v>47.554567819518006</c:v>
                </c:pt>
                <c:pt idx="18">
                  <c:v>47.93577837965389</c:v>
                </c:pt>
                <c:pt idx="19">
                  <c:v>47.401992276207331</c:v>
                </c:pt>
                <c:pt idx="20">
                  <c:v>45.758957546479131</c:v>
                </c:pt>
                <c:pt idx="21">
                  <c:v>45.940534577677418</c:v>
                </c:pt>
                <c:pt idx="22">
                  <c:v>46.95343205121317</c:v>
                </c:pt>
                <c:pt idx="23">
                  <c:v>46.402077686512555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CC6-41A7-9E80-FAFF65E9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29696"/>
        <c:axId val="177584896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laboral'!$A$253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laboral'!$B$253:$Y$253</c:f>
              <c:numCache>
                <c:formatCode>General</c:formatCode>
                <c:ptCount val="24"/>
                <c:pt idx="0">
                  <c:v>20.701247941236371</c:v>
                </c:pt>
                <c:pt idx="1">
                  <c:v>18.731277533039652</c:v>
                </c:pt>
                <c:pt idx="2">
                  <c:v>17.089351504535482</c:v>
                </c:pt>
                <c:pt idx="3">
                  <c:v>16.621268298187065</c:v>
                </c:pt>
                <c:pt idx="4">
                  <c:v>20.948581971479669</c:v>
                </c:pt>
                <c:pt idx="5">
                  <c:v>18.584535797943484</c:v>
                </c:pt>
                <c:pt idx="6">
                  <c:v>18.699244221781935</c:v>
                </c:pt>
                <c:pt idx="7">
                  <c:v>17.990835500377486</c:v>
                </c:pt>
                <c:pt idx="8">
                  <c:v>19.509305287661544</c:v>
                </c:pt>
                <c:pt idx="9">
                  <c:v>18.551222745810097</c:v>
                </c:pt>
                <c:pt idx="10">
                  <c:v>19.175782179954638</c:v>
                </c:pt>
                <c:pt idx="11">
                  <c:v>17.415412589926156</c:v>
                </c:pt>
                <c:pt idx="12">
                  <c:v>20.30191440855663</c:v>
                </c:pt>
                <c:pt idx="13">
                  <c:v>17.763982336530859</c:v>
                </c:pt>
                <c:pt idx="14">
                  <c:v>20.412373364878654</c:v>
                </c:pt>
                <c:pt idx="15">
                  <c:v>16.469250331315592</c:v>
                </c:pt>
                <c:pt idx="16">
                  <c:v>20.605281262719586</c:v>
                </c:pt>
                <c:pt idx="17">
                  <c:v>17.405642959397689</c:v>
                </c:pt>
                <c:pt idx="18">
                  <c:v>16.238129555468387</c:v>
                </c:pt>
                <c:pt idx="19">
                  <c:v>15.368370566047554</c:v>
                </c:pt>
                <c:pt idx="20">
                  <c:v>17.054939180260597</c:v>
                </c:pt>
                <c:pt idx="21">
                  <c:v>16.459947298333251</c:v>
                </c:pt>
                <c:pt idx="22">
                  <c:v>15.67206276395971</c:v>
                </c:pt>
                <c:pt idx="23">
                  <c:v>13.577296633268071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CC6-41A7-9E80-FAFF65E9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30720"/>
        <c:axId val="177585472"/>
      </c:lineChart>
      <c:catAx>
        <c:axId val="177629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584896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758489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629696"/>
        <c:crosses val="autoZero"/>
        <c:crossBetween val="between"/>
      </c:valAx>
      <c:catAx>
        <c:axId val="17763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585472"/>
        <c:crosses val="autoZero"/>
        <c:auto val="0"/>
        <c:lblAlgn val="ctr"/>
        <c:lblOffset val="100"/>
        <c:noMultiLvlLbl val="0"/>
      </c:catAx>
      <c:valAx>
        <c:axId val="17758547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63072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laboral'!$A$256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laboral'!$F$256:$Y$256</c:f>
              <c:numCache>
                <c:formatCode>General</c:formatCode>
                <c:ptCount val="20"/>
                <c:pt idx="0">
                  <c:v>35.79712460338321</c:v>
                </c:pt>
                <c:pt idx="1">
                  <c:v>35.015604322503478</c:v>
                </c:pt>
                <c:pt idx="2">
                  <c:v>38.268783715571914</c:v>
                </c:pt>
                <c:pt idx="3">
                  <c:v>33.640564270335261</c:v>
                </c:pt>
                <c:pt idx="4">
                  <c:v>32.856612669687983</c:v>
                </c:pt>
                <c:pt idx="5">
                  <c:v>35.356772296917562</c:v>
                </c:pt>
                <c:pt idx="6">
                  <c:v>33.410302812249967</c:v>
                </c:pt>
                <c:pt idx="7">
                  <c:v>33.035209294704067</c:v>
                </c:pt>
                <c:pt idx="8">
                  <c:v>32.337594550043143</c:v>
                </c:pt>
                <c:pt idx="9">
                  <c:v>30.952283271918962</c:v>
                </c:pt>
                <c:pt idx="10">
                  <c:v>29.210561432234655</c:v>
                </c:pt>
                <c:pt idx="11">
                  <c:v>26.381496471936678</c:v>
                </c:pt>
                <c:pt idx="12">
                  <c:v>26.363089513476908</c:v>
                </c:pt>
                <c:pt idx="13">
                  <c:v>30.458374488628408</c:v>
                </c:pt>
                <c:pt idx="14">
                  <c:v>29.999726329809068</c:v>
                </c:pt>
                <c:pt idx="15">
                  <c:v>29.208455485264619</c:v>
                </c:pt>
                <c:pt idx="16">
                  <c:v>26.096769457234181</c:v>
                </c:pt>
                <c:pt idx="17">
                  <c:v>26.331997897960679</c:v>
                </c:pt>
                <c:pt idx="18">
                  <c:v>29.146347799624429</c:v>
                </c:pt>
                <c:pt idx="19">
                  <c:v>24.445660102115248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D2B-485E-AC53-924A56C15CFF}"/>
            </c:ext>
          </c:extLst>
        </c:ser>
        <c:ser>
          <c:idx val="1"/>
          <c:order val="1"/>
          <c:tx>
            <c:strRef>
              <c:f>'[10]Indicadores mercado laboral'!$A$260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laboral'!$F$260:$Y$260</c:f>
              <c:numCache>
                <c:formatCode>General</c:formatCode>
                <c:ptCount val="20"/>
                <c:pt idx="0">
                  <c:v>16.313727107029415</c:v>
                </c:pt>
                <c:pt idx="1">
                  <c:v>14.436121352799223</c:v>
                </c:pt>
                <c:pt idx="2">
                  <c:v>17.793065794940645</c:v>
                </c:pt>
                <c:pt idx="3">
                  <c:v>11.938665660039707</c:v>
                </c:pt>
                <c:pt idx="4">
                  <c:v>16.174177282239192</c:v>
                </c:pt>
                <c:pt idx="5">
                  <c:v>12.931239462193595</c:v>
                </c:pt>
                <c:pt idx="6">
                  <c:v>13.765543807268424</c:v>
                </c:pt>
                <c:pt idx="7">
                  <c:v>9.7989777094136361</c:v>
                </c:pt>
                <c:pt idx="8">
                  <c:v>12.730556816123148</c:v>
                </c:pt>
                <c:pt idx="9">
                  <c:v>12.452074413331145</c:v>
                </c:pt>
                <c:pt idx="10">
                  <c:v>12.792446433659244</c:v>
                </c:pt>
                <c:pt idx="11">
                  <c:v>9.1611447401411237</c:v>
                </c:pt>
                <c:pt idx="12">
                  <c:v>12.063301671691466</c:v>
                </c:pt>
                <c:pt idx="13">
                  <c:v>17.804735632936609</c:v>
                </c:pt>
                <c:pt idx="14">
                  <c:v>16.879430036215687</c:v>
                </c:pt>
                <c:pt idx="15">
                  <c:v>13.316218120437309</c:v>
                </c:pt>
                <c:pt idx="16">
                  <c:v>15.794496670067504</c:v>
                </c:pt>
                <c:pt idx="17">
                  <c:v>16.661675265062261</c:v>
                </c:pt>
                <c:pt idx="18">
                  <c:v>12.774722216036874</c:v>
                </c:pt>
                <c:pt idx="19">
                  <c:v>9.5222465353756398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D2B-485E-AC53-924A56C15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349056"/>
        <c:axId val="177768128"/>
      </c:lineChart>
      <c:catAx>
        <c:axId val="1783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768128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7768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3490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laboral'!$A$289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laboral'!$B$289:$Y$289</c:f>
              <c:numCache>
                <c:formatCode>General</c:formatCode>
                <c:ptCount val="24"/>
                <c:pt idx="0">
                  <c:v>70.269349487576534</c:v>
                </c:pt>
                <c:pt idx="1">
                  <c:v>68.122036050942057</c:v>
                </c:pt>
                <c:pt idx="2">
                  <c:v>68.195079468756802</c:v>
                </c:pt>
                <c:pt idx="3">
                  <c:v>69.184334596361325</c:v>
                </c:pt>
                <c:pt idx="4">
                  <c:v>68.092857039929683</c:v>
                </c:pt>
                <c:pt idx="5">
                  <c:v>64.523733975026246</c:v>
                </c:pt>
                <c:pt idx="6">
                  <c:v>67.593054878022613</c:v>
                </c:pt>
                <c:pt idx="7">
                  <c:v>67.631979178099371</c:v>
                </c:pt>
                <c:pt idx="8">
                  <c:v>66.623352278052806</c:v>
                </c:pt>
                <c:pt idx="9">
                  <c:v>66.590925168720545</c:v>
                </c:pt>
                <c:pt idx="10">
                  <c:v>66.783322245650439</c:v>
                </c:pt>
                <c:pt idx="11">
                  <c:v>67.73978430012663</c:v>
                </c:pt>
                <c:pt idx="12">
                  <c:v>64.79480614637707</c:v>
                </c:pt>
                <c:pt idx="13">
                  <c:v>64.601018202883054</c:v>
                </c:pt>
                <c:pt idx="14">
                  <c:v>65.785832143203777</c:v>
                </c:pt>
                <c:pt idx="15">
                  <c:v>65.242137318592</c:v>
                </c:pt>
                <c:pt idx="16">
                  <c:v>63.457669601926057</c:v>
                </c:pt>
                <c:pt idx="17">
                  <c:v>63.024466437977686</c:v>
                </c:pt>
                <c:pt idx="18">
                  <c:v>63.366409408305771</c:v>
                </c:pt>
                <c:pt idx="19">
                  <c:v>63.815418788601143</c:v>
                </c:pt>
                <c:pt idx="20">
                  <c:v>64.013869274140518</c:v>
                </c:pt>
                <c:pt idx="21">
                  <c:v>64.446386844825298</c:v>
                </c:pt>
                <c:pt idx="22">
                  <c:v>63.98160138376371</c:v>
                </c:pt>
                <c:pt idx="23">
                  <c:v>63.522847716820166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1DE-49CD-B592-8BDEAD297AF2}"/>
            </c:ext>
          </c:extLst>
        </c:ser>
        <c:ser>
          <c:idx val="0"/>
          <c:order val="1"/>
          <c:tx>
            <c:strRef>
              <c:f>'[10]Indicadores mercado laboral'!$A$290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laboral'!$B$290:$Y$290</c:f>
              <c:numCache>
                <c:formatCode>General</c:formatCode>
                <c:ptCount val="24"/>
                <c:pt idx="0">
                  <c:v>57.107033558656376</c:v>
                </c:pt>
                <c:pt idx="1">
                  <c:v>52.984339862274702</c:v>
                </c:pt>
                <c:pt idx="2">
                  <c:v>55.362508164598289</c:v>
                </c:pt>
                <c:pt idx="3">
                  <c:v>56.099702079657533</c:v>
                </c:pt>
                <c:pt idx="4">
                  <c:v>53.337896450855219</c:v>
                </c:pt>
                <c:pt idx="5">
                  <c:v>52.821357347043964</c:v>
                </c:pt>
                <c:pt idx="6">
                  <c:v>56.231626141056879</c:v>
                </c:pt>
                <c:pt idx="7">
                  <c:v>56.660855881602522</c:v>
                </c:pt>
                <c:pt idx="8">
                  <c:v>54.983426920815624</c:v>
                </c:pt>
                <c:pt idx="9">
                  <c:v>54.696868942684532</c:v>
                </c:pt>
                <c:pt idx="10">
                  <c:v>54.274019867624347</c:v>
                </c:pt>
                <c:pt idx="11">
                  <c:v>55.190611636337081</c:v>
                </c:pt>
                <c:pt idx="12">
                  <c:v>50.294692184749266</c:v>
                </c:pt>
                <c:pt idx="13">
                  <c:v>51.836719916226649</c:v>
                </c:pt>
                <c:pt idx="14">
                  <c:v>54.131806270018444</c:v>
                </c:pt>
                <c:pt idx="15">
                  <c:v>54.776139800635825</c:v>
                </c:pt>
                <c:pt idx="16">
                  <c:v>54.291030418961547</c:v>
                </c:pt>
                <c:pt idx="17">
                  <c:v>53.356339006789554</c:v>
                </c:pt>
                <c:pt idx="18">
                  <c:v>53.581744184463773</c:v>
                </c:pt>
                <c:pt idx="19">
                  <c:v>54.661393433741466</c:v>
                </c:pt>
                <c:pt idx="20">
                  <c:v>52.62211753037441</c:v>
                </c:pt>
                <c:pt idx="21">
                  <c:v>53.679515555811761</c:v>
                </c:pt>
                <c:pt idx="22">
                  <c:v>54.910854196700896</c:v>
                </c:pt>
                <c:pt idx="23">
                  <c:v>55.211921909054837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1DE-49CD-B592-8BDEAD29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51616"/>
        <c:axId val="177773888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laboral'!$A$291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laboral'!$B$291:$Y$291</c:f>
              <c:numCache>
                <c:formatCode>General</c:formatCode>
                <c:ptCount val="24"/>
                <c:pt idx="0">
                  <c:v>18.731441579601189</c:v>
                </c:pt>
                <c:pt idx="1">
                  <c:v>22.221224463615666</c:v>
                </c:pt>
                <c:pt idx="2">
                  <c:v>18.817444607624033</c:v>
                </c:pt>
                <c:pt idx="3">
                  <c:v>18.9129189643423</c:v>
                </c:pt>
                <c:pt idx="4">
                  <c:v>21.668881627954224</c:v>
                </c:pt>
                <c:pt idx="5">
                  <c:v>18.136545898772148</c:v>
                </c:pt>
                <c:pt idx="6">
                  <c:v>16.808362487327805</c:v>
                </c:pt>
                <c:pt idx="7">
                  <c:v>16.221587616046872</c:v>
                </c:pt>
                <c:pt idx="8">
                  <c:v>17.471239376634674</c:v>
                </c:pt>
                <c:pt idx="9">
                  <c:v>17.861164582350668</c:v>
                </c:pt>
                <c:pt idx="10">
                  <c:v>18.731177122355298</c:v>
                </c:pt>
                <c:pt idx="11">
                  <c:v>18.52555745998454</c:v>
                </c:pt>
                <c:pt idx="12">
                  <c:v>22.378296955859312</c:v>
                </c:pt>
                <c:pt idx="13">
                  <c:v>19.758664246698771</c:v>
                </c:pt>
                <c:pt idx="14">
                  <c:v>17.715099883234203</c:v>
                </c:pt>
                <c:pt idx="15">
                  <c:v>16.041987575537007</c:v>
                </c:pt>
                <c:pt idx="16">
                  <c:v>14.445281776761428</c:v>
                </c:pt>
                <c:pt idx="17">
                  <c:v>15.340710566921373</c:v>
                </c:pt>
                <c:pt idx="18">
                  <c:v>15.441192265226601</c:v>
                </c:pt>
                <c:pt idx="19">
                  <c:v>14.344323183957961</c:v>
                </c:pt>
                <c:pt idx="20">
                  <c:v>17.795755627551159</c:v>
                </c:pt>
                <c:pt idx="21">
                  <c:v>16.706502497280141</c:v>
                </c:pt>
                <c:pt idx="22">
                  <c:v>14.177326532696624</c:v>
                </c:pt>
                <c:pt idx="23">
                  <c:v>13.083155828425843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1DE-49CD-B592-8BDEAD29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09984"/>
        <c:axId val="178544640"/>
      </c:lineChart>
      <c:catAx>
        <c:axId val="178351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773888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777388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351616"/>
        <c:crosses val="autoZero"/>
        <c:crossBetween val="between"/>
      </c:valAx>
      <c:catAx>
        <c:axId val="17840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544640"/>
        <c:crosses val="autoZero"/>
        <c:auto val="0"/>
        <c:lblAlgn val="ctr"/>
        <c:lblOffset val="100"/>
        <c:noMultiLvlLbl val="0"/>
      </c:catAx>
      <c:valAx>
        <c:axId val="17854464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40998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laboral'!$A$294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laboral'!$F$294:$Y$294</c:f>
              <c:numCache>
                <c:formatCode>General</c:formatCode>
                <c:ptCount val="20"/>
                <c:pt idx="0">
                  <c:v>41.146009683754308</c:v>
                </c:pt>
                <c:pt idx="1">
                  <c:v>38.106862007734712</c:v>
                </c:pt>
                <c:pt idx="2">
                  <c:v>43.123361079893591</c:v>
                </c:pt>
                <c:pt idx="3">
                  <c:v>43.336670284624375</c:v>
                </c:pt>
                <c:pt idx="4">
                  <c:v>42.8560466053192</c:v>
                </c:pt>
                <c:pt idx="5">
                  <c:v>33.322284971253012</c:v>
                </c:pt>
                <c:pt idx="6">
                  <c:v>37.092808526354659</c:v>
                </c:pt>
                <c:pt idx="7">
                  <c:v>33.928841598255758</c:v>
                </c:pt>
                <c:pt idx="8">
                  <c:v>28.283575969718282</c:v>
                </c:pt>
                <c:pt idx="9">
                  <c:v>40.508883035364008</c:v>
                </c:pt>
                <c:pt idx="10">
                  <c:v>41.44806451204964</c:v>
                </c:pt>
                <c:pt idx="11">
                  <c:v>31.085701711325896</c:v>
                </c:pt>
                <c:pt idx="12">
                  <c:v>34.937979661486764</c:v>
                </c:pt>
                <c:pt idx="13">
                  <c:v>27.040476402329062</c:v>
                </c:pt>
                <c:pt idx="14">
                  <c:v>31.128553446150008</c:v>
                </c:pt>
                <c:pt idx="15">
                  <c:v>30.683289399399776</c:v>
                </c:pt>
                <c:pt idx="16">
                  <c:v>32.220559165861459</c:v>
                </c:pt>
                <c:pt idx="17">
                  <c:v>34.270463447765138</c:v>
                </c:pt>
                <c:pt idx="18">
                  <c:v>40.915959888193868</c:v>
                </c:pt>
                <c:pt idx="19">
                  <c:v>44.118322683038883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F74-4E2B-AAB9-8B3ED8A72CEA}"/>
            </c:ext>
          </c:extLst>
        </c:ser>
        <c:ser>
          <c:idx val="1"/>
          <c:order val="1"/>
          <c:tx>
            <c:strRef>
              <c:f>'[10]Indicadores mercado laboral'!$A$298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laboral'!$F$298:$Y$298</c:f>
              <c:numCache>
                <c:formatCode>General</c:formatCode>
                <c:ptCount val="20"/>
                <c:pt idx="0">
                  <c:v>18.61075370759125</c:v>
                </c:pt>
                <c:pt idx="1">
                  <c:v>15.961210675519913</c:v>
                </c:pt>
                <c:pt idx="2">
                  <c:v>18.528818538342531</c:v>
                </c:pt>
                <c:pt idx="3">
                  <c:v>15.019652886814121</c:v>
                </c:pt>
                <c:pt idx="4">
                  <c:v>17.821035062701039</c:v>
                </c:pt>
                <c:pt idx="5">
                  <c:v>16.389820209153992</c:v>
                </c:pt>
                <c:pt idx="6">
                  <c:v>22.903392602754177</c:v>
                </c:pt>
                <c:pt idx="7">
                  <c:v>16.217168461827026</c:v>
                </c:pt>
                <c:pt idx="8">
                  <c:v>15.54031015447298</c:v>
                </c:pt>
                <c:pt idx="9">
                  <c:v>16.033005832927373</c:v>
                </c:pt>
                <c:pt idx="10">
                  <c:v>15.011149658344113</c:v>
                </c:pt>
                <c:pt idx="11">
                  <c:v>11.227084990774753</c:v>
                </c:pt>
                <c:pt idx="12">
                  <c:v>14.254283387904302</c:v>
                </c:pt>
                <c:pt idx="13">
                  <c:v>14.425537178783257</c:v>
                </c:pt>
                <c:pt idx="14">
                  <c:v>17.904814685930564</c:v>
                </c:pt>
                <c:pt idx="15">
                  <c:v>10.374775554904684</c:v>
                </c:pt>
                <c:pt idx="16">
                  <c:v>12.864688261137742</c:v>
                </c:pt>
                <c:pt idx="17">
                  <c:v>12.362004730374872</c:v>
                </c:pt>
                <c:pt idx="18">
                  <c:v>13.162025100102346</c:v>
                </c:pt>
                <c:pt idx="19">
                  <c:v>12.06636595247045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F74-4E2B-AAB9-8B3ED8A72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410496"/>
        <c:axId val="178546944"/>
      </c:lineChart>
      <c:catAx>
        <c:axId val="1784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546944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854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410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laboral'!$A$327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laboral'!$B$327:$Y$327</c:f>
              <c:numCache>
                <c:formatCode>General</c:formatCode>
                <c:ptCount val="24"/>
                <c:pt idx="0">
                  <c:v>67.407983096522827</c:v>
                </c:pt>
                <c:pt idx="1">
                  <c:v>63.387343524052461</c:v>
                </c:pt>
                <c:pt idx="2">
                  <c:v>65.942314312347477</c:v>
                </c:pt>
                <c:pt idx="3">
                  <c:v>65.932586835002894</c:v>
                </c:pt>
                <c:pt idx="4">
                  <c:v>65.273889798077974</c:v>
                </c:pt>
                <c:pt idx="5">
                  <c:v>63.17509363654834</c:v>
                </c:pt>
                <c:pt idx="6">
                  <c:v>63.783737509544835</c:v>
                </c:pt>
                <c:pt idx="7">
                  <c:v>64.05422970519416</c:v>
                </c:pt>
                <c:pt idx="8">
                  <c:v>64.066478779966758</c:v>
                </c:pt>
                <c:pt idx="9">
                  <c:v>62.206111325154922</c:v>
                </c:pt>
                <c:pt idx="10">
                  <c:v>64.062147553289023</c:v>
                </c:pt>
                <c:pt idx="11">
                  <c:v>66.360487470762351</c:v>
                </c:pt>
                <c:pt idx="12">
                  <c:v>63.363355037876815</c:v>
                </c:pt>
                <c:pt idx="13">
                  <c:v>61.853883290332931</c:v>
                </c:pt>
                <c:pt idx="14">
                  <c:v>62.877755558747417</c:v>
                </c:pt>
                <c:pt idx="15">
                  <c:v>63.255956085067744</c:v>
                </c:pt>
                <c:pt idx="16">
                  <c:v>62.174249222722096</c:v>
                </c:pt>
                <c:pt idx="17">
                  <c:v>61.883396839149064</c:v>
                </c:pt>
                <c:pt idx="18">
                  <c:v>63.155243674908235</c:v>
                </c:pt>
                <c:pt idx="19">
                  <c:v>63.839130861133029</c:v>
                </c:pt>
                <c:pt idx="20">
                  <c:v>62.803426956909234</c:v>
                </c:pt>
                <c:pt idx="21">
                  <c:v>61.634480006570833</c:v>
                </c:pt>
                <c:pt idx="22">
                  <c:v>58.771413834670128</c:v>
                </c:pt>
                <c:pt idx="23">
                  <c:v>57.907827866218931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DC-4B6E-B616-D046BB02BED4}"/>
            </c:ext>
          </c:extLst>
        </c:ser>
        <c:ser>
          <c:idx val="0"/>
          <c:order val="1"/>
          <c:tx>
            <c:strRef>
              <c:f>'[10]Indicadores mercado laboral'!$A$328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laboral'!$B$328:$Y$328</c:f>
              <c:numCache>
                <c:formatCode>General</c:formatCode>
                <c:ptCount val="24"/>
                <c:pt idx="0">
                  <c:v>53.6308868101844</c:v>
                </c:pt>
                <c:pt idx="1">
                  <c:v>52.195550714653663</c:v>
                </c:pt>
                <c:pt idx="2">
                  <c:v>53.805344648196204</c:v>
                </c:pt>
                <c:pt idx="3">
                  <c:v>54.584315821707378</c:v>
                </c:pt>
                <c:pt idx="4">
                  <c:v>52.486341655489788</c:v>
                </c:pt>
                <c:pt idx="5">
                  <c:v>51.985018152264338</c:v>
                </c:pt>
                <c:pt idx="6">
                  <c:v>52.435414228704587</c:v>
                </c:pt>
                <c:pt idx="7">
                  <c:v>54.156409453474353</c:v>
                </c:pt>
                <c:pt idx="8">
                  <c:v>51.336357443434636</c:v>
                </c:pt>
                <c:pt idx="9">
                  <c:v>50.827214161306955</c:v>
                </c:pt>
                <c:pt idx="10">
                  <c:v>52.643006137052019</c:v>
                </c:pt>
                <c:pt idx="11">
                  <c:v>55.616973509998502</c:v>
                </c:pt>
                <c:pt idx="12">
                  <c:v>52.037554604784987</c:v>
                </c:pt>
                <c:pt idx="13">
                  <c:v>50.981790484155809</c:v>
                </c:pt>
                <c:pt idx="14">
                  <c:v>52.192427883452552</c:v>
                </c:pt>
                <c:pt idx="15">
                  <c:v>53.519358157246145</c:v>
                </c:pt>
                <c:pt idx="16">
                  <c:v>50.753697152124708</c:v>
                </c:pt>
                <c:pt idx="17">
                  <c:v>51.942747517968755</c:v>
                </c:pt>
                <c:pt idx="18">
                  <c:v>53.421243732180443</c:v>
                </c:pt>
                <c:pt idx="19">
                  <c:v>55.152498862058017</c:v>
                </c:pt>
                <c:pt idx="20">
                  <c:v>53.314020781414442</c:v>
                </c:pt>
                <c:pt idx="21">
                  <c:v>53.41970392003936</c:v>
                </c:pt>
                <c:pt idx="22">
                  <c:v>50.804757406462976</c:v>
                </c:pt>
                <c:pt idx="23">
                  <c:v>49.341570887173567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7DC-4B6E-B616-D046BB02B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55520"/>
        <c:axId val="17825792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laboral'!$A$329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laboral'!$B$329:$Y$329</c:f>
              <c:numCache>
                <c:formatCode>General</c:formatCode>
                <c:ptCount val="24"/>
                <c:pt idx="0">
                  <c:v>20.438374883002702</c:v>
                </c:pt>
                <c:pt idx="1">
                  <c:v>17.656317122215516</c:v>
                </c:pt>
                <c:pt idx="2">
                  <c:v>18.405434796635042</c:v>
                </c:pt>
                <c:pt idx="3">
                  <c:v>17.211930485443709</c:v>
                </c:pt>
                <c:pt idx="4">
                  <c:v>19.590602279327818</c:v>
                </c:pt>
                <c:pt idx="5">
                  <c:v>17.712917405984289</c:v>
                </c:pt>
                <c:pt idx="6">
                  <c:v>17.791875678564669</c:v>
                </c:pt>
                <c:pt idx="7">
                  <c:v>15.452369793958887</c:v>
                </c:pt>
                <c:pt idx="8">
                  <c:v>19.87005628286526</c:v>
                </c:pt>
                <c:pt idx="9">
                  <c:v>18.292127940736272</c:v>
                </c:pt>
                <c:pt idx="10">
                  <c:v>17.824981540994298</c:v>
                </c:pt>
                <c:pt idx="11">
                  <c:v>16.189624835859316</c:v>
                </c:pt>
                <c:pt idx="12">
                  <c:v>17.874369856712242</c:v>
                </c:pt>
                <c:pt idx="13">
                  <c:v>17.577178509900314</c:v>
                </c:pt>
                <c:pt idx="14">
                  <c:v>16.993812168297659</c:v>
                </c:pt>
                <c:pt idx="15">
                  <c:v>15.392381256126564</c:v>
                </c:pt>
                <c:pt idx="16">
                  <c:v>18.368620792969139</c:v>
                </c:pt>
                <c:pt idx="17">
                  <c:v>16.063515949227238</c:v>
                </c:pt>
                <c:pt idx="18">
                  <c:v>15.412581005950319</c:v>
                </c:pt>
                <c:pt idx="19">
                  <c:v>13.606950317700313</c:v>
                </c:pt>
                <c:pt idx="20">
                  <c:v>15.10957873271429</c:v>
                </c:pt>
                <c:pt idx="21">
                  <c:v>13.328215125130754</c:v>
                </c:pt>
                <c:pt idx="22">
                  <c:v>13.555325469314299</c:v>
                </c:pt>
                <c:pt idx="23">
                  <c:v>14.793041795607733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7DC-4B6E-B616-D046BB02B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56544"/>
        <c:axId val="178258496"/>
      </c:lineChart>
      <c:catAx>
        <c:axId val="178155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25792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825792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155520"/>
        <c:crosses val="autoZero"/>
        <c:crossBetween val="between"/>
      </c:valAx>
      <c:catAx>
        <c:axId val="17815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258496"/>
        <c:crosses val="autoZero"/>
        <c:auto val="0"/>
        <c:lblAlgn val="ctr"/>
        <c:lblOffset val="100"/>
        <c:noMultiLvlLbl val="0"/>
      </c:catAx>
      <c:valAx>
        <c:axId val="17825849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15654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laboral'!$A$332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laboral'!$F$332:$Y$332</c:f>
              <c:numCache>
                <c:formatCode>General</c:formatCode>
                <c:ptCount val="20"/>
                <c:pt idx="0">
                  <c:v>35.264309421166665</c:v>
                </c:pt>
                <c:pt idx="1">
                  <c:v>38.250493350389227</c:v>
                </c:pt>
                <c:pt idx="2">
                  <c:v>37.829575712837418</c:v>
                </c:pt>
                <c:pt idx="3">
                  <c:v>35.491241884796828</c:v>
                </c:pt>
                <c:pt idx="4">
                  <c:v>33.203215757305635</c:v>
                </c:pt>
                <c:pt idx="5">
                  <c:v>33.808093762852607</c:v>
                </c:pt>
                <c:pt idx="6">
                  <c:v>36.693794830065265</c:v>
                </c:pt>
                <c:pt idx="7">
                  <c:v>36.716302583084357</c:v>
                </c:pt>
                <c:pt idx="8">
                  <c:v>33.376101679081316</c:v>
                </c:pt>
                <c:pt idx="9">
                  <c:v>31.872361334625932</c:v>
                </c:pt>
                <c:pt idx="10">
                  <c:v>35.575652989049381</c:v>
                </c:pt>
                <c:pt idx="11">
                  <c:v>31.316160986065452</c:v>
                </c:pt>
                <c:pt idx="12">
                  <c:v>35.748645808068552</c:v>
                </c:pt>
                <c:pt idx="13">
                  <c:v>37.552888289931396</c:v>
                </c:pt>
                <c:pt idx="14">
                  <c:v>36.723046265529774</c:v>
                </c:pt>
                <c:pt idx="15">
                  <c:v>37.031831932349256</c:v>
                </c:pt>
                <c:pt idx="16">
                  <c:v>29.191189108087652</c:v>
                </c:pt>
                <c:pt idx="17">
                  <c:v>25.829851418651746</c:v>
                </c:pt>
                <c:pt idx="18">
                  <c:v>27.782174068458872</c:v>
                </c:pt>
                <c:pt idx="19">
                  <c:v>24.675891407724748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119-4BD8-98CA-029636D7D4B4}"/>
            </c:ext>
          </c:extLst>
        </c:ser>
        <c:ser>
          <c:idx val="1"/>
          <c:order val="1"/>
          <c:tx>
            <c:strRef>
              <c:f>'[10]Indicadores mercado laboral'!$A$336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laboral'!$F$336:$Y$336</c:f>
              <c:numCache>
                <c:formatCode>General</c:formatCode>
                <c:ptCount val="20"/>
                <c:pt idx="0">
                  <c:v>14.989178317991325</c:v>
                </c:pt>
                <c:pt idx="1">
                  <c:v>15.419353899106511</c:v>
                </c:pt>
                <c:pt idx="2">
                  <c:v>15.983088910246119</c:v>
                </c:pt>
                <c:pt idx="3">
                  <c:v>11.60274816642203</c:v>
                </c:pt>
                <c:pt idx="4">
                  <c:v>13.48109758699662</c:v>
                </c:pt>
                <c:pt idx="5">
                  <c:v>13.71714905246661</c:v>
                </c:pt>
                <c:pt idx="6">
                  <c:v>15.814333609286143</c:v>
                </c:pt>
                <c:pt idx="7">
                  <c:v>12.306330986928792</c:v>
                </c:pt>
                <c:pt idx="8">
                  <c:v>14.787953753424917</c:v>
                </c:pt>
                <c:pt idx="9">
                  <c:v>11.496099876012156</c:v>
                </c:pt>
                <c:pt idx="10">
                  <c:v>16.267795342319186</c:v>
                </c:pt>
                <c:pt idx="11">
                  <c:v>8.414669036775777</c:v>
                </c:pt>
                <c:pt idx="12">
                  <c:v>11.636063593518902</c:v>
                </c:pt>
                <c:pt idx="13">
                  <c:v>14.186800130479607</c:v>
                </c:pt>
                <c:pt idx="14">
                  <c:v>14.522242193549287</c:v>
                </c:pt>
                <c:pt idx="15">
                  <c:v>11.990879943326345</c:v>
                </c:pt>
                <c:pt idx="16">
                  <c:v>13.332001727990193</c:v>
                </c:pt>
                <c:pt idx="17">
                  <c:v>12.978667449728936</c:v>
                </c:pt>
                <c:pt idx="18">
                  <c:v>9.717610225689949</c:v>
                </c:pt>
                <c:pt idx="19">
                  <c:v>7.8783511170182274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119-4BD8-98CA-029636D7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413056"/>
        <c:axId val="178260800"/>
      </c:lineChart>
      <c:catAx>
        <c:axId val="1784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26080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8260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4130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laboral'!$A$365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laboral'!$B$365:$Y$365</c:f>
              <c:numCache>
                <c:formatCode>General</c:formatCode>
                <c:ptCount val="24"/>
                <c:pt idx="0">
                  <c:v>63.753949189492189</c:v>
                </c:pt>
                <c:pt idx="1">
                  <c:v>64.68048554894807</c:v>
                </c:pt>
                <c:pt idx="2">
                  <c:v>68.457327067427087</c:v>
                </c:pt>
                <c:pt idx="3">
                  <c:v>67.16259488371908</c:v>
                </c:pt>
                <c:pt idx="4">
                  <c:v>64.744975298939153</c:v>
                </c:pt>
                <c:pt idx="5">
                  <c:v>67.166130105479226</c:v>
                </c:pt>
                <c:pt idx="6">
                  <c:v>67.900584986437451</c:v>
                </c:pt>
                <c:pt idx="7">
                  <c:v>67.255808745602579</c:v>
                </c:pt>
                <c:pt idx="8">
                  <c:v>65.423761119405938</c:v>
                </c:pt>
                <c:pt idx="9">
                  <c:v>65.550608688466156</c:v>
                </c:pt>
                <c:pt idx="10">
                  <c:v>65.027204013709039</c:v>
                </c:pt>
                <c:pt idx="11">
                  <c:v>64.586207271803147</c:v>
                </c:pt>
                <c:pt idx="12">
                  <c:v>60.83873253888639</c:v>
                </c:pt>
                <c:pt idx="13">
                  <c:v>62.584603710762543</c:v>
                </c:pt>
                <c:pt idx="14">
                  <c:v>62.55632184488735</c:v>
                </c:pt>
                <c:pt idx="15">
                  <c:v>62.101766115545097</c:v>
                </c:pt>
                <c:pt idx="16">
                  <c:v>61.107820516589285</c:v>
                </c:pt>
                <c:pt idx="17">
                  <c:v>60.291978435872487</c:v>
                </c:pt>
                <c:pt idx="18">
                  <c:v>59.501023427316838</c:v>
                </c:pt>
                <c:pt idx="19">
                  <c:v>59.856264606315477</c:v>
                </c:pt>
                <c:pt idx="20">
                  <c:v>60.409251303845593</c:v>
                </c:pt>
                <c:pt idx="21">
                  <c:v>60.564596195497778</c:v>
                </c:pt>
                <c:pt idx="22">
                  <c:v>58.798245416658816</c:v>
                </c:pt>
                <c:pt idx="23">
                  <c:v>58.845843055719484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C1E-4BB4-BAA9-E87EAA05BFBC}"/>
            </c:ext>
          </c:extLst>
        </c:ser>
        <c:ser>
          <c:idx val="0"/>
          <c:order val="1"/>
          <c:tx>
            <c:strRef>
              <c:f>'[10]Indicadores mercado laboral'!$A$366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laboral'!$B$366:$Y$366</c:f>
              <c:numCache>
                <c:formatCode>General</c:formatCode>
                <c:ptCount val="24"/>
                <c:pt idx="0">
                  <c:v>51.59215132243915</c:v>
                </c:pt>
                <c:pt idx="1">
                  <c:v>55.670868395870585</c:v>
                </c:pt>
                <c:pt idx="2">
                  <c:v>57.986209075827524</c:v>
                </c:pt>
                <c:pt idx="3">
                  <c:v>58.63393897550052</c:v>
                </c:pt>
                <c:pt idx="4">
                  <c:v>53.139528219290341</c:v>
                </c:pt>
                <c:pt idx="5">
                  <c:v>55.428958030109541</c:v>
                </c:pt>
                <c:pt idx="6">
                  <c:v>56.437857446321779</c:v>
                </c:pt>
                <c:pt idx="7">
                  <c:v>58.060895808433145</c:v>
                </c:pt>
                <c:pt idx="8">
                  <c:v>50.463707024034967</c:v>
                </c:pt>
                <c:pt idx="9">
                  <c:v>53.80895136173708</c:v>
                </c:pt>
                <c:pt idx="10">
                  <c:v>54.995695831932359</c:v>
                </c:pt>
                <c:pt idx="11">
                  <c:v>55.155869619907172</c:v>
                </c:pt>
                <c:pt idx="12">
                  <c:v>49.68853923819259</c:v>
                </c:pt>
                <c:pt idx="13">
                  <c:v>51.311595435015988</c:v>
                </c:pt>
                <c:pt idx="14">
                  <c:v>53.473530390588643</c:v>
                </c:pt>
                <c:pt idx="15">
                  <c:v>55.190592281281283</c:v>
                </c:pt>
                <c:pt idx="16">
                  <c:v>49.568403954634412</c:v>
                </c:pt>
                <c:pt idx="17">
                  <c:v>51.595243741740873</c:v>
                </c:pt>
                <c:pt idx="18">
                  <c:v>52.039296635327815</c:v>
                </c:pt>
                <c:pt idx="19">
                  <c:v>52.416801810412338</c:v>
                </c:pt>
                <c:pt idx="20">
                  <c:v>50.309381366163798</c:v>
                </c:pt>
                <c:pt idx="21">
                  <c:v>52.545204048278748</c:v>
                </c:pt>
                <c:pt idx="22">
                  <c:v>51.857631361139987</c:v>
                </c:pt>
                <c:pt idx="23">
                  <c:v>53.498152368327858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C1E-4BB4-BAA9-E87EAA05B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59104"/>
        <c:axId val="178307648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laboral'!$A$367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laboral'!$B$367:$Y$367</c:f>
              <c:numCache>
                <c:formatCode>General</c:formatCode>
                <c:ptCount val="24"/>
                <c:pt idx="0">
                  <c:v>19.076043333420767</c:v>
                </c:pt>
                <c:pt idx="1">
                  <c:v>13.929317998947072</c:v>
                </c:pt>
                <c:pt idx="2">
                  <c:v>15.295735394085971</c:v>
                </c:pt>
                <c:pt idx="3">
                  <c:v>12.698619008935824</c:v>
                </c:pt>
                <c:pt idx="4">
                  <c:v>17.924861390500784</c:v>
                </c:pt>
                <c:pt idx="5">
                  <c:v>17.474739777205912</c:v>
                </c:pt>
                <c:pt idx="6">
                  <c:v>16.881825488884296</c:v>
                </c:pt>
                <c:pt idx="7">
                  <c:v>13.671648898791835</c:v>
                </c:pt>
                <c:pt idx="8">
                  <c:v>22.866293542198473</c:v>
                </c:pt>
                <c:pt idx="9">
                  <c:v>17.912354380311154</c:v>
                </c:pt>
                <c:pt idx="10">
                  <c:v>15.426534239993355</c:v>
                </c:pt>
                <c:pt idx="11">
                  <c:v>14.601163391139474</c:v>
                </c:pt>
                <c:pt idx="12">
                  <c:v>18.327458241453183</c:v>
                </c:pt>
                <c:pt idx="13">
                  <c:v>18.012531920307449</c:v>
                </c:pt>
                <c:pt idx="14">
                  <c:v>14.519382192610541</c:v>
                </c:pt>
                <c:pt idx="15">
                  <c:v>11.128686698788497</c:v>
                </c:pt>
                <c:pt idx="16">
                  <c:v>18.883698460203153</c:v>
                </c:pt>
                <c:pt idx="17">
                  <c:v>14.424157955865274</c:v>
                </c:pt>
                <c:pt idx="18">
                  <c:v>12.540397477864682</c:v>
                </c:pt>
                <c:pt idx="19">
                  <c:v>12.428776139452998</c:v>
                </c:pt>
                <c:pt idx="20">
                  <c:v>16.719179759377926</c:v>
                </c:pt>
                <c:pt idx="21">
                  <c:v>13.241156959430558</c:v>
                </c:pt>
                <c:pt idx="22">
                  <c:v>11.804221060622673</c:v>
                </c:pt>
                <c:pt idx="23">
                  <c:v>9.0876269413423767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C1E-4BB4-BAA9-E87EAA05B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46560"/>
        <c:axId val="178308224"/>
      </c:lineChart>
      <c:catAx>
        <c:axId val="178159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307648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830764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159104"/>
        <c:crosses val="autoZero"/>
        <c:crossBetween val="between"/>
      </c:valAx>
      <c:catAx>
        <c:axId val="17894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308224"/>
        <c:crosses val="autoZero"/>
        <c:auto val="0"/>
        <c:lblAlgn val="ctr"/>
        <c:lblOffset val="100"/>
        <c:noMultiLvlLbl val="0"/>
      </c:catAx>
      <c:valAx>
        <c:axId val="17830822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94656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laboral'!$A$370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laboral'!$F$370:$Y$370</c:f>
              <c:numCache>
                <c:formatCode>General</c:formatCode>
                <c:ptCount val="20"/>
                <c:pt idx="0">
                  <c:v>34.266995116997713</c:v>
                </c:pt>
                <c:pt idx="1">
                  <c:v>35.775236286400421</c:v>
                </c:pt>
                <c:pt idx="2">
                  <c:v>41.002266940688948</c:v>
                </c:pt>
                <c:pt idx="3">
                  <c:v>38.304079416302571</c:v>
                </c:pt>
                <c:pt idx="4">
                  <c:v>33.995715146422285</c:v>
                </c:pt>
                <c:pt idx="5">
                  <c:v>38.200914789090298</c:v>
                </c:pt>
                <c:pt idx="6">
                  <c:v>44.801172146106985</c:v>
                </c:pt>
                <c:pt idx="7">
                  <c:v>39.566201197882542</c:v>
                </c:pt>
                <c:pt idx="8">
                  <c:v>35.701842142479272</c:v>
                </c:pt>
                <c:pt idx="9">
                  <c:v>37.820204148043317</c:v>
                </c:pt>
                <c:pt idx="10">
                  <c:v>39.178174843529185</c:v>
                </c:pt>
                <c:pt idx="11">
                  <c:v>37.455432728847804</c:v>
                </c:pt>
                <c:pt idx="12">
                  <c:v>32.842073587632498</c:v>
                </c:pt>
                <c:pt idx="13">
                  <c:v>33.744947735191637</c:v>
                </c:pt>
                <c:pt idx="14">
                  <c:v>37.984561499954189</c:v>
                </c:pt>
                <c:pt idx="15">
                  <c:v>33.451288596868054</c:v>
                </c:pt>
                <c:pt idx="16">
                  <c:v>31.183835789306833</c:v>
                </c:pt>
                <c:pt idx="17">
                  <c:v>32.765250865540594</c:v>
                </c:pt>
                <c:pt idx="18">
                  <c:v>41.728843500547136</c:v>
                </c:pt>
                <c:pt idx="19">
                  <c:v>39.405020155297102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D07-47F2-8800-F8AF6CDE8944}"/>
            </c:ext>
          </c:extLst>
        </c:ser>
        <c:ser>
          <c:idx val="1"/>
          <c:order val="1"/>
          <c:tx>
            <c:strRef>
              <c:f>'[10]Indicadores mercado laboral'!$A$374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laboral'!$F$374:$Y$374</c:f>
              <c:numCache>
                <c:formatCode>General</c:formatCode>
                <c:ptCount val="20"/>
                <c:pt idx="0">
                  <c:v>13.375396953796157</c:v>
                </c:pt>
                <c:pt idx="1">
                  <c:v>17.850492308113168</c:v>
                </c:pt>
                <c:pt idx="2">
                  <c:v>21.828569228325691</c:v>
                </c:pt>
                <c:pt idx="3">
                  <c:v>13.442734658874228</c:v>
                </c:pt>
                <c:pt idx="4">
                  <c:v>16.459228488528801</c:v>
                </c:pt>
                <c:pt idx="5">
                  <c:v>17.365234074908702</c:v>
                </c:pt>
                <c:pt idx="6">
                  <c:v>22.063949982105395</c:v>
                </c:pt>
                <c:pt idx="7">
                  <c:v>11.295439700995196</c:v>
                </c:pt>
                <c:pt idx="8">
                  <c:v>15.61636086507891</c:v>
                </c:pt>
                <c:pt idx="9">
                  <c:v>17.405703939718645</c:v>
                </c:pt>
                <c:pt idx="10">
                  <c:v>18.921360791439533</c:v>
                </c:pt>
                <c:pt idx="11">
                  <c:v>10.723672292541439</c:v>
                </c:pt>
                <c:pt idx="12">
                  <c:v>12.497185295574671</c:v>
                </c:pt>
                <c:pt idx="13">
                  <c:v>13.327551942186085</c:v>
                </c:pt>
                <c:pt idx="14">
                  <c:v>14.520082127656032</c:v>
                </c:pt>
                <c:pt idx="15">
                  <c:v>8.503492815030695</c:v>
                </c:pt>
                <c:pt idx="16">
                  <c:v>12.712977761611219</c:v>
                </c:pt>
                <c:pt idx="17">
                  <c:v>12.300058106221401</c:v>
                </c:pt>
                <c:pt idx="18">
                  <c:v>9.3246633969960691</c:v>
                </c:pt>
                <c:pt idx="19">
                  <c:v>7.0651027925295287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D07-47F2-8800-F8AF6CDE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47072"/>
        <c:axId val="178310528"/>
      </c:lineChart>
      <c:catAx>
        <c:axId val="17894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310528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8310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9470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laboral'!$A$403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laboral'!$B$403:$Y$403</c:f>
              <c:numCache>
                <c:formatCode>General</c:formatCode>
                <c:ptCount val="24"/>
                <c:pt idx="0">
                  <c:v>68.514535593342941</c:v>
                </c:pt>
                <c:pt idx="1">
                  <c:v>71.882189048362378</c:v>
                </c:pt>
                <c:pt idx="2">
                  <c:v>72.781058029469577</c:v>
                </c:pt>
                <c:pt idx="3">
                  <c:v>71.557633076632442</c:v>
                </c:pt>
                <c:pt idx="4">
                  <c:v>70.21281620579613</c:v>
                </c:pt>
                <c:pt idx="5">
                  <c:v>71.072466662554874</c:v>
                </c:pt>
                <c:pt idx="6">
                  <c:v>71.805807843461906</c:v>
                </c:pt>
                <c:pt idx="7">
                  <c:v>71.950426596770342</c:v>
                </c:pt>
                <c:pt idx="8">
                  <c:v>70.14069978743197</c:v>
                </c:pt>
                <c:pt idx="9">
                  <c:v>71.509194898469104</c:v>
                </c:pt>
                <c:pt idx="10">
                  <c:v>72.088562111152143</c:v>
                </c:pt>
                <c:pt idx="11">
                  <c:v>71.972158301462656</c:v>
                </c:pt>
                <c:pt idx="12">
                  <c:v>70.33727298933411</c:v>
                </c:pt>
                <c:pt idx="13">
                  <c:v>69.935669692702618</c:v>
                </c:pt>
                <c:pt idx="14">
                  <c:v>69.297347194032298</c:v>
                </c:pt>
                <c:pt idx="15">
                  <c:v>69.961199859857331</c:v>
                </c:pt>
                <c:pt idx="16">
                  <c:v>67.972612878662105</c:v>
                </c:pt>
                <c:pt idx="17">
                  <c:v>68.294887561814235</c:v>
                </c:pt>
                <c:pt idx="18">
                  <c:v>68.36008162364881</c:v>
                </c:pt>
                <c:pt idx="19">
                  <c:v>66.975855791873457</c:v>
                </c:pt>
                <c:pt idx="20">
                  <c:v>67.092527433070231</c:v>
                </c:pt>
                <c:pt idx="21">
                  <c:v>67.264706656393813</c:v>
                </c:pt>
                <c:pt idx="22">
                  <c:v>66.435378895638536</c:v>
                </c:pt>
                <c:pt idx="23">
                  <c:v>66.659107169373229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A6-469C-A902-2BA717CB668E}"/>
            </c:ext>
          </c:extLst>
        </c:ser>
        <c:ser>
          <c:idx val="0"/>
          <c:order val="1"/>
          <c:tx>
            <c:strRef>
              <c:f>'[10]Indicadores mercado laboral'!$A$404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laboral'!$B$404:$Y$404</c:f>
              <c:numCache>
                <c:formatCode>General</c:formatCode>
                <c:ptCount val="24"/>
                <c:pt idx="0">
                  <c:v>53.155096222523824</c:v>
                </c:pt>
                <c:pt idx="1">
                  <c:v>55.70486901566376</c:v>
                </c:pt>
                <c:pt idx="2">
                  <c:v>55.479191251984638</c:v>
                </c:pt>
                <c:pt idx="3">
                  <c:v>56.466152473606222</c:v>
                </c:pt>
                <c:pt idx="4">
                  <c:v>53.270965500886128</c:v>
                </c:pt>
                <c:pt idx="5">
                  <c:v>55.01674581892977</c:v>
                </c:pt>
                <c:pt idx="6">
                  <c:v>55.984669552894417</c:v>
                </c:pt>
                <c:pt idx="7">
                  <c:v>56.520074999636613</c:v>
                </c:pt>
                <c:pt idx="8">
                  <c:v>52.725449839248441</c:v>
                </c:pt>
                <c:pt idx="9">
                  <c:v>54.19575690900249</c:v>
                </c:pt>
                <c:pt idx="10">
                  <c:v>55.125419089584241</c:v>
                </c:pt>
                <c:pt idx="11">
                  <c:v>57.124866921885406</c:v>
                </c:pt>
                <c:pt idx="12">
                  <c:v>53.668983833390826</c:v>
                </c:pt>
                <c:pt idx="13">
                  <c:v>54.201035267381357</c:v>
                </c:pt>
                <c:pt idx="14">
                  <c:v>54.733221489076456</c:v>
                </c:pt>
                <c:pt idx="15">
                  <c:v>55.379838835921255</c:v>
                </c:pt>
                <c:pt idx="16">
                  <c:v>52.951804491124321</c:v>
                </c:pt>
                <c:pt idx="17">
                  <c:v>53.755018078006877</c:v>
                </c:pt>
                <c:pt idx="18">
                  <c:v>54.210603720861826</c:v>
                </c:pt>
                <c:pt idx="19">
                  <c:v>53.965750936033089</c:v>
                </c:pt>
                <c:pt idx="20">
                  <c:v>52.301680386619232</c:v>
                </c:pt>
                <c:pt idx="21">
                  <c:v>53.789930966764778</c:v>
                </c:pt>
                <c:pt idx="22">
                  <c:v>53.064547904402673</c:v>
                </c:pt>
                <c:pt idx="23">
                  <c:v>55.040159829371348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A6-469C-A902-2BA717CB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49632"/>
        <c:axId val="17915200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laboral'!$A$405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laboral'!$B$405:$Y$405</c:f>
              <c:numCache>
                <c:formatCode>General</c:formatCode>
                <c:ptCount val="24"/>
                <c:pt idx="0">
                  <c:v>22.417488966760992</c:v>
                </c:pt>
                <c:pt idx="1">
                  <c:v>22.505324680380149</c:v>
                </c:pt>
                <c:pt idx="2">
                  <c:v>23.772622526018719</c:v>
                </c:pt>
                <c:pt idx="3">
                  <c:v>21.090104385518725</c:v>
                </c:pt>
                <c:pt idx="4">
                  <c:v>24.129004951487197</c:v>
                </c:pt>
                <c:pt idx="5">
                  <c:v>22.590771782266184</c:v>
                </c:pt>
                <c:pt idx="6">
                  <c:v>22.033093655941546</c:v>
                </c:pt>
                <c:pt idx="7">
                  <c:v>21.445675068549232</c:v>
                </c:pt>
                <c:pt idx="8">
                  <c:v>24.828884796173615</c:v>
                </c:pt>
                <c:pt idx="9">
                  <c:v>24.211484990215236</c:v>
                </c:pt>
                <c:pt idx="10">
                  <c:v>23.530977071525879</c:v>
                </c:pt>
                <c:pt idx="11">
                  <c:v>20.629479054092389</c:v>
                </c:pt>
                <c:pt idx="12">
                  <c:v>23.697661918839017</c:v>
                </c:pt>
                <c:pt idx="13">
                  <c:v>22.498725606631417</c:v>
                </c:pt>
                <c:pt idx="14">
                  <c:v>21.016723835822972</c:v>
                </c:pt>
                <c:pt idx="15">
                  <c:v>20.842068250894357</c:v>
                </c:pt>
                <c:pt idx="16">
                  <c:v>22.098324238839286</c:v>
                </c:pt>
                <c:pt idx="17">
                  <c:v>21.289700699346078</c:v>
                </c:pt>
                <c:pt idx="18">
                  <c:v>20.698450860087963</c:v>
                </c:pt>
                <c:pt idx="19">
                  <c:v>19.424930343656182</c:v>
                </c:pt>
                <c:pt idx="20">
                  <c:v>22.045446210393489</c:v>
                </c:pt>
                <c:pt idx="21">
                  <c:v>20.032460348726143</c:v>
                </c:pt>
                <c:pt idx="22">
                  <c:v>20.125934168178837</c:v>
                </c:pt>
                <c:pt idx="23">
                  <c:v>17.430397485642079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FA6-469C-A902-2BA717CB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25088"/>
        <c:axId val="179152576"/>
      </c:lineChart>
      <c:catAx>
        <c:axId val="178949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15200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915200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949632"/>
        <c:crosses val="autoZero"/>
        <c:crossBetween val="between"/>
      </c:valAx>
      <c:catAx>
        <c:axId val="17922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9152576"/>
        <c:crosses val="autoZero"/>
        <c:auto val="0"/>
        <c:lblAlgn val="ctr"/>
        <c:lblOffset val="100"/>
        <c:noMultiLvlLbl val="0"/>
      </c:catAx>
      <c:valAx>
        <c:axId val="17915257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22508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laboral'!$A$137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laboral'!$B$137:$Y$137</c:f>
              <c:numCache>
                <c:formatCode>General</c:formatCode>
                <c:ptCount val="24"/>
                <c:pt idx="0">
                  <c:v>67.574268962630043</c:v>
                </c:pt>
                <c:pt idx="1">
                  <c:v>67.274419227141834</c:v>
                </c:pt>
                <c:pt idx="2">
                  <c:v>67.038115568715469</c:v>
                </c:pt>
                <c:pt idx="3">
                  <c:v>68.549096617426457</c:v>
                </c:pt>
                <c:pt idx="4">
                  <c:v>65.594046773638013</c:v>
                </c:pt>
                <c:pt idx="5">
                  <c:v>67.205436412754466</c:v>
                </c:pt>
                <c:pt idx="6">
                  <c:v>66.822628433285161</c:v>
                </c:pt>
                <c:pt idx="7">
                  <c:v>67.638328001472814</c:v>
                </c:pt>
                <c:pt idx="8">
                  <c:v>66.163746317888865</c:v>
                </c:pt>
                <c:pt idx="9">
                  <c:v>66.827692959800927</c:v>
                </c:pt>
                <c:pt idx="10">
                  <c:v>68.074259662083364</c:v>
                </c:pt>
                <c:pt idx="11">
                  <c:v>69.07758616709468</c:v>
                </c:pt>
                <c:pt idx="12">
                  <c:v>66.658337489592697</c:v>
                </c:pt>
                <c:pt idx="13">
                  <c:v>65.131054970967909</c:v>
                </c:pt>
                <c:pt idx="14">
                  <c:v>67.522027588749637</c:v>
                </c:pt>
                <c:pt idx="15">
                  <c:v>66.809956180174495</c:v>
                </c:pt>
                <c:pt idx="16">
                  <c:v>65.593127293390225</c:v>
                </c:pt>
                <c:pt idx="17">
                  <c:v>67.965601980990186</c:v>
                </c:pt>
                <c:pt idx="18">
                  <c:v>68.280938819570665</c:v>
                </c:pt>
                <c:pt idx="19">
                  <c:v>68.794557323590496</c:v>
                </c:pt>
                <c:pt idx="20">
                  <c:v>67.351314939751489</c:v>
                </c:pt>
                <c:pt idx="21">
                  <c:v>65.501332169108409</c:v>
                </c:pt>
                <c:pt idx="22">
                  <c:v>64.711314662687599</c:v>
                </c:pt>
                <c:pt idx="23">
                  <c:v>62.748473781319227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A1-46BB-B2EB-5B6782547BDC}"/>
            </c:ext>
          </c:extLst>
        </c:ser>
        <c:ser>
          <c:idx val="0"/>
          <c:order val="1"/>
          <c:tx>
            <c:strRef>
              <c:f>'[10]Indicadores mercado laboral'!$A$138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laboral'!$B$138:$Y$138</c:f>
              <c:numCache>
                <c:formatCode>General</c:formatCode>
                <c:ptCount val="24"/>
                <c:pt idx="0">
                  <c:v>53.740479266751841</c:v>
                </c:pt>
                <c:pt idx="1">
                  <c:v>55.356159255874651</c:v>
                </c:pt>
                <c:pt idx="2">
                  <c:v>54.147593816345342</c:v>
                </c:pt>
                <c:pt idx="3">
                  <c:v>57.666641841530023</c:v>
                </c:pt>
                <c:pt idx="4">
                  <c:v>54.629852125979596</c:v>
                </c:pt>
                <c:pt idx="5">
                  <c:v>56.283120500591821</c:v>
                </c:pt>
                <c:pt idx="6">
                  <c:v>55.92018364549255</c:v>
                </c:pt>
                <c:pt idx="7">
                  <c:v>57.881492681465254</c:v>
                </c:pt>
                <c:pt idx="8">
                  <c:v>54.695011842108478</c:v>
                </c:pt>
                <c:pt idx="9">
                  <c:v>56.564964038810672</c:v>
                </c:pt>
                <c:pt idx="10">
                  <c:v>56.856553033991041</c:v>
                </c:pt>
                <c:pt idx="11">
                  <c:v>59.991536806360877</c:v>
                </c:pt>
                <c:pt idx="12">
                  <c:v>56.498587204984716</c:v>
                </c:pt>
                <c:pt idx="13">
                  <c:v>55.604540109750445</c:v>
                </c:pt>
                <c:pt idx="14">
                  <c:v>58.119235412235547</c:v>
                </c:pt>
                <c:pt idx="15">
                  <c:v>57.982136512573526</c:v>
                </c:pt>
                <c:pt idx="16">
                  <c:v>55.91342603630428</c:v>
                </c:pt>
                <c:pt idx="17">
                  <c:v>59.058524700921666</c:v>
                </c:pt>
                <c:pt idx="18">
                  <c:v>59.607746152093654</c:v>
                </c:pt>
                <c:pt idx="19">
                  <c:v>60.945035884552311</c:v>
                </c:pt>
                <c:pt idx="20">
                  <c:v>57.642028140317436</c:v>
                </c:pt>
                <c:pt idx="21">
                  <c:v>56.112036509149313</c:v>
                </c:pt>
                <c:pt idx="22">
                  <c:v>56.938514548649664</c:v>
                </c:pt>
                <c:pt idx="23">
                  <c:v>56.019413345177149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A1-46BB-B2EB-5B6782547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08672"/>
        <c:axId val="150558912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laboral'!$A$139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laboral'!$B$139:$Y$139</c:f>
              <c:numCache>
                <c:formatCode>General</c:formatCode>
                <c:ptCount val="24"/>
                <c:pt idx="0">
                  <c:v>20.471978325845562</c:v>
                </c:pt>
                <c:pt idx="1">
                  <c:v>17.715886823232175</c:v>
                </c:pt>
                <c:pt idx="2">
                  <c:v>19.228614668674599</c:v>
                </c:pt>
                <c:pt idx="3">
                  <c:v>15.875416763887614</c:v>
                </c:pt>
                <c:pt idx="4">
                  <c:v>16.715196767403899</c:v>
                </c:pt>
                <c:pt idx="5">
                  <c:v>16.252162136425031</c:v>
                </c:pt>
                <c:pt idx="6">
                  <c:v>16.315498272680877</c:v>
                </c:pt>
                <c:pt idx="7">
                  <c:v>14.425009618503736</c:v>
                </c:pt>
                <c:pt idx="8">
                  <c:v>17.33386501525769</c:v>
                </c:pt>
                <c:pt idx="9">
                  <c:v>15.356969879260784</c:v>
                </c:pt>
                <c:pt idx="10">
                  <c:v>16.478661452623811</c:v>
                </c:pt>
                <c:pt idx="11">
                  <c:v>13.153426370087434</c:v>
                </c:pt>
                <c:pt idx="12">
                  <c:v>15.241499679120011</c:v>
                </c:pt>
                <c:pt idx="13">
                  <c:v>14.626655378662621</c:v>
                </c:pt>
                <c:pt idx="14">
                  <c:v>13.925518104673671</c:v>
                </c:pt>
                <c:pt idx="15">
                  <c:v>13.213299983514176</c:v>
                </c:pt>
                <c:pt idx="16">
                  <c:v>14.757218189892463</c:v>
                </c:pt>
                <c:pt idx="17">
                  <c:v>13.105272403178011</c:v>
                </c:pt>
                <c:pt idx="18">
                  <c:v>12.702216485914953</c:v>
                </c:pt>
                <c:pt idx="19">
                  <c:v>11.410090775228349</c:v>
                </c:pt>
                <c:pt idx="20">
                  <c:v>14.415911748040081</c:v>
                </c:pt>
                <c:pt idx="21">
                  <c:v>14.334481617032555</c:v>
                </c:pt>
                <c:pt idx="22">
                  <c:v>12.011441639466963</c:v>
                </c:pt>
                <c:pt idx="23">
                  <c:v>10.723832712271724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A1-46BB-B2EB-5B6782547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09696"/>
        <c:axId val="150559488"/>
      </c:lineChart>
      <c:catAx>
        <c:axId val="174108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558912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50558912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108672"/>
        <c:crosses val="autoZero"/>
        <c:crossBetween val="between"/>
      </c:valAx>
      <c:catAx>
        <c:axId val="17410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559488"/>
        <c:crosses val="autoZero"/>
        <c:auto val="0"/>
        <c:lblAlgn val="ctr"/>
        <c:lblOffset val="100"/>
        <c:noMultiLvlLbl val="0"/>
      </c:catAx>
      <c:valAx>
        <c:axId val="150559488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10969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laboral'!$A$408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laboral'!$F$408:$Y$408</c:f>
              <c:numCache>
                <c:formatCode>General</c:formatCode>
                <c:ptCount val="20"/>
                <c:pt idx="0">
                  <c:v>33.877954880221104</c:v>
                </c:pt>
                <c:pt idx="1">
                  <c:v>38.698759864401922</c:v>
                </c:pt>
                <c:pt idx="2">
                  <c:v>40.44064288339905</c:v>
                </c:pt>
                <c:pt idx="3">
                  <c:v>41.877387102508713</c:v>
                </c:pt>
                <c:pt idx="4">
                  <c:v>34.644850050853506</c:v>
                </c:pt>
                <c:pt idx="5">
                  <c:v>38.293494575124029</c:v>
                </c:pt>
                <c:pt idx="6">
                  <c:v>40.076573875122627</c:v>
                </c:pt>
                <c:pt idx="7">
                  <c:v>41.744949085088663</c:v>
                </c:pt>
                <c:pt idx="8">
                  <c:v>39.00094060736361</c:v>
                </c:pt>
                <c:pt idx="9">
                  <c:v>39.047143812097254</c:v>
                </c:pt>
                <c:pt idx="10">
                  <c:v>40.976977874928565</c:v>
                </c:pt>
                <c:pt idx="11">
                  <c:v>39.405288631865517</c:v>
                </c:pt>
                <c:pt idx="12">
                  <c:v>39.806593610520963</c:v>
                </c:pt>
                <c:pt idx="13">
                  <c:v>35.679358002192807</c:v>
                </c:pt>
                <c:pt idx="14">
                  <c:v>38.552083291313863</c:v>
                </c:pt>
                <c:pt idx="15">
                  <c:v>36.89879982017117</c:v>
                </c:pt>
                <c:pt idx="16">
                  <c:v>30.816301304924803</c:v>
                </c:pt>
                <c:pt idx="17">
                  <c:v>37.345590735174284</c:v>
                </c:pt>
                <c:pt idx="18">
                  <c:v>40.891333150149769</c:v>
                </c:pt>
                <c:pt idx="19">
                  <c:v>38.348953565922244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B4-440B-9ADB-F5BFB85AEE42}"/>
            </c:ext>
          </c:extLst>
        </c:ser>
        <c:ser>
          <c:idx val="1"/>
          <c:order val="1"/>
          <c:tx>
            <c:strRef>
              <c:f>'[10]Indicadores mercado laboral'!$A$412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laboral'!$F$412:$Y$412</c:f>
              <c:numCache>
                <c:formatCode>General</c:formatCode>
                <c:ptCount val="20"/>
                <c:pt idx="0">
                  <c:v>19.058810998384075</c:v>
                </c:pt>
                <c:pt idx="1">
                  <c:v>21.855478677464184</c:v>
                </c:pt>
                <c:pt idx="2">
                  <c:v>22.805297046691653</c:v>
                </c:pt>
                <c:pt idx="3">
                  <c:v>20.115227357204805</c:v>
                </c:pt>
                <c:pt idx="4">
                  <c:v>22.875697517798731</c:v>
                </c:pt>
                <c:pt idx="5">
                  <c:v>23.686635450213064</c:v>
                </c:pt>
                <c:pt idx="6">
                  <c:v>27.538528547730916</c:v>
                </c:pt>
                <c:pt idx="7">
                  <c:v>20.326905795867951</c:v>
                </c:pt>
                <c:pt idx="8">
                  <c:v>21.4798441279226</c:v>
                </c:pt>
                <c:pt idx="9">
                  <c:v>22.442100845874396</c:v>
                </c:pt>
                <c:pt idx="10">
                  <c:v>23.847846733522378</c:v>
                </c:pt>
                <c:pt idx="11">
                  <c:v>18.307099723235194</c:v>
                </c:pt>
                <c:pt idx="12">
                  <c:v>21.925303706978543</c:v>
                </c:pt>
                <c:pt idx="13">
                  <c:v>21.430975907507328</c:v>
                </c:pt>
                <c:pt idx="14">
                  <c:v>24.842578287300167</c:v>
                </c:pt>
                <c:pt idx="15">
                  <c:v>17.388601092911109</c:v>
                </c:pt>
                <c:pt idx="16">
                  <c:v>19.626981938601844</c:v>
                </c:pt>
                <c:pt idx="17">
                  <c:v>24.324484762793912</c:v>
                </c:pt>
                <c:pt idx="18">
                  <c:v>19.689422237215467</c:v>
                </c:pt>
                <c:pt idx="19">
                  <c:v>13.865825307206913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B4-440B-9ADB-F5BFB85AE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25600"/>
        <c:axId val="179154880"/>
      </c:lineChart>
      <c:catAx>
        <c:axId val="1792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15488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915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2256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laboral'!$A$441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laboral'!$B$441:$Y$441</c:f>
              <c:numCache>
                <c:formatCode>General</c:formatCode>
                <c:ptCount val="24"/>
                <c:pt idx="0">
                  <c:v>67.467814552687187</c:v>
                </c:pt>
                <c:pt idx="1">
                  <c:v>66.766898548942862</c:v>
                </c:pt>
                <c:pt idx="2">
                  <c:v>68.911946976198323</c:v>
                </c:pt>
                <c:pt idx="3">
                  <c:v>70.520455177177126</c:v>
                </c:pt>
                <c:pt idx="4">
                  <c:v>69.727412518844872</c:v>
                </c:pt>
                <c:pt idx="5">
                  <c:v>66.770761314683824</c:v>
                </c:pt>
                <c:pt idx="6">
                  <c:v>70.962358153862397</c:v>
                </c:pt>
                <c:pt idx="7">
                  <c:v>68.944234833839175</c:v>
                </c:pt>
                <c:pt idx="8">
                  <c:v>68.520717383903985</c:v>
                </c:pt>
                <c:pt idx="9">
                  <c:v>68.03612629317179</c:v>
                </c:pt>
                <c:pt idx="10">
                  <c:v>68.684728707714811</c:v>
                </c:pt>
                <c:pt idx="11">
                  <c:v>69.585881977162018</c:v>
                </c:pt>
                <c:pt idx="12">
                  <c:v>67.364686018242864</c:v>
                </c:pt>
                <c:pt idx="13">
                  <c:v>66.359206459345216</c:v>
                </c:pt>
                <c:pt idx="14">
                  <c:v>67.568554555257421</c:v>
                </c:pt>
                <c:pt idx="15">
                  <c:v>67.119331113891036</c:v>
                </c:pt>
                <c:pt idx="16">
                  <c:v>65.871124305623312</c:v>
                </c:pt>
                <c:pt idx="17">
                  <c:v>66.576805297458577</c:v>
                </c:pt>
                <c:pt idx="18">
                  <c:v>66.773915559099905</c:v>
                </c:pt>
                <c:pt idx="19">
                  <c:v>66.178142420797442</c:v>
                </c:pt>
                <c:pt idx="20">
                  <c:v>64.314778805922728</c:v>
                </c:pt>
                <c:pt idx="21">
                  <c:v>65.020230000586821</c:v>
                </c:pt>
                <c:pt idx="22">
                  <c:v>63.616927049825392</c:v>
                </c:pt>
                <c:pt idx="23">
                  <c:v>61.790698366411753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A62-48F7-B75B-B6BC1BF4E530}"/>
            </c:ext>
          </c:extLst>
        </c:ser>
        <c:ser>
          <c:idx val="0"/>
          <c:order val="1"/>
          <c:tx>
            <c:strRef>
              <c:f>'[10]Indicadores mercado laboral'!$A$442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laboral'!$B$442:$Y$442</c:f>
              <c:numCache>
                <c:formatCode>General</c:formatCode>
                <c:ptCount val="24"/>
                <c:pt idx="0">
                  <c:v>54.809036164254522</c:v>
                </c:pt>
                <c:pt idx="1">
                  <c:v>54.748634831518231</c:v>
                </c:pt>
                <c:pt idx="2">
                  <c:v>57.812971700513202</c:v>
                </c:pt>
                <c:pt idx="3">
                  <c:v>60.082376624579915</c:v>
                </c:pt>
                <c:pt idx="4">
                  <c:v>57.511758692061989</c:v>
                </c:pt>
                <c:pt idx="5">
                  <c:v>56.673303462213489</c:v>
                </c:pt>
                <c:pt idx="6">
                  <c:v>59.553421971005129</c:v>
                </c:pt>
                <c:pt idx="7">
                  <c:v>57.388158941135757</c:v>
                </c:pt>
                <c:pt idx="8">
                  <c:v>56.506116917744521</c:v>
                </c:pt>
                <c:pt idx="9">
                  <c:v>57.183676507230764</c:v>
                </c:pt>
                <c:pt idx="10">
                  <c:v>57.736109883220955</c:v>
                </c:pt>
                <c:pt idx="11">
                  <c:v>60.449572786073624</c:v>
                </c:pt>
                <c:pt idx="12">
                  <c:v>56.499895265359498</c:v>
                </c:pt>
                <c:pt idx="13">
                  <c:v>55.539014697533595</c:v>
                </c:pt>
                <c:pt idx="14">
                  <c:v>56.494031647315488</c:v>
                </c:pt>
                <c:pt idx="15">
                  <c:v>55.900657887562446</c:v>
                </c:pt>
                <c:pt idx="16">
                  <c:v>54.171525561270087</c:v>
                </c:pt>
                <c:pt idx="17">
                  <c:v>57.859893244077533</c:v>
                </c:pt>
                <c:pt idx="18">
                  <c:v>57.12580111402108</c:v>
                </c:pt>
                <c:pt idx="19">
                  <c:v>57.651644165635609</c:v>
                </c:pt>
                <c:pt idx="20">
                  <c:v>54.304261967632343</c:v>
                </c:pt>
                <c:pt idx="21">
                  <c:v>55.291924400435157</c:v>
                </c:pt>
                <c:pt idx="22">
                  <c:v>55.300774715952436</c:v>
                </c:pt>
                <c:pt idx="23">
                  <c:v>53.947094355342628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A62-48F7-B75B-B6BC1BF4E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28160"/>
        <c:axId val="17945568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laboral'!$A$443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laboral'!$B$443:$Y$443</c:f>
              <c:numCache>
                <c:formatCode>General</c:formatCode>
                <c:ptCount val="24"/>
                <c:pt idx="0">
                  <c:v>18.762437414801315</c:v>
                </c:pt>
                <c:pt idx="1">
                  <c:v>18.00058821272841</c:v>
                </c:pt>
                <c:pt idx="2">
                  <c:v>16.106024808033077</c:v>
                </c:pt>
                <c:pt idx="3">
                  <c:v>14.801729492140844</c:v>
                </c:pt>
                <c:pt idx="4">
                  <c:v>17.519155502122523</c:v>
                </c:pt>
                <c:pt idx="5">
                  <c:v>15.122574093295199</c:v>
                </c:pt>
                <c:pt idx="6">
                  <c:v>16.077680563342277</c:v>
                </c:pt>
                <c:pt idx="7">
                  <c:v>16.761482552608545</c:v>
                </c:pt>
                <c:pt idx="8">
                  <c:v>17.534259600413609</c:v>
                </c:pt>
                <c:pt idx="9">
                  <c:v>15.951010701545782</c:v>
                </c:pt>
                <c:pt idx="10">
                  <c:v>15.940865625394924</c:v>
                </c:pt>
                <c:pt idx="11">
                  <c:v>13.12954428613396</c:v>
                </c:pt>
                <c:pt idx="12">
                  <c:v>16.128553525493043</c:v>
                </c:pt>
                <c:pt idx="13">
                  <c:v>16.305724613055705</c:v>
                </c:pt>
                <c:pt idx="14">
                  <c:v>16.390054487380219</c:v>
                </c:pt>
                <c:pt idx="15">
                  <c:v>16.7147509173918</c:v>
                </c:pt>
                <c:pt idx="16">
                  <c:v>17.761111568256354</c:v>
                </c:pt>
                <c:pt idx="17">
                  <c:v>13.092785173982319</c:v>
                </c:pt>
                <c:pt idx="18">
                  <c:v>14.448927196038877</c:v>
                </c:pt>
                <c:pt idx="19">
                  <c:v>12.884160756501181</c:v>
                </c:pt>
                <c:pt idx="20">
                  <c:v>15.564877970735564</c:v>
                </c:pt>
                <c:pt idx="21">
                  <c:v>14.961967375482782</c:v>
                </c:pt>
                <c:pt idx="22">
                  <c:v>13.072232060752734</c:v>
                </c:pt>
                <c:pt idx="23">
                  <c:v>12.693826447076951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62-48F7-B75B-B6BC1BF4E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15200"/>
        <c:axId val="179456256"/>
      </c:lineChart>
      <c:catAx>
        <c:axId val="179228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45568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945568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228160"/>
        <c:crosses val="autoZero"/>
        <c:crossBetween val="between"/>
      </c:valAx>
      <c:catAx>
        <c:axId val="17931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9456256"/>
        <c:crosses val="autoZero"/>
        <c:auto val="0"/>
        <c:lblAlgn val="ctr"/>
        <c:lblOffset val="100"/>
        <c:noMultiLvlLbl val="0"/>
      </c:catAx>
      <c:valAx>
        <c:axId val="17945625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31520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laboral'!$A$446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laboral'!$F$446:$Y$446</c:f>
              <c:numCache>
                <c:formatCode>General</c:formatCode>
                <c:ptCount val="20"/>
                <c:pt idx="0">
                  <c:v>40.084852935177253</c:v>
                </c:pt>
                <c:pt idx="1">
                  <c:v>34.637604323011175</c:v>
                </c:pt>
                <c:pt idx="2">
                  <c:v>44.647945973484589</c:v>
                </c:pt>
                <c:pt idx="3">
                  <c:v>41.809286883062519</c:v>
                </c:pt>
                <c:pt idx="4">
                  <c:v>34.76211417093549</c:v>
                </c:pt>
                <c:pt idx="5">
                  <c:v>35.882282996432828</c:v>
                </c:pt>
                <c:pt idx="6">
                  <c:v>40.092862592382836</c:v>
                </c:pt>
                <c:pt idx="7">
                  <c:v>40.179063234430082</c:v>
                </c:pt>
                <c:pt idx="8">
                  <c:v>35.17978459769899</c:v>
                </c:pt>
                <c:pt idx="9">
                  <c:v>37.941572777372464</c:v>
                </c:pt>
                <c:pt idx="10">
                  <c:v>42.555826948637119</c:v>
                </c:pt>
                <c:pt idx="11">
                  <c:v>39.77151663838864</c:v>
                </c:pt>
                <c:pt idx="12">
                  <c:v>36.377763932807483</c:v>
                </c:pt>
                <c:pt idx="13">
                  <c:v>32.417807316345574</c:v>
                </c:pt>
                <c:pt idx="14">
                  <c:v>39.103245919677242</c:v>
                </c:pt>
                <c:pt idx="15">
                  <c:v>39.158180864861876</c:v>
                </c:pt>
                <c:pt idx="16">
                  <c:v>38.194112761487084</c:v>
                </c:pt>
                <c:pt idx="17">
                  <c:v>39.048293449409776</c:v>
                </c:pt>
                <c:pt idx="18">
                  <c:v>40.445297378404007</c:v>
                </c:pt>
                <c:pt idx="19">
                  <c:v>38.899884426466336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1D-4F9A-BB76-81CB825A1E13}"/>
            </c:ext>
          </c:extLst>
        </c:ser>
        <c:ser>
          <c:idx val="1"/>
          <c:order val="1"/>
          <c:tx>
            <c:strRef>
              <c:f>'[10]Indicadores mercado laboral'!$A$450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laboral'!$F$450:$Y$450</c:f>
              <c:numCache>
                <c:formatCode>General</c:formatCode>
                <c:ptCount val="20"/>
                <c:pt idx="0">
                  <c:v>18.443754934356562</c:v>
                </c:pt>
                <c:pt idx="1">
                  <c:v>13.458881861423693</c:v>
                </c:pt>
                <c:pt idx="2">
                  <c:v>21.908375459157924</c:v>
                </c:pt>
                <c:pt idx="3">
                  <c:v>15.581595570607709</c:v>
                </c:pt>
                <c:pt idx="4">
                  <c:v>15.797568251779834</c:v>
                </c:pt>
                <c:pt idx="5">
                  <c:v>17.188585017835909</c:v>
                </c:pt>
                <c:pt idx="6">
                  <c:v>22.457161044516941</c:v>
                </c:pt>
                <c:pt idx="7">
                  <c:v>15.497622282608697</c:v>
                </c:pt>
                <c:pt idx="8">
                  <c:v>18.106372553638565</c:v>
                </c:pt>
                <c:pt idx="9">
                  <c:v>13.524335962471218</c:v>
                </c:pt>
                <c:pt idx="10">
                  <c:v>20.282573548684901</c:v>
                </c:pt>
                <c:pt idx="11">
                  <c:v>16.269110878491137</c:v>
                </c:pt>
                <c:pt idx="12">
                  <c:v>15.29487827528242</c:v>
                </c:pt>
                <c:pt idx="13">
                  <c:v>15.912438804983015</c:v>
                </c:pt>
                <c:pt idx="14">
                  <c:v>18.309187603154228</c:v>
                </c:pt>
                <c:pt idx="15">
                  <c:v>15.596857723689414</c:v>
                </c:pt>
                <c:pt idx="16">
                  <c:v>13.550389274882887</c:v>
                </c:pt>
                <c:pt idx="17">
                  <c:v>14.674321788169737</c:v>
                </c:pt>
                <c:pt idx="18">
                  <c:v>14.432771478766416</c:v>
                </c:pt>
                <c:pt idx="19">
                  <c:v>13.063180198401231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1D-4F9A-BB76-81CB825A1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15712"/>
        <c:axId val="179458560"/>
      </c:lineChart>
      <c:catAx>
        <c:axId val="1793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45856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9458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315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laboral'!$A$479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laboral'!$B$479:$Y$479</c:f>
              <c:numCache>
                <c:formatCode>General</c:formatCode>
                <c:ptCount val="24"/>
                <c:pt idx="0">
                  <c:v>54.873017180355902</c:v>
                </c:pt>
                <c:pt idx="1">
                  <c:v>56.844485706763471</c:v>
                </c:pt>
                <c:pt idx="2">
                  <c:v>55.74841777043649</c:v>
                </c:pt>
                <c:pt idx="3">
                  <c:v>55.535832611594557</c:v>
                </c:pt>
                <c:pt idx="4">
                  <c:v>54.897298540817673</c:v>
                </c:pt>
                <c:pt idx="5">
                  <c:v>52.31061420326639</c:v>
                </c:pt>
                <c:pt idx="6">
                  <c:v>52.386503454242707</c:v>
                </c:pt>
                <c:pt idx="7">
                  <c:v>54.626575131569957</c:v>
                </c:pt>
                <c:pt idx="8">
                  <c:v>54.253169812439836</c:v>
                </c:pt>
                <c:pt idx="9">
                  <c:v>52.287090261773805</c:v>
                </c:pt>
                <c:pt idx="10">
                  <c:v>54.511436669023993</c:v>
                </c:pt>
                <c:pt idx="11">
                  <c:v>55.878963227007908</c:v>
                </c:pt>
                <c:pt idx="12">
                  <c:v>53.183023098457006</c:v>
                </c:pt>
                <c:pt idx="13">
                  <c:v>52.179802884063974</c:v>
                </c:pt>
                <c:pt idx="14">
                  <c:v>52.138119368746963</c:v>
                </c:pt>
                <c:pt idx="15">
                  <c:v>53.012552169660296</c:v>
                </c:pt>
                <c:pt idx="16">
                  <c:v>52.920993770015166</c:v>
                </c:pt>
                <c:pt idx="17">
                  <c:v>54.503179929150079</c:v>
                </c:pt>
                <c:pt idx="18">
                  <c:v>56.901040116409398</c:v>
                </c:pt>
                <c:pt idx="19">
                  <c:v>58.534690521421076</c:v>
                </c:pt>
                <c:pt idx="20">
                  <c:v>55.278332816514109</c:v>
                </c:pt>
                <c:pt idx="21">
                  <c:v>56.101504011190748</c:v>
                </c:pt>
                <c:pt idx="22">
                  <c:v>57.673904498901287</c:v>
                </c:pt>
                <c:pt idx="23">
                  <c:v>54.535891183225274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70-45F1-B412-E7B8F1997BA6}"/>
            </c:ext>
          </c:extLst>
        </c:ser>
        <c:ser>
          <c:idx val="0"/>
          <c:order val="1"/>
          <c:tx>
            <c:strRef>
              <c:f>'[10]Indicadores mercado laboral'!$A$480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laboral'!$B$480:$Y$480</c:f>
              <c:numCache>
                <c:formatCode>General</c:formatCode>
                <c:ptCount val="24"/>
                <c:pt idx="0">
                  <c:v>45.445580699590863</c:v>
                </c:pt>
                <c:pt idx="1">
                  <c:v>45.223938919450703</c:v>
                </c:pt>
                <c:pt idx="2">
                  <c:v>47.161040716187976</c:v>
                </c:pt>
                <c:pt idx="3">
                  <c:v>46.821407459342055</c:v>
                </c:pt>
                <c:pt idx="4">
                  <c:v>46.751676087813863</c:v>
                </c:pt>
                <c:pt idx="5">
                  <c:v>44.285226363807979</c:v>
                </c:pt>
                <c:pt idx="6">
                  <c:v>44.771028707821948</c:v>
                </c:pt>
                <c:pt idx="7">
                  <c:v>46.728587467371405</c:v>
                </c:pt>
                <c:pt idx="8">
                  <c:v>46.765106316439351</c:v>
                </c:pt>
                <c:pt idx="9">
                  <c:v>43.991007282146519</c:v>
                </c:pt>
                <c:pt idx="10">
                  <c:v>45.796105359223418</c:v>
                </c:pt>
                <c:pt idx="11">
                  <c:v>48.139877503283543</c:v>
                </c:pt>
                <c:pt idx="12">
                  <c:v>44.865137383413163</c:v>
                </c:pt>
                <c:pt idx="13">
                  <c:v>44.513666349010535</c:v>
                </c:pt>
                <c:pt idx="14">
                  <c:v>44.06211886974102</c:v>
                </c:pt>
                <c:pt idx="15">
                  <c:v>46.156769501572036</c:v>
                </c:pt>
                <c:pt idx="16">
                  <c:v>45.660908215384701</c:v>
                </c:pt>
                <c:pt idx="17">
                  <c:v>45.894005827054471</c:v>
                </c:pt>
                <c:pt idx="18">
                  <c:v>46.627477025348867</c:v>
                </c:pt>
                <c:pt idx="19">
                  <c:v>50.130812792073385</c:v>
                </c:pt>
                <c:pt idx="20">
                  <c:v>47.647873614085952</c:v>
                </c:pt>
                <c:pt idx="21">
                  <c:v>48.425612108575947</c:v>
                </c:pt>
                <c:pt idx="22">
                  <c:v>48.399286399433031</c:v>
                </c:pt>
                <c:pt idx="23">
                  <c:v>45.497163483718538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70-45F1-B412-E7B8F1997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18272"/>
        <c:axId val="179497216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laboral'!$A$481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laboral'!$B$481:$Y$481</c:f>
              <c:numCache>
                <c:formatCode>General</c:formatCode>
                <c:ptCount val="24"/>
                <c:pt idx="0">
                  <c:v>17.180662310490622</c:v>
                </c:pt>
                <c:pt idx="1">
                  <c:v>20.442405911226299</c:v>
                </c:pt>
                <c:pt idx="2">
                  <c:v>15.403606028466768</c:v>
                </c:pt>
                <c:pt idx="3">
                  <c:v>15.691535973178416</c:v>
                </c:pt>
                <c:pt idx="4">
                  <c:v>14.83792949656223</c:v>
                </c:pt>
                <c:pt idx="5">
                  <c:v>15.341587633360559</c:v>
                </c:pt>
                <c:pt idx="6">
                  <c:v>14.5370930378519</c:v>
                </c:pt>
                <c:pt idx="7">
                  <c:v>14.458141747264946</c:v>
                </c:pt>
                <c:pt idx="8">
                  <c:v>13.801976183235237</c:v>
                </c:pt>
                <c:pt idx="9">
                  <c:v>15.866510538641684</c:v>
                </c:pt>
                <c:pt idx="10">
                  <c:v>15.988176678577004</c:v>
                </c:pt>
                <c:pt idx="11">
                  <c:v>13.849730339992828</c:v>
                </c:pt>
                <c:pt idx="12">
                  <c:v>15.640014728466353</c:v>
                </c:pt>
                <c:pt idx="13">
                  <c:v>14.691769825360373</c:v>
                </c:pt>
                <c:pt idx="14">
                  <c:v>15.489627544653853</c:v>
                </c:pt>
                <c:pt idx="15">
                  <c:v>12.932376177904342</c:v>
                </c:pt>
                <c:pt idx="16">
                  <c:v>13.718823545657738</c:v>
                </c:pt>
                <c:pt idx="17">
                  <c:v>15.795728090153396</c:v>
                </c:pt>
                <c:pt idx="18">
                  <c:v>18.055323066622027</c:v>
                </c:pt>
                <c:pt idx="19">
                  <c:v>14.357089196998906</c:v>
                </c:pt>
                <c:pt idx="20">
                  <c:v>13.803707191669504</c:v>
                </c:pt>
                <c:pt idx="21">
                  <c:v>13.682241082812121</c:v>
                </c:pt>
                <c:pt idx="22">
                  <c:v>16.081134405673794</c:v>
                </c:pt>
                <c:pt idx="23">
                  <c:v>16.573813696006841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70-45F1-B412-E7B8F1997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515904"/>
        <c:axId val="179497792"/>
      </c:lineChart>
      <c:catAx>
        <c:axId val="179318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497216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9497216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318272"/>
        <c:crosses val="autoZero"/>
        <c:crossBetween val="between"/>
      </c:valAx>
      <c:catAx>
        <c:axId val="17951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9497792"/>
        <c:crosses val="autoZero"/>
        <c:auto val="0"/>
        <c:lblAlgn val="ctr"/>
        <c:lblOffset val="100"/>
        <c:noMultiLvlLbl val="0"/>
      </c:catAx>
      <c:valAx>
        <c:axId val="179497792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5159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laboral'!$A$484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laboral'!$F$484:$Y$484</c:f>
              <c:numCache>
                <c:formatCode>General</c:formatCode>
                <c:ptCount val="20"/>
                <c:pt idx="0">
                  <c:v>19.658288509142935</c:v>
                </c:pt>
                <c:pt idx="1">
                  <c:v>13.61166824681129</c:v>
                </c:pt>
                <c:pt idx="2">
                  <c:v>18.405172100782107</c:v>
                </c:pt>
                <c:pt idx="3">
                  <c:v>15.520552560646902</c:v>
                </c:pt>
                <c:pt idx="4">
                  <c:v>17.314362610342858</c:v>
                </c:pt>
                <c:pt idx="5">
                  <c:v>15.039648301080572</c:v>
                </c:pt>
                <c:pt idx="6">
                  <c:v>15.461289122799441</c:v>
                </c:pt>
                <c:pt idx="7">
                  <c:v>14.557254121182995</c:v>
                </c:pt>
                <c:pt idx="8">
                  <c:v>20.380166064455999</c:v>
                </c:pt>
                <c:pt idx="9">
                  <c:v>18.243211075804801</c:v>
                </c:pt>
                <c:pt idx="10">
                  <c:v>18.331199748008093</c:v>
                </c:pt>
                <c:pt idx="11">
                  <c:v>18.650094430106893</c:v>
                </c:pt>
                <c:pt idx="12">
                  <c:v>24.634404720336626</c:v>
                </c:pt>
                <c:pt idx="13">
                  <c:v>25.455497442118634</c:v>
                </c:pt>
                <c:pt idx="14">
                  <c:v>25.934029344551025</c:v>
                </c:pt>
                <c:pt idx="15">
                  <c:v>28.812465157078275</c:v>
                </c:pt>
                <c:pt idx="16">
                  <c:v>25.149017662934959</c:v>
                </c:pt>
                <c:pt idx="17">
                  <c:v>30.662877942132027</c:v>
                </c:pt>
                <c:pt idx="18">
                  <c:v>34.049649227966064</c:v>
                </c:pt>
                <c:pt idx="19">
                  <c:v>26.625360806533322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10-4BF5-AC32-8D8E8A26115C}"/>
            </c:ext>
          </c:extLst>
        </c:ser>
        <c:ser>
          <c:idx val="1"/>
          <c:order val="1"/>
          <c:tx>
            <c:strRef>
              <c:f>'[10]Indicadores mercado laboral'!$A$488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laboral'!$F$488:$Y$488</c:f>
              <c:numCache>
                <c:formatCode>General</c:formatCode>
                <c:ptCount val="20"/>
                <c:pt idx="0">
                  <c:v>8.4257504871543887</c:v>
                </c:pt>
                <c:pt idx="1">
                  <c:v>3.5353519550508832</c:v>
                </c:pt>
                <c:pt idx="2">
                  <c:v>5.7196446670491241</c:v>
                </c:pt>
                <c:pt idx="3">
                  <c:v>4.0260821309655945</c:v>
                </c:pt>
                <c:pt idx="4">
                  <c:v>6.0011011924284086</c:v>
                </c:pt>
                <c:pt idx="5">
                  <c:v>6.3318131394058907</c:v>
                </c:pt>
                <c:pt idx="6">
                  <c:v>8.0120470695375765</c:v>
                </c:pt>
                <c:pt idx="7">
                  <c:v>4.0610148675347659</c:v>
                </c:pt>
                <c:pt idx="8">
                  <c:v>4.4119540064721425</c:v>
                </c:pt>
                <c:pt idx="9">
                  <c:v>8.5699120673640365</c:v>
                </c:pt>
                <c:pt idx="10">
                  <c:v>6.8017623280175421</c:v>
                </c:pt>
                <c:pt idx="11">
                  <c:v>5.6207172732935833</c:v>
                </c:pt>
                <c:pt idx="12">
                  <c:v>4.3331893244008342</c:v>
                </c:pt>
                <c:pt idx="13">
                  <c:v>4.7308406865269657</c:v>
                </c:pt>
                <c:pt idx="14">
                  <c:v>8.8788736699611341</c:v>
                </c:pt>
                <c:pt idx="15">
                  <c:v>5.9273259219007741</c:v>
                </c:pt>
                <c:pt idx="16">
                  <c:v>13.626037644025644</c:v>
                </c:pt>
                <c:pt idx="17">
                  <c:v>19.020660882117866</c:v>
                </c:pt>
                <c:pt idx="18">
                  <c:v>10.963932319138552</c:v>
                </c:pt>
                <c:pt idx="19">
                  <c:v>6.292744825534645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A10-4BF5-AC32-8D8E8A261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516416"/>
        <c:axId val="179500096"/>
      </c:lineChart>
      <c:catAx>
        <c:axId val="1795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500096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9500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516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laboral'!$A$517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laboral'!$B$517:$Y$517</c:f>
              <c:numCache>
                <c:formatCode>General</c:formatCode>
                <c:ptCount val="24"/>
                <c:pt idx="0">
                  <c:v>68.261725714269076</c:v>
                </c:pt>
                <c:pt idx="1">
                  <c:v>65.036012029443057</c:v>
                </c:pt>
                <c:pt idx="2">
                  <c:v>67.068394352075245</c:v>
                </c:pt>
                <c:pt idx="3">
                  <c:v>66.013218342211317</c:v>
                </c:pt>
                <c:pt idx="4">
                  <c:v>67.489300461450284</c:v>
                </c:pt>
                <c:pt idx="5">
                  <c:v>66.3246067806529</c:v>
                </c:pt>
                <c:pt idx="6">
                  <c:v>69.059553719392156</c:v>
                </c:pt>
                <c:pt idx="7">
                  <c:v>69.252149497064352</c:v>
                </c:pt>
                <c:pt idx="8">
                  <c:v>68.267447326236507</c:v>
                </c:pt>
                <c:pt idx="9">
                  <c:v>65.879606912191832</c:v>
                </c:pt>
                <c:pt idx="10">
                  <c:v>64.754832675665611</c:v>
                </c:pt>
                <c:pt idx="11">
                  <c:v>66.518359661188555</c:v>
                </c:pt>
                <c:pt idx="12">
                  <c:v>65.535759413697264</c:v>
                </c:pt>
                <c:pt idx="13">
                  <c:v>64.252757095744158</c:v>
                </c:pt>
                <c:pt idx="14">
                  <c:v>65.452263533965038</c:v>
                </c:pt>
                <c:pt idx="15">
                  <c:v>67.140127500483331</c:v>
                </c:pt>
                <c:pt idx="16">
                  <c:v>65.20680084139255</c:v>
                </c:pt>
                <c:pt idx="17">
                  <c:v>67.606774105165997</c:v>
                </c:pt>
                <c:pt idx="18">
                  <c:v>67.205472343321247</c:v>
                </c:pt>
                <c:pt idx="19">
                  <c:v>65.93252125780667</c:v>
                </c:pt>
                <c:pt idx="20">
                  <c:v>65.573938265079448</c:v>
                </c:pt>
                <c:pt idx="21">
                  <c:v>63.879752051309623</c:v>
                </c:pt>
                <c:pt idx="22">
                  <c:v>63.265584197081481</c:v>
                </c:pt>
                <c:pt idx="23">
                  <c:v>63.210469212657927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66-496B-850D-61B4811312BD}"/>
            </c:ext>
          </c:extLst>
        </c:ser>
        <c:ser>
          <c:idx val="0"/>
          <c:order val="1"/>
          <c:tx>
            <c:strRef>
              <c:f>'[10]Indicadores mercado laboral'!$A$518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laboral'!$B$518:$Y$518</c:f>
              <c:numCache>
                <c:formatCode>General</c:formatCode>
                <c:ptCount val="24"/>
                <c:pt idx="0">
                  <c:v>55.137599857953923</c:v>
                </c:pt>
                <c:pt idx="1">
                  <c:v>54.889300619467384</c:v>
                </c:pt>
                <c:pt idx="2">
                  <c:v>56.21248935388401</c:v>
                </c:pt>
                <c:pt idx="3">
                  <c:v>56.521941320706858</c:v>
                </c:pt>
                <c:pt idx="4">
                  <c:v>56.44196589814068</c:v>
                </c:pt>
                <c:pt idx="5">
                  <c:v>55.561797132493808</c:v>
                </c:pt>
                <c:pt idx="6">
                  <c:v>59.038801247607452</c:v>
                </c:pt>
                <c:pt idx="7">
                  <c:v>59.567409066502208</c:v>
                </c:pt>
                <c:pt idx="8">
                  <c:v>56.338997668466973</c:v>
                </c:pt>
                <c:pt idx="9">
                  <c:v>56.330517353420952</c:v>
                </c:pt>
                <c:pt idx="10">
                  <c:v>56.648705594291691</c:v>
                </c:pt>
                <c:pt idx="11">
                  <c:v>57.870573400255843</c:v>
                </c:pt>
                <c:pt idx="12">
                  <c:v>56.300511106641302</c:v>
                </c:pt>
                <c:pt idx="13">
                  <c:v>56.14495979514885</c:v>
                </c:pt>
                <c:pt idx="14">
                  <c:v>57.185862316142476</c:v>
                </c:pt>
                <c:pt idx="15">
                  <c:v>59.444275660162745</c:v>
                </c:pt>
                <c:pt idx="16">
                  <c:v>56.752548448526937</c:v>
                </c:pt>
                <c:pt idx="17">
                  <c:v>58.821097373442178</c:v>
                </c:pt>
                <c:pt idx="18">
                  <c:v>59.696666315812664</c:v>
                </c:pt>
                <c:pt idx="19">
                  <c:v>58.194740323980497</c:v>
                </c:pt>
                <c:pt idx="20">
                  <c:v>56.181859994148475</c:v>
                </c:pt>
                <c:pt idx="21">
                  <c:v>56.164080881913847</c:v>
                </c:pt>
                <c:pt idx="22">
                  <c:v>55.673012668306463</c:v>
                </c:pt>
                <c:pt idx="23">
                  <c:v>55.944296792257873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C66-496B-850D-61B481131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0880"/>
        <c:axId val="178686784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laboral'!$A$519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laboral'!$B$519:$Y$519</c:f>
              <c:numCache>
                <c:formatCode>General</c:formatCode>
                <c:ptCount val="24"/>
                <c:pt idx="0">
                  <c:v>19.226185272916059</c:v>
                </c:pt>
                <c:pt idx="1">
                  <c:v>15.601681427486779</c:v>
                </c:pt>
                <c:pt idx="2">
                  <c:v>16.186107748826743</c:v>
                </c:pt>
                <c:pt idx="3">
                  <c:v>14.377843195436798</c:v>
                </c:pt>
                <c:pt idx="4">
                  <c:v>16.369016255576426</c:v>
                </c:pt>
                <c:pt idx="5">
                  <c:v>16.227476001107082</c:v>
                </c:pt>
                <c:pt idx="6">
                  <c:v>14.510503690485848</c:v>
                </c:pt>
                <c:pt idx="7">
                  <c:v>13.984750655245282</c:v>
                </c:pt>
                <c:pt idx="8">
                  <c:v>17.472918947124757</c:v>
                </c:pt>
                <c:pt idx="9">
                  <c:v>14.494757947627788</c:v>
                </c:pt>
                <c:pt idx="10">
                  <c:v>12.517978022691356</c:v>
                </c:pt>
                <c:pt idx="11">
                  <c:v>13.000796226629182</c:v>
                </c:pt>
                <c:pt idx="12">
                  <c:v>14.091922317948677</c:v>
                </c:pt>
                <c:pt idx="13">
                  <c:v>12.618797143499194</c:v>
                </c:pt>
                <c:pt idx="14">
                  <c:v>12.629664386676087</c:v>
                </c:pt>
                <c:pt idx="15">
                  <c:v>11.462372990377748</c:v>
                </c:pt>
                <c:pt idx="16">
                  <c:v>12.965483278010117</c:v>
                </c:pt>
                <c:pt idx="17">
                  <c:v>12.99544352600987</c:v>
                </c:pt>
                <c:pt idx="18">
                  <c:v>11.173090756776938</c:v>
                </c:pt>
                <c:pt idx="19">
                  <c:v>11.73590936037499</c:v>
                </c:pt>
                <c:pt idx="20">
                  <c:v>14.322515492311222</c:v>
                </c:pt>
                <c:pt idx="21">
                  <c:v>12.078430052762849</c:v>
                </c:pt>
                <c:pt idx="22">
                  <c:v>12.001108699357065</c:v>
                </c:pt>
                <c:pt idx="23">
                  <c:v>11.495204055446253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C66-496B-850D-61B481131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1904"/>
        <c:axId val="178687360"/>
      </c:lineChart>
      <c:catAx>
        <c:axId val="178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686784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8686784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810880"/>
        <c:crosses val="autoZero"/>
        <c:crossBetween val="between"/>
      </c:valAx>
      <c:catAx>
        <c:axId val="17881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8687360"/>
        <c:crosses val="autoZero"/>
        <c:auto val="0"/>
        <c:lblAlgn val="ctr"/>
        <c:lblOffset val="100"/>
        <c:noMultiLvlLbl val="0"/>
      </c:catAx>
      <c:valAx>
        <c:axId val="178687360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81190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laboral'!$A$522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laboral'!$F$522:$Y$522</c:f>
              <c:numCache>
                <c:formatCode>General</c:formatCode>
                <c:ptCount val="20"/>
                <c:pt idx="0">
                  <c:v>36.447452976194164</c:v>
                </c:pt>
                <c:pt idx="1">
                  <c:v>35.518777716042052</c:v>
                </c:pt>
                <c:pt idx="2">
                  <c:v>40.938576309276762</c:v>
                </c:pt>
                <c:pt idx="3">
                  <c:v>40.09183199159412</c:v>
                </c:pt>
                <c:pt idx="4">
                  <c:v>37.170191813498747</c:v>
                </c:pt>
                <c:pt idx="5">
                  <c:v>34.432674654555996</c:v>
                </c:pt>
                <c:pt idx="6">
                  <c:v>30.941673107312312</c:v>
                </c:pt>
                <c:pt idx="7">
                  <c:v>34.491872423756902</c:v>
                </c:pt>
                <c:pt idx="8">
                  <c:v>31.536150563570647</c:v>
                </c:pt>
                <c:pt idx="9">
                  <c:v>35.769896967901154</c:v>
                </c:pt>
                <c:pt idx="10">
                  <c:v>35.666727939398051</c:v>
                </c:pt>
                <c:pt idx="11">
                  <c:v>31.955377878167994</c:v>
                </c:pt>
                <c:pt idx="12">
                  <c:v>33.732780292083653</c:v>
                </c:pt>
                <c:pt idx="13">
                  <c:v>33.523125565908224</c:v>
                </c:pt>
                <c:pt idx="14">
                  <c:v>32.441882700030042</c:v>
                </c:pt>
                <c:pt idx="15">
                  <c:v>29.950364716235672</c:v>
                </c:pt>
                <c:pt idx="16">
                  <c:v>25.372871241680055</c:v>
                </c:pt>
                <c:pt idx="17">
                  <c:v>28.574580346492262</c:v>
                </c:pt>
                <c:pt idx="18">
                  <c:v>34.008041815944672</c:v>
                </c:pt>
                <c:pt idx="19">
                  <c:v>35.199146065242701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ABB-447A-A98A-9F35CCEE1E23}"/>
            </c:ext>
          </c:extLst>
        </c:ser>
        <c:ser>
          <c:idx val="1"/>
          <c:order val="1"/>
          <c:tx>
            <c:strRef>
              <c:f>'[10]Indicadores mercado laboral'!$A$526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laboral'!$F$526:$Y$526</c:f>
              <c:numCache>
                <c:formatCode>General</c:formatCode>
                <c:ptCount val="20"/>
                <c:pt idx="0">
                  <c:v>13.352839198523835</c:v>
                </c:pt>
                <c:pt idx="1">
                  <c:v>14.662787721390174</c:v>
                </c:pt>
                <c:pt idx="2">
                  <c:v>18.205341758178715</c:v>
                </c:pt>
                <c:pt idx="3">
                  <c:v>17.305897012237757</c:v>
                </c:pt>
                <c:pt idx="4">
                  <c:v>14.088228716705309</c:v>
                </c:pt>
                <c:pt idx="5">
                  <c:v>15.174372725223048</c:v>
                </c:pt>
                <c:pt idx="6">
                  <c:v>13.378285997123514</c:v>
                </c:pt>
                <c:pt idx="7">
                  <c:v>13.658514636288762</c:v>
                </c:pt>
                <c:pt idx="8">
                  <c:v>14.531052949474402</c:v>
                </c:pt>
                <c:pt idx="9">
                  <c:v>15.68748719804794</c:v>
                </c:pt>
                <c:pt idx="10">
                  <c:v>16.348403200371507</c:v>
                </c:pt>
                <c:pt idx="11">
                  <c:v>10.73780576736811</c:v>
                </c:pt>
                <c:pt idx="12">
                  <c:v>12.933415538728473</c:v>
                </c:pt>
                <c:pt idx="13">
                  <c:v>12.935384233431666</c:v>
                </c:pt>
                <c:pt idx="14">
                  <c:v>11.40674370111363</c:v>
                </c:pt>
                <c:pt idx="15">
                  <c:v>8.6314948394769893</c:v>
                </c:pt>
                <c:pt idx="16">
                  <c:v>8.9799403259123256</c:v>
                </c:pt>
                <c:pt idx="17">
                  <c:v>10.392150263814257</c:v>
                </c:pt>
                <c:pt idx="18">
                  <c:v>11.684043156871599</c:v>
                </c:pt>
                <c:pt idx="19">
                  <c:v>9.6621825173966887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ABB-447A-A98A-9F35CCEE1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518976"/>
        <c:axId val="178689664"/>
      </c:lineChart>
      <c:catAx>
        <c:axId val="1795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8689664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8689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518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laboral'!$A$142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laboral'!$F$142:$Y$142</c:f>
              <c:numCache>
                <c:formatCode>General</c:formatCode>
                <c:ptCount val="20"/>
                <c:pt idx="0">
                  <c:v>32.525856295882832</c:v>
                </c:pt>
                <c:pt idx="1">
                  <c:v>31.33881447101184</c:v>
                </c:pt>
                <c:pt idx="2">
                  <c:v>33.146493345895649</c:v>
                </c:pt>
                <c:pt idx="3">
                  <c:v>29.901793190853741</c:v>
                </c:pt>
                <c:pt idx="4">
                  <c:v>31.325537721204306</c:v>
                </c:pt>
                <c:pt idx="5">
                  <c:v>34.231009570750459</c:v>
                </c:pt>
                <c:pt idx="6">
                  <c:v>36.065227652431091</c:v>
                </c:pt>
                <c:pt idx="7">
                  <c:v>36.815493894626492</c:v>
                </c:pt>
                <c:pt idx="8">
                  <c:v>34.784320664071636</c:v>
                </c:pt>
                <c:pt idx="9">
                  <c:v>33.34330712030588</c:v>
                </c:pt>
                <c:pt idx="10">
                  <c:v>35.656175892257941</c:v>
                </c:pt>
                <c:pt idx="11">
                  <c:v>32.791103327123075</c:v>
                </c:pt>
                <c:pt idx="12">
                  <c:v>35.137603627478654</c:v>
                </c:pt>
                <c:pt idx="13">
                  <c:v>31.691119935725581</c:v>
                </c:pt>
                <c:pt idx="14">
                  <c:v>37.306303300396827</c:v>
                </c:pt>
                <c:pt idx="15">
                  <c:v>38.120433735211648</c:v>
                </c:pt>
                <c:pt idx="16">
                  <c:v>34.971503166713283</c:v>
                </c:pt>
                <c:pt idx="17">
                  <c:v>36.381058635907124</c:v>
                </c:pt>
                <c:pt idx="18">
                  <c:v>39.732132282927431</c:v>
                </c:pt>
                <c:pt idx="19">
                  <c:v>37.897112549984918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F2-42AD-8030-82E855BBF0E4}"/>
            </c:ext>
          </c:extLst>
        </c:ser>
        <c:ser>
          <c:idx val="1"/>
          <c:order val="1"/>
          <c:tx>
            <c:strRef>
              <c:f>'[10]Indicadores mercado laboral'!$A$146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laboral'!$F$146:$Y$146</c:f>
              <c:numCache>
                <c:formatCode>General</c:formatCode>
                <c:ptCount val="20"/>
                <c:pt idx="0">
                  <c:v>14.199275387427068</c:v>
                </c:pt>
                <c:pt idx="1">
                  <c:v>14.086458511629536</c:v>
                </c:pt>
                <c:pt idx="2">
                  <c:v>17.899957798453265</c:v>
                </c:pt>
                <c:pt idx="3">
                  <c:v>10.487594016159086</c:v>
                </c:pt>
                <c:pt idx="4">
                  <c:v>15.082276036925677</c:v>
                </c:pt>
                <c:pt idx="5">
                  <c:v>16.688339205061588</c:v>
                </c:pt>
                <c:pt idx="6">
                  <c:v>19.154411830025992</c:v>
                </c:pt>
                <c:pt idx="7">
                  <c:v>13.242233916636566</c:v>
                </c:pt>
                <c:pt idx="8">
                  <c:v>16.218684212104673</c:v>
                </c:pt>
                <c:pt idx="9">
                  <c:v>15.264447982982418</c:v>
                </c:pt>
                <c:pt idx="10">
                  <c:v>18.026202765534329</c:v>
                </c:pt>
                <c:pt idx="11">
                  <c:v>10.951078462481158</c:v>
                </c:pt>
                <c:pt idx="12">
                  <c:v>13.253110247711101</c:v>
                </c:pt>
                <c:pt idx="13">
                  <c:v>13.53823205024463</c:v>
                </c:pt>
                <c:pt idx="14">
                  <c:v>16.302646785072199</c:v>
                </c:pt>
                <c:pt idx="15">
                  <c:v>14.045336838720232</c:v>
                </c:pt>
                <c:pt idx="16">
                  <c:v>14.95658410976983</c:v>
                </c:pt>
                <c:pt idx="17">
                  <c:v>16.661041280931176</c:v>
                </c:pt>
                <c:pt idx="18">
                  <c:v>13.992114849852907</c:v>
                </c:pt>
                <c:pt idx="19">
                  <c:v>10.657034130821845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F2-42AD-8030-82E855BBF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112256"/>
        <c:axId val="150594688"/>
      </c:lineChart>
      <c:catAx>
        <c:axId val="1741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594688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50594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1122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laboral'!$A$175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laboral'!$B$175:$Y$175</c:f>
              <c:numCache>
                <c:formatCode>General</c:formatCode>
                <c:ptCount val="24"/>
                <c:pt idx="0">
                  <c:v>57.190119779089784</c:v>
                </c:pt>
                <c:pt idx="1">
                  <c:v>58.674649327637439</c:v>
                </c:pt>
                <c:pt idx="2">
                  <c:v>58.540850066852016</c:v>
                </c:pt>
                <c:pt idx="3">
                  <c:v>60.086063338650931</c:v>
                </c:pt>
                <c:pt idx="4">
                  <c:v>59.485747784246236</c:v>
                </c:pt>
                <c:pt idx="5">
                  <c:v>57.882359872158048</c:v>
                </c:pt>
                <c:pt idx="6">
                  <c:v>58.53364987394032</c:v>
                </c:pt>
                <c:pt idx="7">
                  <c:v>57.487714919205722</c:v>
                </c:pt>
                <c:pt idx="8">
                  <c:v>56.062841851195287</c:v>
                </c:pt>
                <c:pt idx="9">
                  <c:v>55.820765917530871</c:v>
                </c:pt>
                <c:pt idx="10">
                  <c:v>57.604863297275209</c:v>
                </c:pt>
                <c:pt idx="11">
                  <c:v>57.21311337453119</c:v>
                </c:pt>
                <c:pt idx="12">
                  <c:v>57.690447940367683</c:v>
                </c:pt>
                <c:pt idx="13">
                  <c:v>55.618377916092555</c:v>
                </c:pt>
                <c:pt idx="14">
                  <c:v>54.839120020220264</c:v>
                </c:pt>
                <c:pt idx="15">
                  <c:v>55.197056164343962</c:v>
                </c:pt>
                <c:pt idx="16">
                  <c:v>56.932415445002441</c:v>
                </c:pt>
                <c:pt idx="17">
                  <c:v>51.694164074882231</c:v>
                </c:pt>
                <c:pt idx="18">
                  <c:v>54.550393870460503</c:v>
                </c:pt>
                <c:pt idx="19">
                  <c:v>56.5579253236684</c:v>
                </c:pt>
                <c:pt idx="20">
                  <c:v>53.729401409539655</c:v>
                </c:pt>
                <c:pt idx="21">
                  <c:v>56.498225243967035</c:v>
                </c:pt>
                <c:pt idx="22">
                  <c:v>56.979203365069175</c:v>
                </c:pt>
                <c:pt idx="23">
                  <c:v>57.71023184137384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713-4325-A751-AD450CD707B6}"/>
            </c:ext>
          </c:extLst>
        </c:ser>
        <c:ser>
          <c:idx val="0"/>
          <c:order val="1"/>
          <c:tx>
            <c:strRef>
              <c:f>'[10]Indicadores mercado laboral'!$A$176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laboral'!$B$176:$Y$176</c:f>
              <c:numCache>
                <c:formatCode>General</c:formatCode>
                <c:ptCount val="24"/>
                <c:pt idx="0">
                  <c:v>49.861057913453358</c:v>
                </c:pt>
                <c:pt idx="1">
                  <c:v>48.9115195841649</c:v>
                </c:pt>
                <c:pt idx="2">
                  <c:v>49.227963308474116</c:v>
                </c:pt>
                <c:pt idx="3">
                  <c:v>49.751055012292674</c:v>
                </c:pt>
                <c:pt idx="4">
                  <c:v>51.057873688976088</c:v>
                </c:pt>
                <c:pt idx="5">
                  <c:v>48.057289183365768</c:v>
                </c:pt>
                <c:pt idx="6">
                  <c:v>48.010964160426425</c:v>
                </c:pt>
                <c:pt idx="7">
                  <c:v>48.379410310402214</c:v>
                </c:pt>
                <c:pt idx="8">
                  <c:v>46.510061976115132</c:v>
                </c:pt>
                <c:pt idx="9">
                  <c:v>46.322529811737986</c:v>
                </c:pt>
                <c:pt idx="10">
                  <c:v>47.967364181605873</c:v>
                </c:pt>
                <c:pt idx="11">
                  <c:v>49.321834211803385</c:v>
                </c:pt>
                <c:pt idx="12">
                  <c:v>48.34358380211895</c:v>
                </c:pt>
                <c:pt idx="13">
                  <c:v>47.649607381085538</c:v>
                </c:pt>
                <c:pt idx="14">
                  <c:v>47.716481563110626</c:v>
                </c:pt>
                <c:pt idx="15">
                  <c:v>47.111994286272598</c:v>
                </c:pt>
                <c:pt idx="16">
                  <c:v>47.898386901929648</c:v>
                </c:pt>
                <c:pt idx="17">
                  <c:v>45.003938458082068</c:v>
                </c:pt>
                <c:pt idx="18">
                  <c:v>47.999844764071227</c:v>
                </c:pt>
                <c:pt idx="19">
                  <c:v>48.859258682936265</c:v>
                </c:pt>
                <c:pt idx="20">
                  <c:v>47.00546104510962</c:v>
                </c:pt>
                <c:pt idx="21">
                  <c:v>50.045978482337972</c:v>
                </c:pt>
                <c:pt idx="22">
                  <c:v>49.249660353786361</c:v>
                </c:pt>
                <c:pt idx="23">
                  <c:v>49.525098308350906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13-4325-A751-AD450CD7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92000"/>
        <c:axId val="150600448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laboral'!$A$177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laboral'!$B$177:$Y$177</c:f>
              <c:numCache>
                <c:formatCode>General</c:formatCode>
                <c:ptCount val="24"/>
                <c:pt idx="0">
                  <c:v>12.815207056766639</c:v>
                </c:pt>
                <c:pt idx="1">
                  <c:v>16.639484528268166</c:v>
                </c:pt>
                <c:pt idx="2">
                  <c:v>15.908355870717356</c:v>
                </c:pt>
                <c:pt idx="3">
                  <c:v>17.200341896437994</c:v>
                </c:pt>
                <c:pt idx="4">
                  <c:v>14.167887955007153</c:v>
                </c:pt>
                <c:pt idx="5">
                  <c:v>16.974205458264731</c:v>
                </c:pt>
                <c:pt idx="6">
                  <c:v>17.977205375501523</c:v>
                </c:pt>
                <c:pt idx="7">
                  <c:v>15.843815370227121</c:v>
                </c:pt>
                <c:pt idx="8">
                  <c:v>17.039414270927615</c:v>
                </c:pt>
                <c:pt idx="9">
                  <c:v>17.015596166891513</c:v>
                </c:pt>
                <c:pt idx="10">
                  <c:v>16.730405646086215</c:v>
                </c:pt>
                <c:pt idx="11">
                  <c:v>13.792878589681488</c:v>
                </c:pt>
                <c:pt idx="12">
                  <c:v>16.201753447832822</c:v>
                </c:pt>
                <c:pt idx="13">
                  <c:v>14.327585293891371</c:v>
                </c:pt>
                <c:pt idx="14">
                  <c:v>12.988243528494595</c:v>
                </c:pt>
                <c:pt idx="15">
                  <c:v>14.64768225459423</c:v>
                </c:pt>
                <c:pt idx="16">
                  <c:v>15.867939344132939</c:v>
                </c:pt>
                <c:pt idx="17">
                  <c:v>12.941935973873084</c:v>
                </c:pt>
                <c:pt idx="18">
                  <c:v>12.008302380168216</c:v>
                </c:pt>
                <c:pt idx="19">
                  <c:v>13.612003263334676</c:v>
                </c:pt>
                <c:pt idx="20">
                  <c:v>12.514402348821632</c:v>
                </c:pt>
                <c:pt idx="21">
                  <c:v>11.420217118645756</c:v>
                </c:pt>
                <c:pt idx="22">
                  <c:v>13.565551209551256</c:v>
                </c:pt>
                <c:pt idx="23">
                  <c:v>14.183158292486381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713-4325-A751-AD450CD7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93024"/>
        <c:axId val="150601024"/>
      </c:lineChart>
      <c:catAx>
        <c:axId val="17459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50600448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50600448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592000"/>
        <c:crosses val="autoZero"/>
        <c:crossBetween val="between"/>
      </c:valAx>
      <c:catAx>
        <c:axId val="17459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601024"/>
        <c:crosses val="autoZero"/>
        <c:auto val="0"/>
        <c:lblAlgn val="ctr"/>
        <c:lblOffset val="100"/>
        <c:noMultiLvlLbl val="0"/>
      </c:catAx>
      <c:valAx>
        <c:axId val="150601024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593024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'[10]Indicadores mercado laboral'!$A$180</c:f>
              <c:strCache>
                <c:ptCount val="1"/>
                <c:pt idx="0">
                  <c:v>Tasa de subempleo subjetivo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laboral'!$F$180:$Y$180</c:f>
              <c:numCache>
                <c:formatCode>General</c:formatCode>
                <c:ptCount val="20"/>
                <c:pt idx="0">
                  <c:v>27.032884042331055</c:v>
                </c:pt>
                <c:pt idx="1">
                  <c:v>29.771092151873468</c:v>
                </c:pt>
                <c:pt idx="2">
                  <c:v>29.484985241526395</c:v>
                </c:pt>
                <c:pt idx="3">
                  <c:v>26.17480480652279</c:v>
                </c:pt>
                <c:pt idx="4">
                  <c:v>18.570947768971447</c:v>
                </c:pt>
                <c:pt idx="5">
                  <c:v>24.82103653447377</c:v>
                </c:pt>
                <c:pt idx="6">
                  <c:v>25.512390935886543</c:v>
                </c:pt>
                <c:pt idx="7">
                  <c:v>17.283177648906943</c:v>
                </c:pt>
                <c:pt idx="8">
                  <c:v>18.503631602710552</c:v>
                </c:pt>
                <c:pt idx="9">
                  <c:v>16.012231444263598</c:v>
                </c:pt>
                <c:pt idx="10">
                  <c:v>21.21373944948207</c:v>
                </c:pt>
                <c:pt idx="11">
                  <c:v>32.020413810985268</c:v>
                </c:pt>
                <c:pt idx="12">
                  <c:v>27.088293202100903</c:v>
                </c:pt>
                <c:pt idx="13">
                  <c:v>34.669584425119304</c:v>
                </c:pt>
                <c:pt idx="14">
                  <c:v>30.752935534167214</c:v>
                </c:pt>
                <c:pt idx="15">
                  <c:v>29.554386682231826</c:v>
                </c:pt>
                <c:pt idx="16">
                  <c:v>19.484989023683415</c:v>
                </c:pt>
                <c:pt idx="17">
                  <c:v>35.820691138752281</c:v>
                </c:pt>
                <c:pt idx="18">
                  <c:v>30.199517610671496</c:v>
                </c:pt>
                <c:pt idx="19">
                  <c:v>27.708413682651951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4C-4716-8618-C114C17C5DE3}"/>
            </c:ext>
          </c:extLst>
        </c:ser>
        <c:ser>
          <c:idx val="1"/>
          <c:order val="1"/>
          <c:tx>
            <c:strRef>
              <c:f>'[10]Indicadores mercado laboral'!$A$184</c:f>
              <c:strCache>
                <c:ptCount val="1"/>
                <c:pt idx="0">
                  <c:v>Tasa de subempleo objetivo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laboral'!$F$58:$Y$59</c:f>
              <c:multiLvlStrCache>
                <c:ptCount val="20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</c:lvl>
                <c:lvl>
                  <c:pt idx="0">
                    <c:v>2002</c:v>
                  </c:pt>
                  <c:pt idx="4">
                    <c:v>2003</c:v>
                  </c:pt>
                  <c:pt idx="8">
                    <c:v>2004</c:v>
                  </c:pt>
                  <c:pt idx="12">
                    <c:v>2005</c:v>
                  </c:pt>
                  <c:pt idx="16">
                    <c:v>2006</c:v>
                  </c:pt>
                </c:lvl>
              </c:multiLvlStrCache>
            </c:multiLvlStrRef>
          </c:cat>
          <c:val>
            <c:numRef>
              <c:f>'[10]Indicadores mercado laboral'!$F$184:$Y$184</c:f>
              <c:numCache>
                <c:formatCode>General</c:formatCode>
                <c:ptCount val="20"/>
                <c:pt idx="0">
                  <c:v>10.892753645814022</c:v>
                </c:pt>
                <c:pt idx="1">
                  <c:v>14.003342812952152</c:v>
                </c:pt>
                <c:pt idx="2">
                  <c:v>13.987655121082327</c:v>
                </c:pt>
                <c:pt idx="3">
                  <c:v>9.6119511388255301</c:v>
                </c:pt>
                <c:pt idx="4">
                  <c:v>11.762654441472524</c:v>
                </c:pt>
                <c:pt idx="5">
                  <c:v>17.140511625712289</c:v>
                </c:pt>
                <c:pt idx="6">
                  <c:v>20.123087341321252</c:v>
                </c:pt>
                <c:pt idx="7">
                  <c:v>11.078370422377766</c:v>
                </c:pt>
                <c:pt idx="8">
                  <c:v>13.579179295049512</c:v>
                </c:pt>
                <c:pt idx="9">
                  <c:v>11.460359709570637</c:v>
                </c:pt>
                <c:pt idx="10">
                  <c:v>18.617169874306509</c:v>
                </c:pt>
                <c:pt idx="11">
                  <c:v>19.42842326496319</c:v>
                </c:pt>
                <c:pt idx="12">
                  <c:v>18.516196517618805</c:v>
                </c:pt>
                <c:pt idx="13">
                  <c:v>16.035962480537727</c:v>
                </c:pt>
                <c:pt idx="14">
                  <c:v>18.857666517746537</c:v>
                </c:pt>
                <c:pt idx="15">
                  <c:v>10.087391644105455</c:v>
                </c:pt>
                <c:pt idx="16">
                  <c:v>9.883589981270692</c:v>
                </c:pt>
                <c:pt idx="17">
                  <c:v>11.326066983532966</c:v>
                </c:pt>
                <c:pt idx="18">
                  <c:v>12.303547016122204</c:v>
                </c:pt>
                <c:pt idx="19">
                  <c:v>11.49771742812921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C4C-4716-8618-C114C17C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595584"/>
        <c:axId val="174704320"/>
      </c:lineChart>
      <c:catAx>
        <c:axId val="1745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704320"/>
        <c:crosses val="autoZero"/>
        <c:auto val="1"/>
        <c:lblAlgn val="ctr"/>
        <c:lblOffset val="100"/>
        <c:tickLblSkip val="17"/>
        <c:tickMarkSkip val="1"/>
        <c:noMultiLvlLbl val="0"/>
      </c:catAx>
      <c:valAx>
        <c:axId val="174704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5955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39082969432314718"/>
          <c:w val="0"/>
          <c:h val="0.21397379912663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'[10]Indicadores mercado laboral'!$A$213</c:f>
              <c:strCache>
                <c:ptCount val="1"/>
                <c:pt idx="0">
                  <c:v>TGP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laboral'!$B$213:$Y$213</c:f>
              <c:numCache>
                <c:formatCode>General</c:formatCode>
                <c:ptCount val="24"/>
                <c:pt idx="0">
                  <c:v>69.627938463046988</c:v>
                </c:pt>
                <c:pt idx="1">
                  <c:v>70.244359543939765</c:v>
                </c:pt>
                <c:pt idx="2">
                  <c:v>66.450246275506274</c:v>
                </c:pt>
                <c:pt idx="3">
                  <c:v>67.273645411018435</c:v>
                </c:pt>
                <c:pt idx="4">
                  <c:v>67.466023403913553</c:v>
                </c:pt>
                <c:pt idx="5">
                  <c:v>66.431056485148346</c:v>
                </c:pt>
                <c:pt idx="6">
                  <c:v>69.175468702682366</c:v>
                </c:pt>
                <c:pt idx="7">
                  <c:v>69.557951711513482</c:v>
                </c:pt>
                <c:pt idx="8">
                  <c:v>66.589326090822809</c:v>
                </c:pt>
                <c:pt idx="9">
                  <c:v>68.273315183940369</c:v>
                </c:pt>
                <c:pt idx="10">
                  <c:v>69.815237484480605</c:v>
                </c:pt>
                <c:pt idx="11">
                  <c:v>70.502261819596001</c:v>
                </c:pt>
                <c:pt idx="12">
                  <c:v>67.9503680581022</c:v>
                </c:pt>
                <c:pt idx="13">
                  <c:v>64.063660737349366</c:v>
                </c:pt>
                <c:pt idx="14">
                  <c:v>65.915546306448235</c:v>
                </c:pt>
                <c:pt idx="15">
                  <c:v>67.095832068938549</c:v>
                </c:pt>
                <c:pt idx="16">
                  <c:v>65.162186880144418</c:v>
                </c:pt>
                <c:pt idx="17">
                  <c:v>65.363192863855517</c:v>
                </c:pt>
                <c:pt idx="18">
                  <c:v>67.400312437272532</c:v>
                </c:pt>
                <c:pt idx="19">
                  <c:v>65.740476342595684</c:v>
                </c:pt>
                <c:pt idx="20">
                  <c:v>62.929770090858874</c:v>
                </c:pt>
                <c:pt idx="21">
                  <c:v>63.28866607965076</c:v>
                </c:pt>
                <c:pt idx="22">
                  <c:v>57.213709391650582</c:v>
                </c:pt>
                <c:pt idx="23">
                  <c:v>57.621246322692613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593-4B4A-BE05-5571D9BAD4C1}"/>
            </c:ext>
          </c:extLst>
        </c:ser>
        <c:ser>
          <c:idx val="0"/>
          <c:order val="1"/>
          <c:tx>
            <c:strRef>
              <c:f>'[10]Indicadores mercado laboral'!$A$214</c:f>
              <c:strCache>
                <c:ptCount val="1"/>
                <c:pt idx="0">
                  <c:v>TO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laboral'!$B$214:$Y$214</c:f>
              <c:numCache>
                <c:formatCode>General</c:formatCode>
                <c:ptCount val="24"/>
                <c:pt idx="0">
                  <c:v>55.187525161908333</c:v>
                </c:pt>
                <c:pt idx="1">
                  <c:v>57.904380884810912</c:v>
                </c:pt>
                <c:pt idx="2">
                  <c:v>55.131755644251577</c:v>
                </c:pt>
                <c:pt idx="3">
                  <c:v>56.317710849591997</c:v>
                </c:pt>
                <c:pt idx="4">
                  <c:v>53.25239776931884</c:v>
                </c:pt>
                <c:pt idx="5">
                  <c:v>52.779875999330805</c:v>
                </c:pt>
                <c:pt idx="6">
                  <c:v>54.974580392948582</c:v>
                </c:pt>
                <c:pt idx="7">
                  <c:v>56.226926923131394</c:v>
                </c:pt>
                <c:pt idx="8">
                  <c:v>53.851965498310008</c:v>
                </c:pt>
                <c:pt idx="9">
                  <c:v>56.677465419609227</c:v>
                </c:pt>
                <c:pt idx="10">
                  <c:v>56.078753956796902</c:v>
                </c:pt>
                <c:pt idx="11">
                  <c:v>59.30777048313076</c:v>
                </c:pt>
                <c:pt idx="12">
                  <c:v>55.130452671216332</c:v>
                </c:pt>
                <c:pt idx="13">
                  <c:v>52.667123909964644</c:v>
                </c:pt>
                <c:pt idx="14">
                  <c:v>55.004586114274964</c:v>
                </c:pt>
                <c:pt idx="15">
                  <c:v>57.444911037404445</c:v>
                </c:pt>
                <c:pt idx="16">
                  <c:v>53.035024025486408</c:v>
                </c:pt>
                <c:pt idx="17">
                  <c:v>55.367070250803408</c:v>
                </c:pt>
                <c:pt idx="18">
                  <c:v>57.515469135910223</c:v>
                </c:pt>
                <c:pt idx="19">
                  <c:v>57.147203413735006</c:v>
                </c:pt>
                <c:pt idx="20">
                  <c:v>52.285195042676122</c:v>
                </c:pt>
                <c:pt idx="21">
                  <c:v>55.400345137757576</c:v>
                </c:pt>
                <c:pt idx="22">
                  <c:v>49.862704209502262</c:v>
                </c:pt>
                <c:pt idx="23">
                  <c:v>50.206647989909762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93-4B4A-BE05-5571D9BAD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409216"/>
        <c:axId val="174710080"/>
      </c:lineChart>
      <c:lineChart>
        <c:grouping val="standard"/>
        <c:varyColors val="0"/>
        <c:ser>
          <c:idx val="2"/>
          <c:order val="2"/>
          <c:tx>
            <c:strRef>
              <c:f>'[10]Indicadores mercado laboral'!$A$215</c:f>
              <c:strCache>
                <c:ptCount val="1"/>
                <c:pt idx="0">
                  <c:v>TD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multiLvlStrRef>
              <c:f>'[10]Indicadores mercado laboral'!$B$58:$Y$59</c:f>
              <c:multiLvlStrCache>
                <c:ptCount val="24"/>
                <c:lvl>
                  <c:pt idx="0">
                    <c:v>Ene -Mar</c:v>
                  </c:pt>
                  <c:pt idx="1">
                    <c:v>Abr - Jun</c:v>
                  </c:pt>
                  <c:pt idx="2">
                    <c:v>Jul - Sep</c:v>
                  </c:pt>
                  <c:pt idx="3">
                    <c:v>Oct - Dic</c:v>
                  </c:pt>
                  <c:pt idx="4">
                    <c:v>Ene -Mar</c:v>
                  </c:pt>
                  <c:pt idx="5">
                    <c:v>Abr - Jun</c:v>
                  </c:pt>
                  <c:pt idx="6">
                    <c:v>Jul - Sep</c:v>
                  </c:pt>
                  <c:pt idx="7">
                    <c:v>Oct - Dic</c:v>
                  </c:pt>
                  <c:pt idx="8">
                    <c:v>Ene -Mar</c:v>
                  </c:pt>
                  <c:pt idx="9">
                    <c:v>Abr - Jun</c:v>
                  </c:pt>
                  <c:pt idx="10">
                    <c:v>Jul - Sep</c:v>
                  </c:pt>
                  <c:pt idx="11">
                    <c:v>Oct - Dic</c:v>
                  </c:pt>
                  <c:pt idx="12">
                    <c:v>Ene -Mar</c:v>
                  </c:pt>
                  <c:pt idx="13">
                    <c:v>Abr - Jun</c:v>
                  </c:pt>
                  <c:pt idx="14">
                    <c:v>Jul - Sep</c:v>
                  </c:pt>
                  <c:pt idx="15">
                    <c:v>Oct - Dic</c:v>
                  </c:pt>
                  <c:pt idx="16">
                    <c:v>Ene -Mar</c:v>
                  </c:pt>
                  <c:pt idx="17">
                    <c:v>Abr - Jun</c:v>
                  </c:pt>
                  <c:pt idx="18">
                    <c:v>Jul - Sep</c:v>
                  </c:pt>
                  <c:pt idx="19">
                    <c:v>Oct - Dic</c:v>
                  </c:pt>
                  <c:pt idx="20">
                    <c:v>Ene -Mar</c:v>
                  </c:pt>
                  <c:pt idx="21">
                    <c:v>Abr - Jun</c:v>
                  </c:pt>
                  <c:pt idx="22">
                    <c:v>Jul - Sep</c:v>
                  </c:pt>
                  <c:pt idx="23">
                    <c:v>Oct - Dic</c:v>
                  </c:pt>
                </c:lvl>
                <c:lvl>
                  <c:pt idx="0">
                    <c:v>2001</c:v>
                  </c:pt>
                  <c:pt idx="4">
                    <c:v>2002</c:v>
                  </c:pt>
                  <c:pt idx="8">
                    <c:v>2003</c:v>
                  </c:pt>
                  <c:pt idx="12">
                    <c:v>2004</c:v>
                  </c:pt>
                  <c:pt idx="16">
                    <c:v>2005</c:v>
                  </c:pt>
                  <c:pt idx="20">
                    <c:v>2006</c:v>
                  </c:pt>
                </c:lvl>
              </c:multiLvlStrCache>
            </c:multiLvlStrRef>
          </c:cat>
          <c:val>
            <c:numRef>
              <c:f>'[10]Indicadores mercado laboral'!$B$215:$Y$215</c:f>
              <c:numCache>
                <c:formatCode>General</c:formatCode>
                <c:ptCount val="24"/>
                <c:pt idx="0">
                  <c:v>20.739462867410836</c:v>
                </c:pt>
                <c:pt idx="1">
                  <c:v>17.567216413169604</c:v>
                </c:pt>
                <c:pt idx="2">
                  <c:v>17.033100665668517</c:v>
                </c:pt>
                <c:pt idx="3">
                  <c:v>16.285557287364743</c:v>
                </c:pt>
                <c:pt idx="4">
                  <c:v>21.067827800519542</c:v>
                </c:pt>
                <c:pt idx="5">
                  <c:v>20.54939543053851</c:v>
                </c:pt>
                <c:pt idx="6">
                  <c:v>20.528858654412506</c:v>
                </c:pt>
                <c:pt idx="7">
                  <c:v>19.165349841915354</c:v>
                </c:pt>
                <c:pt idx="8">
                  <c:v>19.128231715605608</c:v>
                </c:pt>
                <c:pt idx="9">
                  <c:v>16.984453930631428</c:v>
                </c:pt>
                <c:pt idx="10">
                  <c:v>19.675480629478951</c:v>
                </c:pt>
                <c:pt idx="11">
                  <c:v>15.87820170239384</c:v>
                </c:pt>
                <c:pt idx="12">
                  <c:v>18.866652933274803</c:v>
                </c:pt>
                <c:pt idx="13">
                  <c:v>17.789324180870061</c:v>
                </c:pt>
                <c:pt idx="14">
                  <c:v>16.552939031176468</c:v>
                </c:pt>
                <c:pt idx="15">
                  <c:v>14.38358869836906</c:v>
                </c:pt>
                <c:pt idx="16">
                  <c:v>18.610668924182828</c:v>
                </c:pt>
                <c:pt idx="17">
                  <c:v>15.293265196140204</c:v>
                </c:pt>
                <c:pt idx="18">
                  <c:v>14.665871631621677</c:v>
                </c:pt>
                <c:pt idx="19">
                  <c:v>13.071443871762797</c:v>
                </c:pt>
                <c:pt idx="20">
                  <c:v>16.915007051215902</c:v>
                </c:pt>
                <c:pt idx="21">
                  <c:v>12.464034132060057</c:v>
                </c:pt>
                <c:pt idx="22">
                  <c:v>12.848253169384428</c:v>
                </c:pt>
                <c:pt idx="23">
                  <c:v>12.867745877964278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93-4B4A-BE05-5571D9BAD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410240"/>
        <c:axId val="174350336"/>
      </c:lineChart>
      <c:catAx>
        <c:axId val="174409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710080"/>
        <c:crosses val="autoZero"/>
        <c:auto val="0"/>
        <c:lblAlgn val="ctr"/>
        <c:lblOffset val="100"/>
        <c:tickLblSkip val="68"/>
        <c:tickMarkSkip val="1"/>
        <c:noMultiLvlLbl val="0"/>
      </c:catAx>
      <c:valAx>
        <c:axId val="174710080"/>
        <c:scaling>
          <c:orientation val="minMax"/>
          <c:min val="4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409216"/>
        <c:crosses val="autoZero"/>
        <c:crossBetween val="between"/>
      </c:valAx>
      <c:catAx>
        <c:axId val="17441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4350336"/>
        <c:crosses val="autoZero"/>
        <c:auto val="0"/>
        <c:lblAlgn val="ctr"/>
        <c:lblOffset val="100"/>
        <c:noMultiLvlLbl val="0"/>
      </c:catAx>
      <c:valAx>
        <c:axId val="174350336"/>
        <c:scaling>
          <c:orientation val="minMax"/>
          <c:min val="1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4410240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29475982532751138"/>
          <c:w val="0"/>
          <c:h val="0.40611353711790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78" r="0.75000000000000278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297180</xdr:colOff>
      <xdr:row>8</xdr:row>
      <xdr:rowOff>9525</xdr:rowOff>
    </xdr:from>
    <xdr:to>
      <xdr:col>2</xdr:col>
      <xdr:colOff>4422988</xdr:colOff>
      <xdr:row>8</xdr:row>
      <xdr:rowOff>122403</xdr:rowOff>
    </xdr:to>
    <xdr:sp macro="" textlink="">
      <xdr:nvSpPr>
        <xdr:cNvPr id="2" name="5 CuadroTexto">
          <a:extLst>
            <a:ext uri="{FF2B5EF4-FFF2-40B4-BE49-F238E27FC236}">
              <a16:creationId xmlns:a16="http://schemas.microsoft.com/office/drawing/2014/main" id="{57E9EEC8-21B5-4BB1-8AC1-F8C28A39E090}"/>
            </a:ext>
          </a:extLst>
        </xdr:cNvPr>
        <xdr:cNvSpPr txBox="1"/>
      </xdr:nvSpPr>
      <xdr:spPr>
        <a:xfrm>
          <a:off x="478155" y="1457325"/>
          <a:ext cx="4544908" cy="1128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600" b="1" i="0" baseline="0">
              <a:solidFill>
                <a:srgbClr val="002060"/>
              </a:solidFill>
              <a:latin typeface="+mn-lt"/>
              <a:ea typeface="+mn-ea"/>
              <a:cs typeface="+mn-cs"/>
            </a:rPr>
            <a:t>Vicepresidencia de Desarrollo Económico y Competitividad</a:t>
          </a:r>
        </a:p>
      </xdr:txBody>
    </xdr:sp>
    <xdr:clientData/>
  </xdr:twoCellAnchor>
  <xdr:twoCellAnchor editAs="oneCell">
    <xdr:from>
      <xdr:col>2</xdr:col>
      <xdr:colOff>581025</xdr:colOff>
      <xdr:row>0</xdr:row>
      <xdr:rowOff>19050</xdr:rowOff>
    </xdr:from>
    <xdr:to>
      <xdr:col>2</xdr:col>
      <xdr:colOff>4000500</xdr:colOff>
      <xdr:row>8</xdr:row>
      <xdr:rowOff>38100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553AF0-5B6A-4B98-8B0D-4DB5B36A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9050"/>
          <a:ext cx="34194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58</xdr:row>
      <xdr:rowOff>114300</xdr:rowOff>
    </xdr:from>
    <xdr:to>
      <xdr:col>25</xdr:col>
      <xdr:colOff>0</xdr:colOff>
      <xdr:row>87</xdr:row>
      <xdr:rowOff>57150</xdr:rowOff>
    </xdr:to>
    <xdr:graphicFrame macro="">
      <xdr:nvGraphicFramePr>
        <xdr:cNvPr id="226" name="Chart 2">
          <a:extLst>
            <a:ext uri="{FF2B5EF4-FFF2-40B4-BE49-F238E27FC236}">
              <a16:creationId xmlns:a16="http://schemas.microsoft.com/office/drawing/2014/main" id="{635DB4A1-055B-45CA-92E3-BFAEABB81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58</xdr:row>
      <xdr:rowOff>133350</xdr:rowOff>
    </xdr:from>
    <xdr:to>
      <xdr:col>25</xdr:col>
      <xdr:colOff>0</xdr:colOff>
      <xdr:row>87</xdr:row>
      <xdr:rowOff>76200</xdr:rowOff>
    </xdr:to>
    <xdr:graphicFrame macro="">
      <xdr:nvGraphicFramePr>
        <xdr:cNvPr id="227" name="Chart 3">
          <a:extLst>
            <a:ext uri="{FF2B5EF4-FFF2-40B4-BE49-F238E27FC236}">
              <a16:creationId xmlns:a16="http://schemas.microsoft.com/office/drawing/2014/main" id="{B28471C0-7F23-406B-90C4-7E68EDF51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96</xdr:row>
      <xdr:rowOff>114300</xdr:rowOff>
    </xdr:from>
    <xdr:to>
      <xdr:col>25</xdr:col>
      <xdr:colOff>0</xdr:colOff>
      <xdr:row>125</xdr:row>
      <xdr:rowOff>57150</xdr:rowOff>
    </xdr:to>
    <xdr:graphicFrame macro="">
      <xdr:nvGraphicFramePr>
        <xdr:cNvPr id="228" name="Chart 4">
          <a:extLst>
            <a:ext uri="{FF2B5EF4-FFF2-40B4-BE49-F238E27FC236}">
              <a16:creationId xmlns:a16="http://schemas.microsoft.com/office/drawing/2014/main" id="{F1BB0EDB-BC0F-45FB-B858-C50C60B49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0</xdr:colOff>
      <xdr:row>96</xdr:row>
      <xdr:rowOff>133350</xdr:rowOff>
    </xdr:from>
    <xdr:to>
      <xdr:col>25</xdr:col>
      <xdr:colOff>0</xdr:colOff>
      <xdr:row>125</xdr:row>
      <xdr:rowOff>76200</xdr:rowOff>
    </xdr:to>
    <xdr:graphicFrame macro="">
      <xdr:nvGraphicFramePr>
        <xdr:cNvPr id="229" name="Chart 5">
          <a:extLst>
            <a:ext uri="{FF2B5EF4-FFF2-40B4-BE49-F238E27FC236}">
              <a16:creationId xmlns:a16="http://schemas.microsoft.com/office/drawing/2014/main" id="{4B6A0F9F-E2BC-49B6-A95D-3D4DE510F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134</xdr:row>
      <xdr:rowOff>114300</xdr:rowOff>
    </xdr:from>
    <xdr:to>
      <xdr:col>25</xdr:col>
      <xdr:colOff>0</xdr:colOff>
      <xdr:row>163</xdr:row>
      <xdr:rowOff>57150</xdr:rowOff>
    </xdr:to>
    <xdr:graphicFrame macro="">
      <xdr:nvGraphicFramePr>
        <xdr:cNvPr id="230" name="Chart 6">
          <a:extLst>
            <a:ext uri="{FF2B5EF4-FFF2-40B4-BE49-F238E27FC236}">
              <a16:creationId xmlns:a16="http://schemas.microsoft.com/office/drawing/2014/main" id="{C68B0AF9-E11B-4564-A36B-8E255C7BA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0</xdr:colOff>
      <xdr:row>134</xdr:row>
      <xdr:rowOff>133350</xdr:rowOff>
    </xdr:from>
    <xdr:to>
      <xdr:col>25</xdr:col>
      <xdr:colOff>0</xdr:colOff>
      <xdr:row>163</xdr:row>
      <xdr:rowOff>76200</xdr:rowOff>
    </xdr:to>
    <xdr:graphicFrame macro="">
      <xdr:nvGraphicFramePr>
        <xdr:cNvPr id="231" name="Chart 7">
          <a:extLst>
            <a:ext uri="{FF2B5EF4-FFF2-40B4-BE49-F238E27FC236}">
              <a16:creationId xmlns:a16="http://schemas.microsoft.com/office/drawing/2014/main" id="{F7C2C85A-3BB3-4031-AEDE-FD4C0BAB9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172</xdr:row>
      <xdr:rowOff>114300</xdr:rowOff>
    </xdr:from>
    <xdr:to>
      <xdr:col>25</xdr:col>
      <xdr:colOff>0</xdr:colOff>
      <xdr:row>201</xdr:row>
      <xdr:rowOff>57150</xdr:rowOff>
    </xdr:to>
    <xdr:graphicFrame macro="">
      <xdr:nvGraphicFramePr>
        <xdr:cNvPr id="232" name="Chart 8">
          <a:extLst>
            <a:ext uri="{FF2B5EF4-FFF2-40B4-BE49-F238E27FC236}">
              <a16:creationId xmlns:a16="http://schemas.microsoft.com/office/drawing/2014/main" id="{75C9D492-67D4-4E54-86A2-4C032294F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172</xdr:row>
      <xdr:rowOff>133350</xdr:rowOff>
    </xdr:from>
    <xdr:to>
      <xdr:col>25</xdr:col>
      <xdr:colOff>0</xdr:colOff>
      <xdr:row>201</xdr:row>
      <xdr:rowOff>76200</xdr:rowOff>
    </xdr:to>
    <xdr:graphicFrame macro="">
      <xdr:nvGraphicFramePr>
        <xdr:cNvPr id="233" name="Chart 9">
          <a:extLst>
            <a:ext uri="{FF2B5EF4-FFF2-40B4-BE49-F238E27FC236}">
              <a16:creationId xmlns:a16="http://schemas.microsoft.com/office/drawing/2014/main" id="{53E0D86A-19E1-48BD-9F63-6987CD27B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0</xdr:colOff>
      <xdr:row>210</xdr:row>
      <xdr:rowOff>114300</xdr:rowOff>
    </xdr:from>
    <xdr:to>
      <xdr:col>25</xdr:col>
      <xdr:colOff>0</xdr:colOff>
      <xdr:row>239</xdr:row>
      <xdr:rowOff>57150</xdr:rowOff>
    </xdr:to>
    <xdr:graphicFrame macro="">
      <xdr:nvGraphicFramePr>
        <xdr:cNvPr id="234" name="Chart 10">
          <a:extLst>
            <a:ext uri="{FF2B5EF4-FFF2-40B4-BE49-F238E27FC236}">
              <a16:creationId xmlns:a16="http://schemas.microsoft.com/office/drawing/2014/main" id="{C084CEF9-9ADD-4D9D-A82D-7D4C94933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0</xdr:colOff>
      <xdr:row>210</xdr:row>
      <xdr:rowOff>133350</xdr:rowOff>
    </xdr:from>
    <xdr:to>
      <xdr:col>25</xdr:col>
      <xdr:colOff>0</xdr:colOff>
      <xdr:row>239</xdr:row>
      <xdr:rowOff>76200</xdr:rowOff>
    </xdr:to>
    <xdr:graphicFrame macro="">
      <xdr:nvGraphicFramePr>
        <xdr:cNvPr id="235" name="Chart 11">
          <a:extLst>
            <a:ext uri="{FF2B5EF4-FFF2-40B4-BE49-F238E27FC236}">
              <a16:creationId xmlns:a16="http://schemas.microsoft.com/office/drawing/2014/main" id="{B03ACBF6-B8D7-4F17-AB7C-E6ED84661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0</xdr:colOff>
      <xdr:row>248</xdr:row>
      <xdr:rowOff>114300</xdr:rowOff>
    </xdr:from>
    <xdr:to>
      <xdr:col>25</xdr:col>
      <xdr:colOff>0</xdr:colOff>
      <xdr:row>277</xdr:row>
      <xdr:rowOff>57150</xdr:rowOff>
    </xdr:to>
    <xdr:graphicFrame macro="">
      <xdr:nvGraphicFramePr>
        <xdr:cNvPr id="236" name="Chart 12">
          <a:extLst>
            <a:ext uri="{FF2B5EF4-FFF2-40B4-BE49-F238E27FC236}">
              <a16:creationId xmlns:a16="http://schemas.microsoft.com/office/drawing/2014/main" id="{EF5B4018-8287-43E8-8BCD-2D36EB210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0</xdr:colOff>
      <xdr:row>248</xdr:row>
      <xdr:rowOff>133350</xdr:rowOff>
    </xdr:from>
    <xdr:to>
      <xdr:col>25</xdr:col>
      <xdr:colOff>0</xdr:colOff>
      <xdr:row>277</xdr:row>
      <xdr:rowOff>76200</xdr:rowOff>
    </xdr:to>
    <xdr:graphicFrame macro="">
      <xdr:nvGraphicFramePr>
        <xdr:cNvPr id="237" name="Chart 13">
          <a:extLst>
            <a:ext uri="{FF2B5EF4-FFF2-40B4-BE49-F238E27FC236}">
              <a16:creationId xmlns:a16="http://schemas.microsoft.com/office/drawing/2014/main" id="{D4C11122-A1D1-468D-B31F-0D83B3F4C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0</xdr:colOff>
      <xdr:row>286</xdr:row>
      <xdr:rowOff>114300</xdr:rowOff>
    </xdr:from>
    <xdr:to>
      <xdr:col>25</xdr:col>
      <xdr:colOff>0</xdr:colOff>
      <xdr:row>315</xdr:row>
      <xdr:rowOff>57150</xdr:rowOff>
    </xdr:to>
    <xdr:graphicFrame macro="">
      <xdr:nvGraphicFramePr>
        <xdr:cNvPr id="238" name="Chart 14">
          <a:extLst>
            <a:ext uri="{FF2B5EF4-FFF2-40B4-BE49-F238E27FC236}">
              <a16:creationId xmlns:a16="http://schemas.microsoft.com/office/drawing/2014/main" id="{F5BD07DA-CCEE-4979-BA6A-48AA4F0C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0</xdr:colOff>
      <xdr:row>286</xdr:row>
      <xdr:rowOff>133350</xdr:rowOff>
    </xdr:from>
    <xdr:to>
      <xdr:col>25</xdr:col>
      <xdr:colOff>0</xdr:colOff>
      <xdr:row>315</xdr:row>
      <xdr:rowOff>76200</xdr:rowOff>
    </xdr:to>
    <xdr:graphicFrame macro="">
      <xdr:nvGraphicFramePr>
        <xdr:cNvPr id="239" name="Chart 15">
          <a:extLst>
            <a:ext uri="{FF2B5EF4-FFF2-40B4-BE49-F238E27FC236}">
              <a16:creationId xmlns:a16="http://schemas.microsoft.com/office/drawing/2014/main" id="{BDCBA842-AB67-4834-A6ED-65F785B3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0</xdr:colOff>
      <xdr:row>324</xdr:row>
      <xdr:rowOff>114300</xdr:rowOff>
    </xdr:from>
    <xdr:to>
      <xdr:col>25</xdr:col>
      <xdr:colOff>0</xdr:colOff>
      <xdr:row>353</xdr:row>
      <xdr:rowOff>57150</xdr:rowOff>
    </xdr:to>
    <xdr:graphicFrame macro="">
      <xdr:nvGraphicFramePr>
        <xdr:cNvPr id="240" name="Chart 16">
          <a:extLst>
            <a:ext uri="{FF2B5EF4-FFF2-40B4-BE49-F238E27FC236}">
              <a16:creationId xmlns:a16="http://schemas.microsoft.com/office/drawing/2014/main" id="{2EA4CB16-E17A-44D2-BF49-6A4EA8541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324</xdr:row>
      <xdr:rowOff>133350</xdr:rowOff>
    </xdr:from>
    <xdr:to>
      <xdr:col>25</xdr:col>
      <xdr:colOff>0</xdr:colOff>
      <xdr:row>353</xdr:row>
      <xdr:rowOff>76200</xdr:rowOff>
    </xdr:to>
    <xdr:graphicFrame macro="">
      <xdr:nvGraphicFramePr>
        <xdr:cNvPr id="241" name="Chart 17">
          <a:extLst>
            <a:ext uri="{FF2B5EF4-FFF2-40B4-BE49-F238E27FC236}">
              <a16:creationId xmlns:a16="http://schemas.microsoft.com/office/drawing/2014/main" id="{FFC6E4D2-3874-458A-8515-93F3AD94D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362</xdr:row>
      <xdr:rowOff>114300</xdr:rowOff>
    </xdr:from>
    <xdr:to>
      <xdr:col>25</xdr:col>
      <xdr:colOff>0</xdr:colOff>
      <xdr:row>391</xdr:row>
      <xdr:rowOff>57150</xdr:rowOff>
    </xdr:to>
    <xdr:graphicFrame macro="">
      <xdr:nvGraphicFramePr>
        <xdr:cNvPr id="242" name="Chart 18">
          <a:extLst>
            <a:ext uri="{FF2B5EF4-FFF2-40B4-BE49-F238E27FC236}">
              <a16:creationId xmlns:a16="http://schemas.microsoft.com/office/drawing/2014/main" id="{2E2325DC-FCE6-43ED-9209-2F761A168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362</xdr:row>
      <xdr:rowOff>133350</xdr:rowOff>
    </xdr:from>
    <xdr:to>
      <xdr:col>25</xdr:col>
      <xdr:colOff>0</xdr:colOff>
      <xdr:row>391</xdr:row>
      <xdr:rowOff>76200</xdr:rowOff>
    </xdr:to>
    <xdr:graphicFrame macro="">
      <xdr:nvGraphicFramePr>
        <xdr:cNvPr id="243" name="Chart 19">
          <a:extLst>
            <a:ext uri="{FF2B5EF4-FFF2-40B4-BE49-F238E27FC236}">
              <a16:creationId xmlns:a16="http://schemas.microsoft.com/office/drawing/2014/main" id="{8784008B-76C1-4872-90AD-5C8CDA15E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0</xdr:colOff>
      <xdr:row>400</xdr:row>
      <xdr:rowOff>114300</xdr:rowOff>
    </xdr:from>
    <xdr:to>
      <xdr:col>25</xdr:col>
      <xdr:colOff>0</xdr:colOff>
      <xdr:row>429</xdr:row>
      <xdr:rowOff>57150</xdr:rowOff>
    </xdr:to>
    <xdr:graphicFrame macro="">
      <xdr:nvGraphicFramePr>
        <xdr:cNvPr id="244" name="Chart 20">
          <a:extLst>
            <a:ext uri="{FF2B5EF4-FFF2-40B4-BE49-F238E27FC236}">
              <a16:creationId xmlns:a16="http://schemas.microsoft.com/office/drawing/2014/main" id="{6ED767C4-D84A-4C8D-BF0C-5B0E78883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400</xdr:row>
      <xdr:rowOff>133350</xdr:rowOff>
    </xdr:from>
    <xdr:to>
      <xdr:col>25</xdr:col>
      <xdr:colOff>0</xdr:colOff>
      <xdr:row>429</xdr:row>
      <xdr:rowOff>76200</xdr:rowOff>
    </xdr:to>
    <xdr:graphicFrame macro="">
      <xdr:nvGraphicFramePr>
        <xdr:cNvPr id="245" name="Chart 21">
          <a:extLst>
            <a:ext uri="{FF2B5EF4-FFF2-40B4-BE49-F238E27FC236}">
              <a16:creationId xmlns:a16="http://schemas.microsoft.com/office/drawing/2014/main" id="{3DDB09B4-CF9F-45D1-A06E-506AE0469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0</xdr:colOff>
      <xdr:row>438</xdr:row>
      <xdr:rowOff>114300</xdr:rowOff>
    </xdr:from>
    <xdr:to>
      <xdr:col>25</xdr:col>
      <xdr:colOff>0</xdr:colOff>
      <xdr:row>467</xdr:row>
      <xdr:rowOff>57150</xdr:rowOff>
    </xdr:to>
    <xdr:graphicFrame macro="">
      <xdr:nvGraphicFramePr>
        <xdr:cNvPr id="246" name="Chart 22">
          <a:extLst>
            <a:ext uri="{FF2B5EF4-FFF2-40B4-BE49-F238E27FC236}">
              <a16:creationId xmlns:a16="http://schemas.microsoft.com/office/drawing/2014/main" id="{02CCB09A-0FBB-4CE2-AAF6-07A6E8004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438</xdr:row>
      <xdr:rowOff>133350</xdr:rowOff>
    </xdr:from>
    <xdr:to>
      <xdr:col>25</xdr:col>
      <xdr:colOff>0</xdr:colOff>
      <xdr:row>467</xdr:row>
      <xdr:rowOff>76200</xdr:rowOff>
    </xdr:to>
    <xdr:graphicFrame macro="">
      <xdr:nvGraphicFramePr>
        <xdr:cNvPr id="247" name="Chart 23">
          <a:extLst>
            <a:ext uri="{FF2B5EF4-FFF2-40B4-BE49-F238E27FC236}">
              <a16:creationId xmlns:a16="http://schemas.microsoft.com/office/drawing/2014/main" id="{35F17390-468C-46DE-94C2-D7E72872F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476</xdr:row>
      <xdr:rowOff>114300</xdr:rowOff>
    </xdr:from>
    <xdr:to>
      <xdr:col>25</xdr:col>
      <xdr:colOff>0</xdr:colOff>
      <xdr:row>505</xdr:row>
      <xdr:rowOff>57150</xdr:rowOff>
    </xdr:to>
    <xdr:graphicFrame macro="">
      <xdr:nvGraphicFramePr>
        <xdr:cNvPr id="248" name="Chart 24">
          <a:extLst>
            <a:ext uri="{FF2B5EF4-FFF2-40B4-BE49-F238E27FC236}">
              <a16:creationId xmlns:a16="http://schemas.microsoft.com/office/drawing/2014/main" id="{D410353E-E44F-42BC-93FA-7113312B0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0</xdr:colOff>
      <xdr:row>476</xdr:row>
      <xdr:rowOff>133350</xdr:rowOff>
    </xdr:from>
    <xdr:to>
      <xdr:col>25</xdr:col>
      <xdr:colOff>0</xdr:colOff>
      <xdr:row>505</xdr:row>
      <xdr:rowOff>76200</xdr:rowOff>
    </xdr:to>
    <xdr:graphicFrame macro="">
      <xdr:nvGraphicFramePr>
        <xdr:cNvPr id="249" name="Chart 25">
          <a:extLst>
            <a:ext uri="{FF2B5EF4-FFF2-40B4-BE49-F238E27FC236}">
              <a16:creationId xmlns:a16="http://schemas.microsoft.com/office/drawing/2014/main" id="{B714BD96-3A05-42AD-8297-E303D73BF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0</xdr:colOff>
      <xdr:row>514</xdr:row>
      <xdr:rowOff>114300</xdr:rowOff>
    </xdr:from>
    <xdr:to>
      <xdr:col>25</xdr:col>
      <xdr:colOff>0</xdr:colOff>
      <xdr:row>543</xdr:row>
      <xdr:rowOff>57150</xdr:rowOff>
    </xdr:to>
    <xdr:graphicFrame macro="">
      <xdr:nvGraphicFramePr>
        <xdr:cNvPr id="250" name="Chart 26">
          <a:extLst>
            <a:ext uri="{FF2B5EF4-FFF2-40B4-BE49-F238E27FC236}">
              <a16:creationId xmlns:a16="http://schemas.microsoft.com/office/drawing/2014/main" id="{C2146D1C-47A3-4430-A04F-700004B65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514</xdr:row>
      <xdr:rowOff>133350</xdr:rowOff>
    </xdr:from>
    <xdr:to>
      <xdr:col>25</xdr:col>
      <xdr:colOff>0</xdr:colOff>
      <xdr:row>543</xdr:row>
      <xdr:rowOff>76200</xdr:rowOff>
    </xdr:to>
    <xdr:graphicFrame macro="">
      <xdr:nvGraphicFramePr>
        <xdr:cNvPr id="251" name="Chart 27">
          <a:extLst>
            <a:ext uri="{FF2B5EF4-FFF2-40B4-BE49-F238E27FC236}">
              <a16:creationId xmlns:a16="http://schemas.microsoft.com/office/drawing/2014/main" id="{7A6970AB-65C9-4429-8D57-CEF28FA9E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546</xdr:row>
      <xdr:rowOff>0</xdr:rowOff>
    </xdr:from>
    <xdr:to>
      <xdr:col>25</xdr:col>
      <xdr:colOff>0</xdr:colOff>
      <xdr:row>546</xdr:row>
      <xdr:rowOff>0</xdr:rowOff>
    </xdr:to>
    <xdr:graphicFrame macro="">
      <xdr:nvGraphicFramePr>
        <xdr:cNvPr id="252" name="Chart 28">
          <a:extLst>
            <a:ext uri="{FF2B5EF4-FFF2-40B4-BE49-F238E27FC236}">
              <a16:creationId xmlns:a16="http://schemas.microsoft.com/office/drawing/2014/main" id="{AAC41E5C-B8A8-4AE6-A3B9-ECEF6E05C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546</xdr:row>
      <xdr:rowOff>0</xdr:rowOff>
    </xdr:from>
    <xdr:to>
      <xdr:col>25</xdr:col>
      <xdr:colOff>0</xdr:colOff>
      <xdr:row>546</xdr:row>
      <xdr:rowOff>0</xdr:rowOff>
    </xdr:to>
    <xdr:graphicFrame macro="">
      <xdr:nvGraphicFramePr>
        <xdr:cNvPr id="253" name="Chart 29">
          <a:extLst>
            <a:ext uri="{FF2B5EF4-FFF2-40B4-BE49-F238E27FC236}">
              <a16:creationId xmlns:a16="http://schemas.microsoft.com/office/drawing/2014/main" id="{56510952-2683-453E-9A91-900647234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12</xdr:row>
      <xdr:rowOff>114300</xdr:rowOff>
    </xdr:from>
    <xdr:to>
      <xdr:col>25</xdr:col>
      <xdr:colOff>0</xdr:colOff>
      <xdr:row>41</xdr:row>
      <xdr:rowOff>57150</xdr:rowOff>
    </xdr:to>
    <xdr:graphicFrame macro="">
      <xdr:nvGraphicFramePr>
        <xdr:cNvPr id="254" name="Chart 30">
          <a:extLst>
            <a:ext uri="{FF2B5EF4-FFF2-40B4-BE49-F238E27FC236}">
              <a16:creationId xmlns:a16="http://schemas.microsoft.com/office/drawing/2014/main" id="{A9B7D787-8D4F-4255-8C3E-B5C4BAA65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12</xdr:row>
      <xdr:rowOff>133350</xdr:rowOff>
    </xdr:from>
    <xdr:to>
      <xdr:col>25</xdr:col>
      <xdr:colOff>0</xdr:colOff>
      <xdr:row>41</xdr:row>
      <xdr:rowOff>76200</xdr:rowOff>
    </xdr:to>
    <xdr:graphicFrame macro="">
      <xdr:nvGraphicFramePr>
        <xdr:cNvPr id="255" name="Chart 31">
          <a:extLst>
            <a:ext uri="{FF2B5EF4-FFF2-40B4-BE49-F238E27FC236}">
              <a16:creationId xmlns:a16="http://schemas.microsoft.com/office/drawing/2014/main" id="{F615F42B-560E-4C44-9190-67DB51C0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552</xdr:row>
      <xdr:rowOff>114300</xdr:rowOff>
    </xdr:from>
    <xdr:to>
      <xdr:col>25</xdr:col>
      <xdr:colOff>0</xdr:colOff>
      <xdr:row>581</xdr:row>
      <xdr:rowOff>57150</xdr:rowOff>
    </xdr:to>
    <xdr:graphicFrame macro="">
      <xdr:nvGraphicFramePr>
        <xdr:cNvPr id="256" name="Chart 33">
          <a:extLst>
            <a:ext uri="{FF2B5EF4-FFF2-40B4-BE49-F238E27FC236}">
              <a16:creationId xmlns:a16="http://schemas.microsoft.com/office/drawing/2014/main" id="{C93DE374-3D97-4A59-AE2A-56D4DE01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552</xdr:row>
      <xdr:rowOff>133350</xdr:rowOff>
    </xdr:from>
    <xdr:to>
      <xdr:col>25</xdr:col>
      <xdr:colOff>0</xdr:colOff>
      <xdr:row>581</xdr:row>
      <xdr:rowOff>76200</xdr:rowOff>
    </xdr:to>
    <xdr:graphicFrame macro="">
      <xdr:nvGraphicFramePr>
        <xdr:cNvPr id="257" name="Chart 34">
          <a:extLst>
            <a:ext uri="{FF2B5EF4-FFF2-40B4-BE49-F238E27FC236}">
              <a16:creationId xmlns:a16="http://schemas.microsoft.com/office/drawing/2014/main" id="{29261A55-54A2-46B0-AFE1-8775DE2B8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590</xdr:row>
      <xdr:rowOff>114300</xdr:rowOff>
    </xdr:from>
    <xdr:to>
      <xdr:col>25</xdr:col>
      <xdr:colOff>0</xdr:colOff>
      <xdr:row>619</xdr:row>
      <xdr:rowOff>57150</xdr:rowOff>
    </xdr:to>
    <xdr:graphicFrame macro="">
      <xdr:nvGraphicFramePr>
        <xdr:cNvPr id="258" name="Chart 35">
          <a:extLst>
            <a:ext uri="{FF2B5EF4-FFF2-40B4-BE49-F238E27FC236}">
              <a16:creationId xmlns:a16="http://schemas.microsoft.com/office/drawing/2014/main" id="{6E2FA433-E8BC-4C0F-B067-627E919B3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590</xdr:row>
      <xdr:rowOff>133350</xdr:rowOff>
    </xdr:from>
    <xdr:to>
      <xdr:col>25</xdr:col>
      <xdr:colOff>0</xdr:colOff>
      <xdr:row>619</xdr:row>
      <xdr:rowOff>76200</xdr:rowOff>
    </xdr:to>
    <xdr:graphicFrame macro="">
      <xdr:nvGraphicFramePr>
        <xdr:cNvPr id="259" name="Chart 36">
          <a:extLst>
            <a:ext uri="{FF2B5EF4-FFF2-40B4-BE49-F238E27FC236}">
              <a16:creationId xmlns:a16="http://schemas.microsoft.com/office/drawing/2014/main" id="{BA56F795-4CDD-45B2-A77F-2FA19B823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628</xdr:row>
      <xdr:rowOff>114300</xdr:rowOff>
    </xdr:from>
    <xdr:to>
      <xdr:col>25</xdr:col>
      <xdr:colOff>0</xdr:colOff>
      <xdr:row>657</xdr:row>
      <xdr:rowOff>57150</xdr:rowOff>
    </xdr:to>
    <xdr:graphicFrame macro="">
      <xdr:nvGraphicFramePr>
        <xdr:cNvPr id="260" name="Chart 37">
          <a:extLst>
            <a:ext uri="{FF2B5EF4-FFF2-40B4-BE49-F238E27FC236}">
              <a16:creationId xmlns:a16="http://schemas.microsoft.com/office/drawing/2014/main" id="{DA160DFB-957C-480E-9E86-2F77C0705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25</xdr:col>
      <xdr:colOff>0</xdr:colOff>
      <xdr:row>628</xdr:row>
      <xdr:rowOff>133350</xdr:rowOff>
    </xdr:from>
    <xdr:to>
      <xdr:col>25</xdr:col>
      <xdr:colOff>0</xdr:colOff>
      <xdr:row>657</xdr:row>
      <xdr:rowOff>76200</xdr:rowOff>
    </xdr:to>
    <xdr:graphicFrame macro="">
      <xdr:nvGraphicFramePr>
        <xdr:cNvPr id="261" name="Chart 38">
          <a:extLst>
            <a:ext uri="{FF2B5EF4-FFF2-40B4-BE49-F238E27FC236}">
              <a16:creationId xmlns:a16="http://schemas.microsoft.com/office/drawing/2014/main" id="{1B1C976D-0F15-4214-AA4B-655966BC3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0</xdr:colOff>
      <xdr:row>666</xdr:row>
      <xdr:rowOff>114300</xdr:rowOff>
    </xdr:from>
    <xdr:to>
      <xdr:col>25</xdr:col>
      <xdr:colOff>0</xdr:colOff>
      <xdr:row>695</xdr:row>
      <xdr:rowOff>57150</xdr:rowOff>
    </xdr:to>
    <xdr:graphicFrame macro="">
      <xdr:nvGraphicFramePr>
        <xdr:cNvPr id="262" name="Chart 39">
          <a:extLst>
            <a:ext uri="{FF2B5EF4-FFF2-40B4-BE49-F238E27FC236}">
              <a16:creationId xmlns:a16="http://schemas.microsoft.com/office/drawing/2014/main" id="{C0EC0223-A180-435F-B0EC-E93A727F2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</xdr:col>
      <xdr:colOff>0</xdr:colOff>
      <xdr:row>666</xdr:row>
      <xdr:rowOff>133350</xdr:rowOff>
    </xdr:from>
    <xdr:to>
      <xdr:col>25</xdr:col>
      <xdr:colOff>0</xdr:colOff>
      <xdr:row>695</xdr:row>
      <xdr:rowOff>76200</xdr:rowOff>
    </xdr:to>
    <xdr:graphicFrame macro="">
      <xdr:nvGraphicFramePr>
        <xdr:cNvPr id="263" name="Chart 40">
          <a:extLst>
            <a:ext uri="{FF2B5EF4-FFF2-40B4-BE49-F238E27FC236}">
              <a16:creationId xmlns:a16="http://schemas.microsoft.com/office/drawing/2014/main" id="{295F2340-3E0E-4147-9D65-679BD210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25</xdr:col>
      <xdr:colOff>0</xdr:colOff>
      <xdr:row>704</xdr:row>
      <xdr:rowOff>114300</xdr:rowOff>
    </xdr:from>
    <xdr:to>
      <xdr:col>25</xdr:col>
      <xdr:colOff>0</xdr:colOff>
      <xdr:row>733</xdr:row>
      <xdr:rowOff>57150</xdr:rowOff>
    </xdr:to>
    <xdr:graphicFrame macro="">
      <xdr:nvGraphicFramePr>
        <xdr:cNvPr id="264" name="Chart 41">
          <a:extLst>
            <a:ext uri="{FF2B5EF4-FFF2-40B4-BE49-F238E27FC236}">
              <a16:creationId xmlns:a16="http://schemas.microsoft.com/office/drawing/2014/main" id="{06C4B5DC-202D-4960-A46F-246F21C66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25</xdr:col>
      <xdr:colOff>0</xdr:colOff>
      <xdr:row>704</xdr:row>
      <xdr:rowOff>133350</xdr:rowOff>
    </xdr:from>
    <xdr:to>
      <xdr:col>25</xdr:col>
      <xdr:colOff>0</xdr:colOff>
      <xdr:row>733</xdr:row>
      <xdr:rowOff>76200</xdr:rowOff>
    </xdr:to>
    <xdr:graphicFrame macro="">
      <xdr:nvGraphicFramePr>
        <xdr:cNvPr id="265" name="Chart 42">
          <a:extLst>
            <a:ext uri="{FF2B5EF4-FFF2-40B4-BE49-F238E27FC236}">
              <a16:creationId xmlns:a16="http://schemas.microsoft.com/office/drawing/2014/main" id="{A8E839FB-A3C9-4B93-9D28-6AC75D636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25</xdr:col>
      <xdr:colOff>0</xdr:colOff>
      <xdr:row>742</xdr:row>
      <xdr:rowOff>114300</xdr:rowOff>
    </xdr:from>
    <xdr:to>
      <xdr:col>25</xdr:col>
      <xdr:colOff>0</xdr:colOff>
      <xdr:row>771</xdr:row>
      <xdr:rowOff>57150</xdr:rowOff>
    </xdr:to>
    <xdr:graphicFrame macro="">
      <xdr:nvGraphicFramePr>
        <xdr:cNvPr id="266" name="Chart 43">
          <a:extLst>
            <a:ext uri="{FF2B5EF4-FFF2-40B4-BE49-F238E27FC236}">
              <a16:creationId xmlns:a16="http://schemas.microsoft.com/office/drawing/2014/main" id="{C90B450E-D383-4BDC-A19F-5951D974C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0</xdr:colOff>
      <xdr:row>742</xdr:row>
      <xdr:rowOff>133350</xdr:rowOff>
    </xdr:from>
    <xdr:to>
      <xdr:col>25</xdr:col>
      <xdr:colOff>0</xdr:colOff>
      <xdr:row>771</xdr:row>
      <xdr:rowOff>76200</xdr:rowOff>
    </xdr:to>
    <xdr:graphicFrame macro="">
      <xdr:nvGraphicFramePr>
        <xdr:cNvPr id="267" name="Chart 44">
          <a:extLst>
            <a:ext uri="{FF2B5EF4-FFF2-40B4-BE49-F238E27FC236}">
              <a16:creationId xmlns:a16="http://schemas.microsoft.com/office/drawing/2014/main" id="{7C52C8E8-6A82-4542-885F-79400ED44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25</xdr:col>
      <xdr:colOff>0</xdr:colOff>
      <xdr:row>780</xdr:row>
      <xdr:rowOff>114300</xdr:rowOff>
    </xdr:from>
    <xdr:to>
      <xdr:col>25</xdr:col>
      <xdr:colOff>0</xdr:colOff>
      <xdr:row>809</xdr:row>
      <xdr:rowOff>57150</xdr:rowOff>
    </xdr:to>
    <xdr:graphicFrame macro="">
      <xdr:nvGraphicFramePr>
        <xdr:cNvPr id="268" name="Chart 45">
          <a:extLst>
            <a:ext uri="{FF2B5EF4-FFF2-40B4-BE49-F238E27FC236}">
              <a16:creationId xmlns:a16="http://schemas.microsoft.com/office/drawing/2014/main" id="{7099C37F-DA6E-4AB5-8236-FDD29FE1F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25</xdr:col>
      <xdr:colOff>0</xdr:colOff>
      <xdr:row>780</xdr:row>
      <xdr:rowOff>133350</xdr:rowOff>
    </xdr:from>
    <xdr:to>
      <xdr:col>25</xdr:col>
      <xdr:colOff>0</xdr:colOff>
      <xdr:row>809</xdr:row>
      <xdr:rowOff>76200</xdr:rowOff>
    </xdr:to>
    <xdr:graphicFrame macro="">
      <xdr:nvGraphicFramePr>
        <xdr:cNvPr id="269" name="Chart 46">
          <a:extLst>
            <a:ext uri="{FF2B5EF4-FFF2-40B4-BE49-F238E27FC236}">
              <a16:creationId xmlns:a16="http://schemas.microsoft.com/office/drawing/2014/main" id="{F6A3C797-07DC-4204-AA43-E7A835D9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25</xdr:col>
      <xdr:colOff>0</xdr:colOff>
      <xdr:row>818</xdr:row>
      <xdr:rowOff>114300</xdr:rowOff>
    </xdr:from>
    <xdr:to>
      <xdr:col>25</xdr:col>
      <xdr:colOff>0</xdr:colOff>
      <xdr:row>847</xdr:row>
      <xdr:rowOff>57150</xdr:rowOff>
    </xdr:to>
    <xdr:graphicFrame macro="">
      <xdr:nvGraphicFramePr>
        <xdr:cNvPr id="270" name="Chart 47">
          <a:extLst>
            <a:ext uri="{FF2B5EF4-FFF2-40B4-BE49-F238E27FC236}">
              <a16:creationId xmlns:a16="http://schemas.microsoft.com/office/drawing/2014/main" id="{B693E111-8E64-4EEF-96D2-4A7B7F732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25</xdr:col>
      <xdr:colOff>0</xdr:colOff>
      <xdr:row>818</xdr:row>
      <xdr:rowOff>133350</xdr:rowOff>
    </xdr:from>
    <xdr:to>
      <xdr:col>25</xdr:col>
      <xdr:colOff>0</xdr:colOff>
      <xdr:row>847</xdr:row>
      <xdr:rowOff>76200</xdr:rowOff>
    </xdr:to>
    <xdr:graphicFrame macro="">
      <xdr:nvGraphicFramePr>
        <xdr:cNvPr id="271" name="Chart 48">
          <a:extLst>
            <a:ext uri="{FF2B5EF4-FFF2-40B4-BE49-F238E27FC236}">
              <a16:creationId xmlns:a16="http://schemas.microsoft.com/office/drawing/2014/main" id="{C578FD41-03F2-4895-91A5-847676653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0</xdr:colOff>
      <xdr:row>856</xdr:row>
      <xdr:rowOff>114300</xdr:rowOff>
    </xdr:from>
    <xdr:to>
      <xdr:col>25</xdr:col>
      <xdr:colOff>0</xdr:colOff>
      <xdr:row>885</xdr:row>
      <xdr:rowOff>57150</xdr:rowOff>
    </xdr:to>
    <xdr:graphicFrame macro="">
      <xdr:nvGraphicFramePr>
        <xdr:cNvPr id="272" name="Chart 49">
          <a:extLst>
            <a:ext uri="{FF2B5EF4-FFF2-40B4-BE49-F238E27FC236}">
              <a16:creationId xmlns:a16="http://schemas.microsoft.com/office/drawing/2014/main" id="{06D7ED23-24C8-4C83-BAD1-17A1D0E3D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25</xdr:col>
      <xdr:colOff>0</xdr:colOff>
      <xdr:row>856</xdr:row>
      <xdr:rowOff>133350</xdr:rowOff>
    </xdr:from>
    <xdr:to>
      <xdr:col>25</xdr:col>
      <xdr:colOff>0</xdr:colOff>
      <xdr:row>885</xdr:row>
      <xdr:rowOff>76200</xdr:rowOff>
    </xdr:to>
    <xdr:graphicFrame macro="">
      <xdr:nvGraphicFramePr>
        <xdr:cNvPr id="273" name="Chart 50">
          <a:extLst>
            <a:ext uri="{FF2B5EF4-FFF2-40B4-BE49-F238E27FC236}">
              <a16:creationId xmlns:a16="http://schemas.microsoft.com/office/drawing/2014/main" id="{DE3052F2-FA34-4819-824D-E71FBA9C4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25</xdr:col>
      <xdr:colOff>0</xdr:colOff>
      <xdr:row>894</xdr:row>
      <xdr:rowOff>114300</xdr:rowOff>
    </xdr:from>
    <xdr:to>
      <xdr:col>25</xdr:col>
      <xdr:colOff>0</xdr:colOff>
      <xdr:row>923</xdr:row>
      <xdr:rowOff>57150</xdr:rowOff>
    </xdr:to>
    <xdr:graphicFrame macro="">
      <xdr:nvGraphicFramePr>
        <xdr:cNvPr id="274" name="Chart 51">
          <a:extLst>
            <a:ext uri="{FF2B5EF4-FFF2-40B4-BE49-F238E27FC236}">
              <a16:creationId xmlns:a16="http://schemas.microsoft.com/office/drawing/2014/main" id="{B7383F9E-89CA-44AE-A2CB-1F80867F9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25</xdr:col>
      <xdr:colOff>0</xdr:colOff>
      <xdr:row>894</xdr:row>
      <xdr:rowOff>133350</xdr:rowOff>
    </xdr:from>
    <xdr:to>
      <xdr:col>25</xdr:col>
      <xdr:colOff>0</xdr:colOff>
      <xdr:row>923</xdr:row>
      <xdr:rowOff>76200</xdr:rowOff>
    </xdr:to>
    <xdr:graphicFrame macro="">
      <xdr:nvGraphicFramePr>
        <xdr:cNvPr id="275" name="Chart 52">
          <a:extLst>
            <a:ext uri="{FF2B5EF4-FFF2-40B4-BE49-F238E27FC236}">
              <a16:creationId xmlns:a16="http://schemas.microsoft.com/office/drawing/2014/main" id="{5B18DC90-E73D-4011-A6B7-484BECD78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25</xdr:col>
      <xdr:colOff>0</xdr:colOff>
      <xdr:row>926</xdr:row>
      <xdr:rowOff>0</xdr:rowOff>
    </xdr:from>
    <xdr:to>
      <xdr:col>25</xdr:col>
      <xdr:colOff>0</xdr:colOff>
      <xdr:row>926</xdr:row>
      <xdr:rowOff>0</xdr:rowOff>
    </xdr:to>
    <xdr:graphicFrame macro="">
      <xdr:nvGraphicFramePr>
        <xdr:cNvPr id="276" name="Chart 53">
          <a:extLst>
            <a:ext uri="{FF2B5EF4-FFF2-40B4-BE49-F238E27FC236}">
              <a16:creationId xmlns:a16="http://schemas.microsoft.com/office/drawing/2014/main" id="{0A499E50-B55B-4A8A-AC26-2BC7B1B52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25</xdr:col>
      <xdr:colOff>0</xdr:colOff>
      <xdr:row>926</xdr:row>
      <xdr:rowOff>0</xdr:rowOff>
    </xdr:from>
    <xdr:to>
      <xdr:col>25</xdr:col>
      <xdr:colOff>0</xdr:colOff>
      <xdr:row>926</xdr:row>
      <xdr:rowOff>0</xdr:rowOff>
    </xdr:to>
    <xdr:graphicFrame macro="">
      <xdr:nvGraphicFramePr>
        <xdr:cNvPr id="277" name="Chart 54">
          <a:extLst>
            <a:ext uri="{FF2B5EF4-FFF2-40B4-BE49-F238E27FC236}">
              <a16:creationId xmlns:a16="http://schemas.microsoft.com/office/drawing/2014/main" id="{F1935E91-D877-4FD6-827D-F755B96FA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25</xdr:col>
      <xdr:colOff>0</xdr:colOff>
      <xdr:row>933</xdr:row>
      <xdr:rowOff>114300</xdr:rowOff>
    </xdr:from>
    <xdr:to>
      <xdr:col>25</xdr:col>
      <xdr:colOff>0</xdr:colOff>
      <xdr:row>962</xdr:row>
      <xdr:rowOff>57150</xdr:rowOff>
    </xdr:to>
    <xdr:graphicFrame macro="">
      <xdr:nvGraphicFramePr>
        <xdr:cNvPr id="278" name="Chart 55">
          <a:extLst>
            <a:ext uri="{FF2B5EF4-FFF2-40B4-BE49-F238E27FC236}">
              <a16:creationId xmlns:a16="http://schemas.microsoft.com/office/drawing/2014/main" id="{95BD7CF2-B757-4A78-9CB2-36A0C2B8D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25</xdr:col>
      <xdr:colOff>0</xdr:colOff>
      <xdr:row>933</xdr:row>
      <xdr:rowOff>133350</xdr:rowOff>
    </xdr:from>
    <xdr:to>
      <xdr:col>25</xdr:col>
      <xdr:colOff>0</xdr:colOff>
      <xdr:row>962</xdr:row>
      <xdr:rowOff>76200</xdr:rowOff>
    </xdr:to>
    <xdr:graphicFrame macro="">
      <xdr:nvGraphicFramePr>
        <xdr:cNvPr id="279" name="Chart 56">
          <a:extLst>
            <a:ext uri="{FF2B5EF4-FFF2-40B4-BE49-F238E27FC236}">
              <a16:creationId xmlns:a16="http://schemas.microsoft.com/office/drawing/2014/main" id="{D839DF48-6AFA-421E-98E6-ADF620B0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25</xdr:col>
      <xdr:colOff>0</xdr:colOff>
      <xdr:row>971</xdr:row>
      <xdr:rowOff>114300</xdr:rowOff>
    </xdr:from>
    <xdr:to>
      <xdr:col>25</xdr:col>
      <xdr:colOff>0</xdr:colOff>
      <xdr:row>1000</xdr:row>
      <xdr:rowOff>57150</xdr:rowOff>
    </xdr:to>
    <xdr:graphicFrame macro="">
      <xdr:nvGraphicFramePr>
        <xdr:cNvPr id="280" name="Chart 57">
          <a:extLst>
            <a:ext uri="{FF2B5EF4-FFF2-40B4-BE49-F238E27FC236}">
              <a16:creationId xmlns:a16="http://schemas.microsoft.com/office/drawing/2014/main" id="{628B0345-75E3-4F1A-AAEB-536A46A71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25</xdr:col>
      <xdr:colOff>0</xdr:colOff>
      <xdr:row>971</xdr:row>
      <xdr:rowOff>133350</xdr:rowOff>
    </xdr:from>
    <xdr:to>
      <xdr:col>25</xdr:col>
      <xdr:colOff>0</xdr:colOff>
      <xdr:row>1000</xdr:row>
      <xdr:rowOff>76200</xdr:rowOff>
    </xdr:to>
    <xdr:graphicFrame macro="">
      <xdr:nvGraphicFramePr>
        <xdr:cNvPr id="281" name="Chart 58">
          <a:extLst>
            <a:ext uri="{FF2B5EF4-FFF2-40B4-BE49-F238E27FC236}">
              <a16:creationId xmlns:a16="http://schemas.microsoft.com/office/drawing/2014/main" id="{A88B5CBC-2D7A-4EEB-9B1A-866AE2C9E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462703</xdr:colOff>
      <xdr:row>0</xdr:row>
      <xdr:rowOff>664634</xdr:rowOff>
    </xdr:from>
    <xdr:to>
      <xdr:col>1</xdr:col>
      <xdr:colOff>639850</xdr:colOff>
      <xdr:row>2</xdr:row>
      <xdr:rowOff>40912</xdr:rowOff>
    </xdr:to>
    <xdr:sp macro="" textlink="">
      <xdr:nvSpPr>
        <xdr:cNvPr id="2" name="5 CuadroTexto">
          <a:extLst>
            <a:ext uri="{FF2B5EF4-FFF2-40B4-BE49-F238E27FC236}">
              <a16:creationId xmlns:a16="http://schemas.microsoft.com/office/drawing/2014/main" id="{83938633-02D5-4E54-A962-439EAE9C7CDD}"/>
            </a:ext>
          </a:extLst>
        </xdr:cNvPr>
        <xdr:cNvSpPr txBox="1"/>
      </xdr:nvSpPr>
      <xdr:spPr>
        <a:xfrm>
          <a:off x="462703" y="664634"/>
          <a:ext cx="4558647" cy="7955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600" b="1" i="0" baseline="0">
              <a:solidFill>
                <a:srgbClr val="004559"/>
              </a:solidFill>
              <a:latin typeface="+mn-lt"/>
              <a:ea typeface="+mn-ea"/>
              <a:cs typeface="+mn-cs"/>
            </a:rPr>
            <a:t>Vicepresidencia de Desarrollo Económico y Competitividad</a:t>
          </a:r>
        </a:p>
      </xdr:txBody>
    </xdr:sp>
    <xdr:clientData/>
  </xdr:twoCellAnchor>
  <xdr:twoCellAnchor editAs="oneCell">
    <xdr:from>
      <xdr:col>0</xdr:col>
      <xdr:colOff>1885950</xdr:colOff>
      <xdr:row>0</xdr:row>
      <xdr:rowOff>0</xdr:rowOff>
    </xdr:from>
    <xdr:to>
      <xdr:col>0</xdr:col>
      <xdr:colOff>3571875</xdr:colOff>
      <xdr:row>0</xdr:row>
      <xdr:rowOff>790575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C49E0F-1F29-4BC6-B924-9564286F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0"/>
          <a:ext cx="1685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%20DATOS\DANE\Comercio%20exterior\2006\Diciembre%202006\Exportaciones\Anexos%20estad&#237;stic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AS%20CEE/Empleo/Datos/INDICADORES%20MENSUALES/2021/Indicadores%20laborales%2023%20ciudadesy%20A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GEIH-TEMATICA\BOLETINES%20ESPECIALES%202012\SEGURIDAD%20SOCIAL\2012\Anexos\nacional%20ocup%20afili%20por%20tam%20y%20re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.E.E2\USUARIO\BASE%20DE%20DATOS\Industria\Muestra%20Mensual%20Manufacturera\Productividad%20EM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GEIH-TEMATICA\BOLETINES%20ESPECIALES%202012\SEGURIDAD%20SOCIAL\2012\Anexos\SS%20por%20cotrato\13\finalregim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CEE\OneDrive%20-%20ANDI\Pr&#225;ctica%20CVR\Tareas\16.%20Foro%20Salu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rodriguez\Buzon%20comex\pais%20posara%20tra%20EXPO%20Product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GEIH-TEMATICA\BOLETINES%20ESPECIALES%202012\SEGURIDAD%20SOCIAL\2012\Anexos\SS%20por%20cotrato\Nacional\finalregime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SE%20DATOS\DANE\Comercio%20exterior\2002\Dic%202002\Importaciones\Cuadro%2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%20DATOS\DANE\Comercio%20exterior\2002\Dic%202002\Importaciones\Cuadro%2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1"/>
      <sheetName val="Cuadro 3"/>
      <sheetName val="Cuadro 4"/>
      <sheetName val="Cuadro 5"/>
      <sheetName val="Cuadro 6"/>
      <sheetName val="Cuadro 7 "/>
      <sheetName val="Cuadro 8"/>
      <sheetName val="Cuadro 9"/>
      <sheetName val="Cuadro 10"/>
      <sheetName val="Cuadro 11"/>
      <sheetName val="Cuadro 12"/>
      <sheetName val="Cuadro 13 "/>
      <sheetName val="Cuadro 14"/>
      <sheetName val="Cuadro 15 "/>
      <sheetName val="Cuadro 16"/>
      <sheetName val="Cuadro 17"/>
      <sheetName val="Cuadro 18"/>
      <sheetName val="Cuadro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udades Tasas"/>
      <sheetName val="Ciudades Desempleo"/>
      <sheetName val="Ciudades Ocupados"/>
      <sheetName val="areas trim movil"/>
      <sheetName val="Indicadores mercado laboral"/>
      <sheetName val="Desempleo anual ciudad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8">
          <cell r="B58">
            <v>2001</v>
          </cell>
          <cell r="F58">
            <v>2002</v>
          </cell>
          <cell r="J58">
            <v>2003</v>
          </cell>
          <cell r="N58">
            <v>2004</v>
          </cell>
          <cell r="R58">
            <v>2005</v>
          </cell>
          <cell r="V58">
            <v>2006</v>
          </cell>
        </row>
        <row r="59">
          <cell r="B59" t="str">
            <v>Ene -Mar</v>
          </cell>
          <cell r="C59" t="str">
            <v>Abr - Jun</v>
          </cell>
          <cell r="D59" t="str">
            <v>Jul - Sep</v>
          </cell>
          <cell r="E59" t="str">
            <v>Oct - Dic</v>
          </cell>
          <cell r="F59" t="str">
            <v>Ene -Mar</v>
          </cell>
          <cell r="G59" t="str">
            <v>Abr - Jun</v>
          </cell>
          <cell r="H59" t="str">
            <v>Jul - Sep</v>
          </cell>
          <cell r="I59" t="str">
            <v>Oct - Dic</v>
          </cell>
          <cell r="J59" t="str">
            <v>Ene -Mar</v>
          </cell>
          <cell r="K59" t="str">
            <v>Abr - Jun</v>
          </cell>
          <cell r="L59" t="str">
            <v>Jul - Sep</v>
          </cell>
          <cell r="M59" t="str">
            <v>Oct - Dic</v>
          </cell>
          <cell r="N59" t="str">
            <v>Ene -Mar</v>
          </cell>
          <cell r="O59" t="str">
            <v>Abr - Jun</v>
          </cell>
          <cell r="P59" t="str">
            <v>Jul - Sep</v>
          </cell>
          <cell r="Q59" t="str">
            <v>Oct - Dic</v>
          </cell>
          <cell r="R59" t="str">
            <v>Ene -Mar</v>
          </cell>
          <cell r="S59" t="str">
            <v>Abr - Jun</v>
          </cell>
          <cell r="T59" t="str">
            <v>Jul - Sep</v>
          </cell>
          <cell r="U59" t="str">
            <v>Oct - Dic</v>
          </cell>
          <cell r="V59" t="str">
            <v>Ene -Mar</v>
          </cell>
          <cell r="W59" t="str">
            <v>Abr - Jun</v>
          </cell>
          <cell r="X59" t="str">
            <v>Jul - Sep</v>
          </cell>
          <cell r="Y59" t="str">
            <v>Oct - Dic</v>
          </cell>
        </row>
        <row r="61">
          <cell r="A61" t="str">
            <v>TGP</v>
          </cell>
          <cell r="B61">
            <v>66.916832596192066</v>
          </cell>
          <cell r="C61">
            <v>64.343271308351802</v>
          </cell>
          <cell r="D61">
            <v>65.940239421657949</v>
          </cell>
          <cell r="E61">
            <v>67.690728684503981</v>
          </cell>
          <cell r="F61">
            <v>66.61625771135536</v>
          </cell>
          <cell r="G61">
            <v>67.486530995233778</v>
          </cell>
          <cell r="H61">
            <v>66.517039893038074</v>
          </cell>
          <cell r="I61">
            <v>67.953093065373935</v>
          </cell>
          <cell r="J61">
            <v>66.944668232206439</v>
          </cell>
          <cell r="K61">
            <v>66.78667756045391</v>
          </cell>
          <cell r="L61">
            <v>68.33068130481098</v>
          </cell>
          <cell r="M61">
            <v>68.706584159748289</v>
          </cell>
          <cell r="N61">
            <v>67.190112613195367</v>
          </cell>
          <cell r="O61">
            <v>64.877464021388917</v>
          </cell>
          <cell r="P61">
            <v>65.974766815653254</v>
          </cell>
          <cell r="Q61">
            <v>65.985060225253648</v>
          </cell>
          <cell r="R61">
            <v>66.026102168405316</v>
          </cell>
          <cell r="S61">
            <v>65.45488159978899</v>
          </cell>
          <cell r="T61">
            <v>66.484502701752433</v>
          </cell>
          <cell r="U61">
            <v>67.462223296546512</v>
          </cell>
          <cell r="V61">
            <v>66.956031946733148</v>
          </cell>
          <cell r="W61">
            <v>66.827263023737146</v>
          </cell>
          <cell r="X61">
            <v>64.693157466135048</v>
          </cell>
          <cell r="Y61">
            <v>63.769075883296708</v>
          </cell>
        </row>
        <row r="62">
          <cell r="A62" t="str">
            <v>TO</v>
          </cell>
          <cell r="B62">
            <v>52.695842194603252</v>
          </cell>
          <cell r="C62">
            <v>52.639733202267159</v>
          </cell>
          <cell r="D62">
            <v>53.723699470562522</v>
          </cell>
          <cell r="E62">
            <v>56.070542256474745</v>
          </cell>
          <cell r="F62">
            <v>52.822257831699638</v>
          </cell>
          <cell r="G62">
            <v>55.194516276252379</v>
          </cell>
          <cell r="H62">
            <v>53.92082442386544</v>
          </cell>
          <cell r="I62">
            <v>57.212442082443992</v>
          </cell>
          <cell r="J62">
            <v>55.238479497651817</v>
          </cell>
          <cell r="K62">
            <v>55.258288800931098</v>
          </cell>
          <cell r="L62">
            <v>56.746565041468891</v>
          </cell>
          <cell r="M62">
            <v>58.528502992916962</v>
          </cell>
          <cell r="N62">
            <v>55.789957523160382</v>
          </cell>
          <cell r="O62">
            <v>54.936241742425871</v>
          </cell>
          <cell r="P62">
            <v>56.651341275411816</v>
          </cell>
          <cell r="Q62">
            <v>57.558228506332121</v>
          </cell>
          <cell r="R62">
            <v>56.065396261179778</v>
          </cell>
          <cell r="S62">
            <v>56.703883782083174</v>
          </cell>
          <cell r="T62">
            <v>57.95193645825487</v>
          </cell>
          <cell r="U62">
            <v>59.931530564735404</v>
          </cell>
          <cell r="V62">
            <v>58.594644114257854</v>
          </cell>
          <cell r="W62">
            <v>59.363218551990748</v>
          </cell>
          <cell r="X62">
            <v>57.251855290249154</v>
          </cell>
          <cell r="Y62">
            <v>56.753861399041384</v>
          </cell>
        </row>
        <row r="63">
          <cell r="A63" t="str">
            <v>TD</v>
          </cell>
          <cell r="B63">
            <v>21.251738687939735</v>
          </cell>
          <cell r="C63">
            <v>18.189218341103384</v>
          </cell>
          <cell r="D63">
            <v>18.526684249622122</v>
          </cell>
          <cell r="E63">
            <v>17.166574984159411</v>
          </cell>
          <cell r="F63">
            <v>20.706656833568108</v>
          </cell>
          <cell r="G63">
            <v>18.214026617918037</v>
          </cell>
          <cell r="H63">
            <v>18.93683499450896</v>
          </cell>
          <cell r="I63">
            <v>15.805978062833642</v>
          </cell>
          <cell r="J63">
            <v>17.486364551020174</v>
          </cell>
          <cell r="K63">
            <v>17.261509601353588</v>
          </cell>
          <cell r="L63">
            <v>16.953023213199671</v>
          </cell>
          <cell r="M63">
            <v>14.813855424961215</v>
          </cell>
          <cell r="N63">
            <v>16.967012922964063</v>
          </cell>
          <cell r="O63">
            <v>15.323084524832034</v>
          </cell>
          <cell r="P63">
            <v>14.131805219248376</v>
          </cell>
          <cell r="Q63">
            <v>12.770808096261332</v>
          </cell>
          <cell r="R63">
            <v>15.086012319521592</v>
          </cell>
          <cell r="S63">
            <v>13.369511339447641</v>
          </cell>
          <cell r="T63">
            <v>12.833926864860864</v>
          </cell>
          <cell r="U63">
            <v>11.162838313438645</v>
          </cell>
          <cell r="V63">
            <v>12.48786001669999</v>
          </cell>
          <cell r="W63">
            <v>11.169169957003342</v>
          </cell>
          <cell r="X63">
            <v>11.50247511466576</v>
          </cell>
          <cell r="Y63">
            <v>11.000975687877029</v>
          </cell>
        </row>
        <row r="66">
          <cell r="A66" t="str">
            <v>Tasa de subempleo subjetivo</v>
          </cell>
          <cell r="F66">
            <v>32.625447362445463</v>
          </cell>
          <cell r="G66">
            <v>34.518428472185782</v>
          </cell>
          <cell r="H66">
            <v>35.520687489794781</v>
          </cell>
          <cell r="I66">
            <v>36.386479396881931</v>
          </cell>
          <cell r="J66">
            <v>34.22312407099917</v>
          </cell>
          <cell r="K66">
            <v>33.145930574100625</v>
          </cell>
          <cell r="L66">
            <v>32.527216418051154</v>
          </cell>
          <cell r="M66">
            <v>33.806444429907813</v>
          </cell>
          <cell r="N66">
            <v>30.517371324396734</v>
          </cell>
          <cell r="O66">
            <v>30.809191346758404</v>
          </cell>
          <cell r="P66">
            <v>33.06203442195195</v>
          </cell>
          <cell r="Q66">
            <v>32.824694749481822</v>
          </cell>
          <cell r="R66">
            <v>33.900214896589389</v>
          </cell>
          <cell r="S66">
            <v>34.169410945289954</v>
          </cell>
          <cell r="T66">
            <v>35.578584894311291</v>
          </cell>
          <cell r="U66">
            <v>36.422003134765525</v>
          </cell>
          <cell r="V66">
            <v>31.84540411574573</v>
          </cell>
          <cell r="W66">
            <v>34.550071844048482</v>
          </cell>
          <cell r="X66">
            <v>29.371655239336604</v>
          </cell>
          <cell r="Y66">
            <v>29.368669982968154</v>
          </cell>
        </row>
        <row r="70">
          <cell r="A70" t="str">
            <v>Tasa de subempleo objetivo</v>
          </cell>
          <cell r="F70">
            <v>15.827145782384417</v>
          </cell>
          <cell r="G70">
            <v>14.936798520183562</v>
          </cell>
          <cell r="H70">
            <v>16.093514723516222</v>
          </cell>
          <cell r="I70">
            <v>13.146947554554758</v>
          </cell>
          <cell r="J70">
            <v>14.896240349195777</v>
          </cell>
          <cell r="K70">
            <v>12.62021125112493</v>
          </cell>
          <cell r="L70">
            <v>12.656609107325364</v>
          </cell>
          <cell r="M70">
            <v>10.978662204712455</v>
          </cell>
          <cell r="N70">
            <v>10.562149937723813</v>
          </cell>
          <cell r="O70">
            <v>10.935170798800417</v>
          </cell>
          <cell r="P70">
            <v>12.722819684798614</v>
          </cell>
          <cell r="Q70">
            <v>9.6711692931695943</v>
          </cell>
          <cell r="R70">
            <v>10.337573970765817</v>
          </cell>
          <cell r="S70">
            <v>11.785967055687669</v>
          </cell>
          <cell r="T70">
            <v>12.005442283106319</v>
          </cell>
          <cell r="U70">
            <v>10.315112886446569</v>
          </cell>
          <cell r="V70">
            <v>10.790822971096974</v>
          </cell>
          <cell r="W70">
            <v>12.250489662836083</v>
          </cell>
          <cell r="X70">
            <v>7.7695880267262192</v>
          </cell>
          <cell r="Y70">
            <v>7.4308726467364732</v>
          </cell>
        </row>
        <row r="99">
          <cell r="A99" t="str">
            <v>TGP</v>
          </cell>
          <cell r="B99">
            <v>63.440213451105897</v>
          </cell>
          <cell r="C99">
            <v>59.136972952203678</v>
          </cell>
          <cell r="D99">
            <v>60.070677533179037</v>
          </cell>
          <cell r="E99">
            <v>61.855234350616342</v>
          </cell>
          <cell r="F99">
            <v>60.234203713910581</v>
          </cell>
          <cell r="G99">
            <v>62.067479246644112</v>
          </cell>
          <cell r="H99">
            <v>63.328644384993702</v>
          </cell>
          <cell r="I99">
            <v>63.016721992945278</v>
          </cell>
          <cell r="J99">
            <v>60.689179138656343</v>
          </cell>
          <cell r="K99">
            <v>62.549806667569165</v>
          </cell>
          <cell r="L99">
            <v>63.89529733677437</v>
          </cell>
          <cell r="M99">
            <v>63.828290874820567</v>
          </cell>
          <cell r="N99">
            <v>62.195306958490171</v>
          </cell>
          <cell r="O99">
            <v>60.726606440708217</v>
          </cell>
          <cell r="P99">
            <v>61.983377992875134</v>
          </cell>
          <cell r="Q99">
            <v>62.586198812512848</v>
          </cell>
          <cell r="R99">
            <v>60.016157499832282</v>
          </cell>
          <cell r="S99">
            <v>59.600143167213382</v>
          </cell>
          <cell r="T99">
            <v>59.476746039585585</v>
          </cell>
          <cell r="U99">
            <v>59.479432838944909</v>
          </cell>
          <cell r="V99">
            <v>59.831095958960859</v>
          </cell>
          <cell r="W99">
            <v>57.286044490267685</v>
          </cell>
          <cell r="X99">
            <v>57.562184076474153</v>
          </cell>
          <cell r="Y99">
            <v>56.533080600525984</v>
          </cell>
        </row>
        <row r="100">
          <cell r="A100" t="str">
            <v>TO</v>
          </cell>
          <cell r="B100">
            <v>50.402437224809006</v>
          </cell>
          <cell r="C100">
            <v>47.927131510249538</v>
          </cell>
          <cell r="D100">
            <v>50.284280712573945</v>
          </cell>
          <cell r="E100">
            <v>51.820656130803911</v>
          </cell>
          <cell r="F100">
            <v>49.075146611831904</v>
          </cell>
          <cell r="G100">
            <v>51.331899335437861</v>
          </cell>
          <cell r="H100">
            <v>52.579744865826086</v>
          </cell>
          <cell r="I100">
            <v>53.554736061926391</v>
          </cell>
          <cell r="J100">
            <v>50.497703997249545</v>
          </cell>
          <cell r="K100">
            <v>52.36423039480249</v>
          </cell>
          <cell r="L100">
            <v>53.676963311803135</v>
          </cell>
          <cell r="M100">
            <v>55.116949995483722</v>
          </cell>
          <cell r="N100">
            <v>51.500685651455427</v>
          </cell>
          <cell r="O100">
            <v>51.561228231079312</v>
          </cell>
          <cell r="P100">
            <v>52.718731996789217</v>
          </cell>
          <cell r="Q100">
            <v>54.27748137752333</v>
          </cell>
          <cell r="R100">
            <v>50.983673978263312</v>
          </cell>
          <cell r="S100">
            <v>50.981004075011725</v>
          </cell>
          <cell r="T100">
            <v>50.667551491528307</v>
          </cell>
          <cell r="U100">
            <v>53.078908657636937</v>
          </cell>
          <cell r="V100">
            <v>51.264580969044182</v>
          </cell>
          <cell r="W100">
            <v>49.343463481037269</v>
          </cell>
          <cell r="X100">
            <v>50.06147908807749</v>
          </cell>
          <cell r="Y100">
            <v>49.411163411061672</v>
          </cell>
        </row>
        <row r="101">
          <cell r="A101" t="str">
            <v>TD</v>
          </cell>
          <cell r="B101">
            <v>20.55125753124722</v>
          </cell>
          <cell r="C101">
            <v>18.955748613316086</v>
          </cell>
          <cell r="D101">
            <v>16.291470685010559</v>
          </cell>
          <cell r="E101">
            <v>16.222659280611143</v>
          </cell>
          <cell r="F101">
            <v>18.526113759351624</v>
          </cell>
          <cell r="G101">
            <v>17.296626255023391</v>
          </cell>
          <cell r="H101">
            <v>16.973158919194891</v>
          </cell>
          <cell r="I101">
            <v>15.01501773958733</v>
          </cell>
          <cell r="J101">
            <v>16.792926092739428</v>
          </cell>
          <cell r="K101">
            <v>16.28394525166085</v>
          </cell>
          <cell r="L101">
            <v>15.992288578527978</v>
          </cell>
          <cell r="M101">
            <v>13.648066016926217</v>
          </cell>
          <cell r="N101">
            <v>17.195222324688348</v>
          </cell>
          <cell r="O101">
            <v>15.092876396233375</v>
          </cell>
          <cell r="P101">
            <v>14.946963098231919</v>
          </cell>
          <cell r="Q101">
            <v>13.275659610573975</v>
          </cell>
          <cell r="R101">
            <v>15.050086339823068</v>
          </cell>
          <cell r="S101">
            <v>14.461585995545706</v>
          </cell>
          <cell r="T101">
            <v>14.81117949547105</v>
          </cell>
          <cell r="U101">
            <v>10.760881325332146</v>
          </cell>
          <cell r="V101">
            <v>14.317852263778294</v>
          </cell>
          <cell r="W101">
            <v>13.864797185439764</v>
          </cell>
          <cell r="X101">
            <v>13.030634471024857</v>
          </cell>
          <cell r="Y101">
            <v>12.597787196118325</v>
          </cell>
        </row>
        <row r="104">
          <cell r="A104" t="str">
            <v>Tasa de subempleo subjetivo</v>
          </cell>
          <cell r="F104">
            <v>27.774033903456186</v>
          </cell>
          <cell r="G104">
            <v>30.982939918606355</v>
          </cell>
          <cell r="H104">
            <v>32.437382334275256</v>
          </cell>
          <cell r="I104">
            <v>29.157096863922444</v>
          </cell>
          <cell r="J104">
            <v>25.499677472756431</v>
          </cell>
          <cell r="K104">
            <v>30.258131646655421</v>
          </cell>
          <cell r="L104">
            <v>31.652086367920496</v>
          </cell>
          <cell r="M104">
            <v>30.87538069064583</v>
          </cell>
          <cell r="N104">
            <v>25.687396274783726</v>
          </cell>
          <cell r="O104">
            <v>26.957249790132032</v>
          </cell>
          <cell r="P104">
            <v>29.40180634347686</v>
          </cell>
          <cell r="Q104">
            <v>27.579713445229949</v>
          </cell>
          <cell r="R104">
            <v>25.285475962715985</v>
          </cell>
          <cell r="S104">
            <v>21.433224569060322</v>
          </cell>
          <cell r="T104">
            <v>22.768696639402748</v>
          </cell>
          <cell r="U104">
            <v>16.663960018840889</v>
          </cell>
          <cell r="V104">
            <v>21.394740677345265</v>
          </cell>
          <cell r="W104">
            <v>22.677648437981098</v>
          </cell>
          <cell r="X104">
            <v>28.21481211418671</v>
          </cell>
          <cell r="Y104">
            <v>22.24437992826045</v>
          </cell>
        </row>
        <row r="108">
          <cell r="A108" t="str">
            <v>Tasa de subempleo objetivo</v>
          </cell>
          <cell r="F108">
            <v>13.176298255275912</v>
          </cell>
          <cell r="G108">
            <v>14.341044174001999</v>
          </cell>
          <cell r="H108">
            <v>14.393531797666364</v>
          </cell>
          <cell r="I108">
            <v>9.8975014101605474</v>
          </cell>
          <cell r="J108">
            <v>10.739323777393411</v>
          </cell>
          <cell r="K108">
            <v>11.425411046278402</v>
          </cell>
          <cell r="L108">
            <v>13.264566018336049</v>
          </cell>
          <cell r="M108">
            <v>10.529141349451104</v>
          </cell>
          <cell r="N108">
            <v>9.8623794374392109</v>
          </cell>
          <cell r="O108">
            <v>9.4695436375978055</v>
          </cell>
          <cell r="P108">
            <v>12.499318326382962</v>
          </cell>
          <cell r="Q108">
            <v>8.4842682657920605</v>
          </cell>
          <cell r="R108">
            <v>9.5545296443661911</v>
          </cell>
          <cell r="S108">
            <v>9.8023158283531426</v>
          </cell>
          <cell r="T108">
            <v>12.133549558352637</v>
          </cell>
          <cell r="U108">
            <v>7.0258166116776364</v>
          </cell>
          <cell r="V108">
            <v>11.241048612429514</v>
          </cell>
          <cell r="W108">
            <v>11.216415391261</v>
          </cell>
          <cell r="X108">
            <v>10.154331992961154</v>
          </cell>
          <cell r="Y108">
            <v>6.5122382550502067</v>
          </cell>
        </row>
        <row r="137">
          <cell r="A137" t="str">
            <v>TGP</v>
          </cell>
          <cell r="B137">
            <v>67.574268962630043</v>
          </cell>
          <cell r="C137">
            <v>67.274419227141834</v>
          </cell>
          <cell r="D137">
            <v>67.038115568715469</v>
          </cell>
          <cell r="E137">
            <v>68.549096617426457</v>
          </cell>
          <cell r="F137">
            <v>65.594046773638013</v>
          </cell>
          <cell r="G137">
            <v>67.205436412754466</v>
          </cell>
          <cell r="H137">
            <v>66.822628433285161</v>
          </cell>
          <cell r="I137">
            <v>67.638328001472814</v>
          </cell>
          <cell r="J137">
            <v>66.163746317888865</v>
          </cell>
          <cell r="K137">
            <v>66.827692959800927</v>
          </cell>
          <cell r="L137">
            <v>68.074259662083364</v>
          </cell>
          <cell r="M137">
            <v>69.07758616709468</v>
          </cell>
          <cell r="N137">
            <v>66.658337489592697</v>
          </cell>
          <cell r="O137">
            <v>65.131054970967909</v>
          </cell>
          <cell r="P137">
            <v>67.522027588749637</v>
          </cell>
          <cell r="Q137">
            <v>66.809956180174495</v>
          </cell>
          <cell r="R137">
            <v>65.593127293390225</v>
          </cell>
          <cell r="S137">
            <v>67.965601980990186</v>
          </cell>
          <cell r="T137">
            <v>68.280938819570665</v>
          </cell>
          <cell r="U137">
            <v>68.794557323590496</v>
          </cell>
          <cell r="V137">
            <v>67.351314939751489</v>
          </cell>
          <cell r="W137">
            <v>65.501332169108409</v>
          </cell>
          <cell r="X137">
            <v>64.711314662687599</v>
          </cell>
          <cell r="Y137">
            <v>62.748473781319227</v>
          </cell>
        </row>
        <row r="138">
          <cell r="A138" t="str">
            <v>TO</v>
          </cell>
          <cell r="B138">
            <v>53.740479266751841</v>
          </cell>
          <cell r="C138">
            <v>55.356159255874651</v>
          </cell>
          <cell r="D138">
            <v>54.147593816345342</v>
          </cell>
          <cell r="E138">
            <v>57.666641841530023</v>
          </cell>
          <cell r="F138">
            <v>54.629852125979596</v>
          </cell>
          <cell r="G138">
            <v>56.283120500591821</v>
          </cell>
          <cell r="H138">
            <v>55.92018364549255</v>
          </cell>
          <cell r="I138">
            <v>57.881492681465254</v>
          </cell>
          <cell r="J138">
            <v>54.695011842108478</v>
          </cell>
          <cell r="K138">
            <v>56.564964038810672</v>
          </cell>
          <cell r="L138">
            <v>56.856553033991041</v>
          </cell>
          <cell r="M138">
            <v>59.991536806360877</v>
          </cell>
          <cell r="N138">
            <v>56.498587204984716</v>
          </cell>
          <cell r="O138">
            <v>55.604540109750445</v>
          </cell>
          <cell r="P138">
            <v>58.119235412235547</v>
          </cell>
          <cell r="Q138">
            <v>57.982136512573526</v>
          </cell>
          <cell r="R138">
            <v>55.91342603630428</v>
          </cell>
          <cell r="S138">
            <v>59.058524700921666</v>
          </cell>
          <cell r="T138">
            <v>59.607746152093654</v>
          </cell>
          <cell r="U138">
            <v>60.945035884552311</v>
          </cell>
          <cell r="V138">
            <v>57.642028140317436</v>
          </cell>
          <cell r="W138">
            <v>56.112036509149313</v>
          </cell>
          <cell r="X138">
            <v>56.938514548649664</v>
          </cell>
          <cell r="Y138">
            <v>56.019413345177149</v>
          </cell>
        </row>
        <row r="139">
          <cell r="A139" t="str">
            <v>TD</v>
          </cell>
          <cell r="B139">
            <v>20.471978325845562</v>
          </cell>
          <cell r="C139">
            <v>17.715886823232175</v>
          </cell>
          <cell r="D139">
            <v>19.228614668674599</v>
          </cell>
          <cell r="E139">
            <v>15.875416763887614</v>
          </cell>
          <cell r="F139">
            <v>16.715196767403899</v>
          </cell>
          <cell r="G139">
            <v>16.252162136425031</v>
          </cell>
          <cell r="H139">
            <v>16.315498272680877</v>
          </cell>
          <cell r="I139">
            <v>14.425009618503736</v>
          </cell>
          <cell r="J139">
            <v>17.33386501525769</v>
          </cell>
          <cell r="K139">
            <v>15.356969879260784</v>
          </cell>
          <cell r="L139">
            <v>16.478661452623811</v>
          </cell>
          <cell r="M139">
            <v>13.153426370087434</v>
          </cell>
          <cell r="N139">
            <v>15.241499679120011</v>
          </cell>
          <cell r="O139">
            <v>14.626655378662621</v>
          </cell>
          <cell r="P139">
            <v>13.925518104673671</v>
          </cell>
          <cell r="Q139">
            <v>13.213299983514176</v>
          </cell>
          <cell r="R139">
            <v>14.757218189892463</v>
          </cell>
          <cell r="S139">
            <v>13.105272403178011</v>
          </cell>
          <cell r="T139">
            <v>12.702216485914953</v>
          </cell>
          <cell r="U139">
            <v>11.410090775228349</v>
          </cell>
          <cell r="V139">
            <v>14.415911748040081</v>
          </cell>
          <cell r="W139">
            <v>14.334481617032555</v>
          </cell>
          <cell r="X139">
            <v>12.011441639466963</v>
          </cell>
          <cell r="Y139">
            <v>10.723832712271724</v>
          </cell>
        </row>
        <row r="142">
          <cell r="A142" t="str">
            <v>Tasa de subempleo subjetivo</v>
          </cell>
          <cell r="F142">
            <v>32.525856295882832</v>
          </cell>
          <cell r="G142">
            <v>31.33881447101184</v>
          </cell>
          <cell r="H142">
            <v>33.146493345895649</v>
          </cell>
          <cell r="I142">
            <v>29.901793190853741</v>
          </cell>
          <cell r="J142">
            <v>31.325537721204306</v>
          </cell>
          <cell r="K142">
            <v>34.231009570750459</v>
          </cell>
          <cell r="L142">
            <v>36.065227652431091</v>
          </cell>
          <cell r="M142">
            <v>36.815493894626492</v>
          </cell>
          <cell r="N142">
            <v>34.784320664071636</v>
          </cell>
          <cell r="O142">
            <v>33.34330712030588</v>
          </cell>
          <cell r="P142">
            <v>35.656175892257941</v>
          </cell>
          <cell r="Q142">
            <v>32.791103327123075</v>
          </cell>
          <cell r="R142">
            <v>35.137603627478654</v>
          </cell>
          <cell r="S142">
            <v>31.691119935725581</v>
          </cell>
          <cell r="T142">
            <v>37.306303300396827</v>
          </cell>
          <cell r="U142">
            <v>38.120433735211648</v>
          </cell>
          <cell r="V142">
            <v>34.971503166713283</v>
          </cell>
          <cell r="W142">
            <v>36.381058635907124</v>
          </cell>
          <cell r="X142">
            <v>39.732132282927431</v>
          </cell>
          <cell r="Y142">
            <v>37.897112549984918</v>
          </cell>
        </row>
        <row r="146">
          <cell r="A146" t="str">
            <v>Tasa de subempleo objetivo</v>
          </cell>
          <cell r="F146">
            <v>14.199275387427068</v>
          </cell>
          <cell r="G146">
            <v>14.086458511629536</v>
          </cell>
          <cell r="H146">
            <v>17.899957798453265</v>
          </cell>
          <cell r="I146">
            <v>10.487594016159086</v>
          </cell>
          <cell r="J146">
            <v>15.082276036925677</v>
          </cell>
          <cell r="K146">
            <v>16.688339205061588</v>
          </cell>
          <cell r="L146">
            <v>19.154411830025992</v>
          </cell>
          <cell r="M146">
            <v>13.242233916636566</v>
          </cell>
          <cell r="N146">
            <v>16.218684212104673</v>
          </cell>
          <cell r="O146">
            <v>15.264447982982418</v>
          </cell>
          <cell r="P146">
            <v>18.026202765534329</v>
          </cell>
          <cell r="Q146">
            <v>10.951078462481158</v>
          </cell>
          <cell r="R146">
            <v>13.253110247711101</v>
          </cell>
          <cell r="S146">
            <v>13.53823205024463</v>
          </cell>
          <cell r="T146">
            <v>16.302646785072199</v>
          </cell>
          <cell r="U146">
            <v>14.045336838720232</v>
          </cell>
          <cell r="V146">
            <v>14.95658410976983</v>
          </cell>
          <cell r="W146">
            <v>16.661041280931176</v>
          </cell>
          <cell r="X146">
            <v>13.992114849852907</v>
          </cell>
          <cell r="Y146">
            <v>10.657034130821845</v>
          </cell>
        </row>
        <row r="175">
          <cell r="A175" t="str">
            <v>TGP</v>
          </cell>
          <cell r="B175">
            <v>57.190119779089784</v>
          </cell>
          <cell r="C175">
            <v>58.674649327637439</v>
          </cell>
          <cell r="D175">
            <v>58.540850066852016</v>
          </cell>
          <cell r="E175">
            <v>60.086063338650931</v>
          </cell>
          <cell r="F175">
            <v>59.485747784246236</v>
          </cell>
          <cell r="G175">
            <v>57.882359872158048</v>
          </cell>
          <cell r="H175">
            <v>58.53364987394032</v>
          </cell>
          <cell r="I175">
            <v>57.487714919205722</v>
          </cell>
          <cell r="J175">
            <v>56.062841851195287</v>
          </cell>
          <cell r="K175">
            <v>55.820765917530871</v>
          </cell>
          <cell r="L175">
            <v>57.604863297275209</v>
          </cell>
          <cell r="M175">
            <v>57.21311337453119</v>
          </cell>
          <cell r="N175">
            <v>57.690447940367683</v>
          </cell>
          <cell r="O175">
            <v>55.618377916092555</v>
          </cell>
          <cell r="P175">
            <v>54.839120020220264</v>
          </cell>
          <cell r="Q175">
            <v>55.197056164343962</v>
          </cell>
          <cell r="R175">
            <v>56.932415445002441</v>
          </cell>
          <cell r="S175">
            <v>51.694164074882231</v>
          </cell>
          <cell r="T175">
            <v>54.550393870460503</v>
          </cell>
          <cell r="U175">
            <v>56.5579253236684</v>
          </cell>
          <cell r="V175">
            <v>53.729401409539655</v>
          </cell>
          <cell r="W175">
            <v>56.498225243967035</v>
          </cell>
          <cell r="X175">
            <v>56.979203365069175</v>
          </cell>
          <cell r="Y175">
            <v>57.71023184137384</v>
          </cell>
        </row>
        <row r="176">
          <cell r="A176" t="str">
            <v>TO</v>
          </cell>
          <cell r="B176">
            <v>49.861057913453358</v>
          </cell>
          <cell r="C176">
            <v>48.9115195841649</v>
          </cell>
          <cell r="D176">
            <v>49.227963308474116</v>
          </cell>
          <cell r="E176">
            <v>49.751055012292674</v>
          </cell>
          <cell r="F176">
            <v>51.057873688976088</v>
          </cell>
          <cell r="G176">
            <v>48.057289183365768</v>
          </cell>
          <cell r="H176">
            <v>48.010964160426425</v>
          </cell>
          <cell r="I176">
            <v>48.379410310402214</v>
          </cell>
          <cell r="J176">
            <v>46.510061976115132</v>
          </cell>
          <cell r="K176">
            <v>46.322529811737986</v>
          </cell>
          <cell r="L176">
            <v>47.967364181605873</v>
          </cell>
          <cell r="M176">
            <v>49.321834211803385</v>
          </cell>
          <cell r="N176">
            <v>48.34358380211895</v>
          </cell>
          <cell r="O176">
            <v>47.649607381085538</v>
          </cell>
          <cell r="P176">
            <v>47.716481563110626</v>
          </cell>
          <cell r="Q176">
            <v>47.111994286272598</v>
          </cell>
          <cell r="R176">
            <v>47.898386901929648</v>
          </cell>
          <cell r="S176">
            <v>45.003938458082068</v>
          </cell>
          <cell r="T176">
            <v>47.999844764071227</v>
          </cell>
          <cell r="U176">
            <v>48.859258682936265</v>
          </cell>
          <cell r="V176">
            <v>47.00546104510962</v>
          </cell>
          <cell r="W176">
            <v>50.045978482337972</v>
          </cell>
          <cell r="X176">
            <v>49.249660353786361</v>
          </cell>
          <cell r="Y176">
            <v>49.525098308350906</v>
          </cell>
        </row>
        <row r="177">
          <cell r="A177" t="str">
            <v>TD</v>
          </cell>
          <cell r="B177">
            <v>12.815207056766639</v>
          </cell>
          <cell r="C177">
            <v>16.639484528268166</v>
          </cell>
          <cell r="D177">
            <v>15.908355870717356</v>
          </cell>
          <cell r="E177">
            <v>17.200341896437994</v>
          </cell>
          <cell r="F177">
            <v>14.167887955007153</v>
          </cell>
          <cell r="G177">
            <v>16.974205458264731</v>
          </cell>
          <cell r="H177">
            <v>17.977205375501523</v>
          </cell>
          <cell r="I177">
            <v>15.843815370227121</v>
          </cell>
          <cell r="J177">
            <v>17.039414270927615</v>
          </cell>
          <cell r="K177">
            <v>17.015596166891513</v>
          </cell>
          <cell r="L177">
            <v>16.730405646086215</v>
          </cell>
          <cell r="M177">
            <v>13.792878589681488</v>
          </cell>
          <cell r="N177">
            <v>16.201753447832822</v>
          </cell>
          <cell r="O177">
            <v>14.327585293891371</v>
          </cell>
          <cell r="P177">
            <v>12.988243528494595</v>
          </cell>
          <cell r="Q177">
            <v>14.64768225459423</v>
          </cell>
          <cell r="R177">
            <v>15.867939344132939</v>
          </cell>
          <cell r="S177">
            <v>12.941935973873084</v>
          </cell>
          <cell r="T177">
            <v>12.008302380168216</v>
          </cell>
          <cell r="U177">
            <v>13.612003263334676</v>
          </cell>
          <cell r="V177">
            <v>12.514402348821632</v>
          </cell>
          <cell r="W177">
            <v>11.420217118645756</v>
          </cell>
          <cell r="X177">
            <v>13.565551209551256</v>
          </cell>
          <cell r="Y177">
            <v>14.183158292486381</v>
          </cell>
        </row>
        <row r="180">
          <cell r="A180" t="str">
            <v>Tasa de subempleo subjetivo</v>
          </cell>
          <cell r="F180">
            <v>27.032884042331055</v>
          </cell>
          <cell r="G180">
            <v>29.771092151873468</v>
          </cell>
          <cell r="H180">
            <v>29.484985241526395</v>
          </cell>
          <cell r="I180">
            <v>26.17480480652279</v>
          </cell>
          <cell r="J180">
            <v>18.570947768971447</v>
          </cell>
          <cell r="K180">
            <v>24.82103653447377</v>
          </cell>
          <cell r="L180">
            <v>25.512390935886543</v>
          </cell>
          <cell r="M180">
            <v>17.283177648906943</v>
          </cell>
          <cell r="N180">
            <v>18.503631602710552</v>
          </cell>
          <cell r="O180">
            <v>16.012231444263598</v>
          </cell>
          <cell r="P180">
            <v>21.21373944948207</v>
          </cell>
          <cell r="Q180">
            <v>32.020413810985268</v>
          </cell>
          <cell r="R180">
            <v>27.088293202100903</v>
          </cell>
          <cell r="S180">
            <v>34.669584425119304</v>
          </cell>
          <cell r="T180">
            <v>30.752935534167214</v>
          </cell>
          <cell r="U180">
            <v>29.554386682231826</v>
          </cell>
          <cell r="V180">
            <v>19.484989023683415</v>
          </cell>
          <cell r="W180">
            <v>35.820691138752281</v>
          </cell>
          <cell r="X180">
            <v>30.199517610671496</v>
          </cell>
          <cell r="Y180">
            <v>27.708413682651951</v>
          </cell>
        </row>
        <row r="184">
          <cell r="A184" t="str">
            <v>Tasa de subempleo objetivo</v>
          </cell>
          <cell r="F184">
            <v>10.892753645814022</v>
          </cell>
          <cell r="G184">
            <v>14.003342812952152</v>
          </cell>
          <cell r="H184">
            <v>13.987655121082327</v>
          </cell>
          <cell r="I184">
            <v>9.6119511388255301</v>
          </cell>
          <cell r="J184">
            <v>11.762654441472524</v>
          </cell>
          <cell r="K184">
            <v>17.140511625712289</v>
          </cell>
          <cell r="L184">
            <v>20.123087341321252</v>
          </cell>
          <cell r="M184">
            <v>11.078370422377766</v>
          </cell>
          <cell r="N184">
            <v>13.579179295049512</v>
          </cell>
          <cell r="O184">
            <v>11.460359709570637</v>
          </cell>
          <cell r="P184">
            <v>18.617169874306509</v>
          </cell>
          <cell r="Q184">
            <v>19.42842326496319</v>
          </cell>
          <cell r="R184">
            <v>18.516196517618805</v>
          </cell>
          <cell r="S184">
            <v>16.035962480537727</v>
          </cell>
          <cell r="T184">
            <v>18.857666517746537</v>
          </cell>
          <cell r="U184">
            <v>10.087391644105455</v>
          </cell>
          <cell r="V184">
            <v>9.883589981270692</v>
          </cell>
          <cell r="W184">
            <v>11.326066983532966</v>
          </cell>
          <cell r="X184">
            <v>12.303547016122204</v>
          </cell>
          <cell r="Y184">
            <v>11.49771742812921</v>
          </cell>
        </row>
        <row r="213">
          <cell r="A213" t="str">
            <v>TGP</v>
          </cell>
          <cell r="B213">
            <v>69.627938463046988</v>
          </cell>
          <cell r="C213">
            <v>70.244359543939765</v>
          </cell>
          <cell r="D213">
            <v>66.450246275506274</v>
          </cell>
          <cell r="E213">
            <v>67.273645411018435</v>
          </cell>
          <cell r="F213">
            <v>67.466023403913553</v>
          </cell>
          <cell r="G213">
            <v>66.431056485148346</v>
          </cell>
          <cell r="H213">
            <v>69.175468702682366</v>
          </cell>
          <cell r="I213">
            <v>69.557951711513482</v>
          </cell>
          <cell r="J213">
            <v>66.589326090822809</v>
          </cell>
          <cell r="K213">
            <v>68.273315183940369</v>
          </cell>
          <cell r="L213">
            <v>69.815237484480605</v>
          </cell>
          <cell r="M213">
            <v>70.502261819596001</v>
          </cell>
          <cell r="N213">
            <v>67.9503680581022</v>
          </cell>
          <cell r="O213">
            <v>64.063660737349366</v>
          </cell>
          <cell r="P213">
            <v>65.915546306448235</v>
          </cell>
          <cell r="Q213">
            <v>67.095832068938549</v>
          </cell>
          <cell r="R213">
            <v>65.162186880144418</v>
          </cell>
          <cell r="S213">
            <v>65.363192863855517</v>
          </cell>
          <cell r="T213">
            <v>67.400312437272532</v>
          </cell>
          <cell r="U213">
            <v>65.740476342595684</v>
          </cell>
          <cell r="V213">
            <v>62.929770090858874</v>
          </cell>
          <cell r="W213">
            <v>63.28866607965076</v>
          </cell>
          <cell r="X213">
            <v>57.213709391650582</v>
          </cell>
          <cell r="Y213">
            <v>57.621246322692613</v>
          </cell>
        </row>
        <row r="214">
          <cell r="A214" t="str">
            <v>TO</v>
          </cell>
          <cell r="B214">
            <v>55.187525161908333</v>
          </cell>
          <cell r="C214">
            <v>57.904380884810912</v>
          </cell>
          <cell r="D214">
            <v>55.131755644251577</v>
          </cell>
          <cell r="E214">
            <v>56.317710849591997</v>
          </cell>
          <cell r="F214">
            <v>53.25239776931884</v>
          </cell>
          <cell r="G214">
            <v>52.779875999330805</v>
          </cell>
          <cell r="H214">
            <v>54.974580392948582</v>
          </cell>
          <cell r="I214">
            <v>56.226926923131394</v>
          </cell>
          <cell r="J214">
            <v>53.851965498310008</v>
          </cell>
          <cell r="K214">
            <v>56.677465419609227</v>
          </cell>
          <cell r="L214">
            <v>56.078753956796902</v>
          </cell>
          <cell r="M214">
            <v>59.30777048313076</v>
          </cell>
          <cell r="N214">
            <v>55.130452671216332</v>
          </cell>
          <cell r="O214">
            <v>52.667123909964644</v>
          </cell>
          <cell r="P214">
            <v>55.004586114274964</v>
          </cell>
          <cell r="Q214">
            <v>57.444911037404445</v>
          </cell>
          <cell r="R214">
            <v>53.035024025486408</v>
          </cell>
          <cell r="S214">
            <v>55.367070250803408</v>
          </cell>
          <cell r="T214">
            <v>57.515469135910223</v>
          </cell>
          <cell r="U214">
            <v>57.147203413735006</v>
          </cell>
          <cell r="V214">
            <v>52.285195042676122</v>
          </cell>
          <cell r="W214">
            <v>55.400345137757576</v>
          </cell>
          <cell r="X214">
            <v>49.862704209502262</v>
          </cell>
          <cell r="Y214">
            <v>50.206647989909762</v>
          </cell>
        </row>
        <row r="215">
          <cell r="A215" t="str">
            <v>TD</v>
          </cell>
          <cell r="B215">
            <v>20.739462867410836</v>
          </cell>
          <cell r="C215">
            <v>17.567216413169604</v>
          </cell>
          <cell r="D215">
            <v>17.033100665668517</v>
          </cell>
          <cell r="E215">
            <v>16.285557287364743</v>
          </cell>
          <cell r="F215">
            <v>21.067827800519542</v>
          </cell>
          <cell r="G215">
            <v>20.54939543053851</v>
          </cell>
          <cell r="H215">
            <v>20.528858654412506</v>
          </cell>
          <cell r="I215">
            <v>19.165349841915354</v>
          </cell>
          <cell r="J215">
            <v>19.128231715605608</v>
          </cell>
          <cell r="K215">
            <v>16.984453930631428</v>
          </cell>
          <cell r="L215">
            <v>19.675480629478951</v>
          </cell>
          <cell r="M215">
            <v>15.87820170239384</v>
          </cell>
          <cell r="N215">
            <v>18.866652933274803</v>
          </cell>
          <cell r="O215">
            <v>17.789324180870061</v>
          </cell>
          <cell r="P215">
            <v>16.552939031176468</v>
          </cell>
          <cell r="Q215">
            <v>14.38358869836906</v>
          </cell>
          <cell r="R215">
            <v>18.610668924182828</v>
          </cell>
          <cell r="S215">
            <v>15.293265196140204</v>
          </cell>
          <cell r="T215">
            <v>14.665871631621677</v>
          </cell>
          <cell r="U215">
            <v>13.071443871762797</v>
          </cell>
          <cell r="V215">
            <v>16.915007051215902</v>
          </cell>
          <cell r="W215">
            <v>12.464034132060057</v>
          </cell>
          <cell r="X215">
            <v>12.848253169384428</v>
          </cell>
          <cell r="Y215">
            <v>12.867745877964278</v>
          </cell>
        </row>
        <row r="218">
          <cell r="A218" t="str">
            <v>Tasa de subempleo subjetivo</v>
          </cell>
          <cell r="F218">
            <v>27.551861981328724</v>
          </cell>
          <cell r="G218">
            <v>30.109702873309246</v>
          </cell>
          <cell r="H218">
            <v>34.061344207839618</v>
          </cell>
          <cell r="I218">
            <v>37.185423373934889</v>
          </cell>
          <cell r="J218">
            <v>31.581244659203378</v>
          </cell>
          <cell r="K218">
            <v>40.164250342464619</v>
          </cell>
          <cell r="L218">
            <v>42.145272125234321</v>
          </cell>
          <cell r="M218">
            <v>38.164426300411428</v>
          </cell>
          <cell r="N218">
            <v>35.376208280708774</v>
          </cell>
          <cell r="O218">
            <v>35.391919201750213</v>
          </cell>
          <cell r="P218">
            <v>41.281954146040142</v>
          </cell>
          <cell r="Q218">
            <v>39.204688341424173</v>
          </cell>
          <cell r="R218">
            <v>33.754524821201215</v>
          </cell>
          <cell r="S218">
            <v>35.562426770838648</v>
          </cell>
          <cell r="T218">
            <v>37.021506086420565</v>
          </cell>
          <cell r="U218">
            <v>33.801167812176871</v>
          </cell>
          <cell r="V218">
            <v>30.491796512227843</v>
          </cell>
          <cell r="W218">
            <v>31.640084458043848</v>
          </cell>
          <cell r="X218">
            <v>29.391437650943185</v>
          </cell>
          <cell r="Y218">
            <v>29.616212226738327</v>
          </cell>
        </row>
        <row r="222">
          <cell r="A222" t="str">
            <v>Tasa de subempleo objetivo</v>
          </cell>
          <cell r="F222">
            <v>15.739941513325546</v>
          </cell>
          <cell r="G222">
            <v>12.519156204320819</v>
          </cell>
          <cell r="H222">
            <v>20.831453996487188</v>
          </cell>
          <cell r="I222">
            <v>12.15504774064398</v>
          </cell>
          <cell r="J222">
            <v>12.160041858867036</v>
          </cell>
          <cell r="K222">
            <v>13.492011370156987</v>
          </cell>
          <cell r="L222">
            <v>14.962979805874912</v>
          </cell>
          <cell r="M222">
            <v>11.631962912452778</v>
          </cell>
          <cell r="N222">
            <v>13.147002358150624</v>
          </cell>
          <cell r="O222">
            <v>10.635358827958207</v>
          </cell>
          <cell r="P222">
            <v>15.896882757024343</v>
          </cell>
          <cell r="Q222">
            <v>11.362855348445887</v>
          </cell>
          <cell r="R222">
            <v>11.957679673038211</v>
          </cell>
          <cell r="S222">
            <v>12.720290744906471</v>
          </cell>
          <cell r="T222">
            <v>16.644265842109149</v>
          </cell>
          <cell r="U222">
            <v>10.616618580801441</v>
          </cell>
          <cell r="V222">
            <v>12.783820039211639</v>
          </cell>
          <cell r="W222">
            <v>12.844286102645547</v>
          </cell>
          <cell r="X222">
            <v>8.6787869142166034</v>
          </cell>
          <cell r="Y222">
            <v>7.1928279622746301</v>
          </cell>
        </row>
        <row r="251">
          <cell r="A251" t="str">
            <v>TGP</v>
          </cell>
          <cell r="B251">
            <v>62.622716818356736</v>
          </cell>
          <cell r="C251">
            <v>61.935726718837536</v>
          </cell>
          <cell r="D251">
            <v>63.108321469595552</v>
          </cell>
          <cell r="E251">
            <v>62.617822201908993</v>
          </cell>
          <cell r="F251">
            <v>63.991588139848822</v>
          </cell>
          <cell r="G251">
            <v>61.876273288661729</v>
          </cell>
          <cell r="H251">
            <v>63.498393586994325</v>
          </cell>
          <cell r="I251">
            <v>62.1285854815278</v>
          </cell>
          <cell r="J251">
            <v>62.065844271150439</v>
          </cell>
          <cell r="K251">
            <v>59.799513541345753</v>
          </cell>
          <cell r="L251">
            <v>59.949328892189222</v>
          </cell>
          <cell r="M251">
            <v>60.674924871150417</v>
          </cell>
          <cell r="N251">
            <v>59.385532107081829</v>
          </cell>
          <cell r="O251">
            <v>56.918080115481771</v>
          </cell>
          <cell r="P251">
            <v>58.6582806563259</v>
          </cell>
          <cell r="Q251">
            <v>58.865201871440696</v>
          </cell>
          <cell r="R251">
            <v>58.34131887529945</v>
          </cell>
          <cell r="S251">
            <v>57.575922607483498</v>
          </cell>
          <cell r="T251">
            <v>57.228638908437105</v>
          </cell>
          <cell r="U251">
            <v>56.009783331892983</v>
          </cell>
          <cell r="V251">
            <v>55.167665497700312</v>
          </cell>
          <cell r="W251">
            <v>54.992102005831555</v>
          </cell>
          <cell r="X251">
            <v>55.679446540672558</v>
          </cell>
          <cell r="Y251">
            <v>53.692119013511139</v>
          </cell>
        </row>
        <row r="252">
          <cell r="A252" t="str">
            <v>TO</v>
          </cell>
          <cell r="B252">
            <v>49.659032942250398</v>
          </cell>
          <cell r="C252">
            <v>50.334373855027081</v>
          </cell>
          <cell r="D252">
            <v>52.323518585044148</v>
          </cell>
          <cell r="E252">
            <v>52.209835573307537</v>
          </cell>
          <cell r="F252">
            <v>50.586147913304622</v>
          </cell>
          <cell r="G252">
            <v>50.376964600248932</v>
          </cell>
          <cell r="H252">
            <v>51.624673893253934</v>
          </cell>
          <cell r="I252">
            <v>50.951133868834731</v>
          </cell>
          <cell r="J252">
            <v>49.957121089394683</v>
          </cell>
          <cell r="K252">
            <v>48.706080302302382</v>
          </cell>
          <cell r="L252">
            <v>48.453468856906163</v>
          </cell>
          <cell r="M252">
            <v>50.108029459275407</v>
          </cell>
          <cell r="N252">
            <v>47.329025688221932</v>
          </cell>
          <cell r="O252">
            <v>46.8072685588129</v>
          </cell>
          <cell r="P252">
            <v>46.684521845091517</v>
          </cell>
          <cell r="Q252">
            <v>49.170544417198855</v>
          </cell>
          <cell r="R252">
            <v>46.319926028663893</v>
          </cell>
          <cell r="S252">
            <v>47.554567819518006</v>
          </cell>
          <cell r="T252">
            <v>47.93577837965389</v>
          </cell>
          <cell r="U252">
            <v>47.401992276207331</v>
          </cell>
          <cell r="V252">
            <v>45.758957546479131</v>
          </cell>
          <cell r="W252">
            <v>45.940534577677418</v>
          </cell>
          <cell r="X252">
            <v>46.95343205121317</v>
          </cell>
          <cell r="Y252">
            <v>46.402077686512555</v>
          </cell>
        </row>
        <row r="253">
          <cell r="A253" t="str">
            <v>TD</v>
          </cell>
          <cell r="B253">
            <v>20.701247941236371</v>
          </cell>
          <cell r="C253">
            <v>18.731277533039652</v>
          </cell>
          <cell r="D253">
            <v>17.089351504535482</v>
          </cell>
          <cell r="E253">
            <v>16.621268298187065</v>
          </cell>
          <cell r="F253">
            <v>20.948581971479669</v>
          </cell>
          <cell r="G253">
            <v>18.584535797943484</v>
          </cell>
          <cell r="H253">
            <v>18.699244221781935</v>
          </cell>
          <cell r="I253">
            <v>17.990835500377486</v>
          </cell>
          <cell r="J253">
            <v>19.509305287661544</v>
          </cell>
          <cell r="K253">
            <v>18.551222745810097</v>
          </cell>
          <cell r="L253">
            <v>19.175782179954638</v>
          </cell>
          <cell r="M253">
            <v>17.415412589926156</v>
          </cell>
          <cell r="N253">
            <v>20.30191440855663</v>
          </cell>
          <cell r="O253">
            <v>17.763982336530859</v>
          </cell>
          <cell r="P253">
            <v>20.412373364878654</v>
          </cell>
          <cell r="Q253">
            <v>16.469250331315592</v>
          </cell>
          <cell r="R253">
            <v>20.605281262719586</v>
          </cell>
          <cell r="S253">
            <v>17.405642959397689</v>
          </cell>
          <cell r="T253">
            <v>16.238129555468387</v>
          </cell>
          <cell r="U253">
            <v>15.368370566047554</v>
          </cell>
          <cell r="V253">
            <v>17.054939180260597</v>
          </cell>
          <cell r="W253">
            <v>16.459947298333251</v>
          </cell>
          <cell r="X253">
            <v>15.67206276395971</v>
          </cell>
          <cell r="Y253">
            <v>13.577296633268071</v>
          </cell>
        </row>
        <row r="256">
          <cell r="A256" t="str">
            <v>Tasa de subempleo subjetivo</v>
          </cell>
          <cell r="F256">
            <v>35.79712460338321</v>
          </cell>
          <cell r="G256">
            <v>35.015604322503478</v>
          </cell>
          <cell r="H256">
            <v>38.268783715571914</v>
          </cell>
          <cell r="I256">
            <v>33.640564270335261</v>
          </cell>
          <cell r="J256">
            <v>32.856612669687983</v>
          </cell>
          <cell r="K256">
            <v>35.356772296917562</v>
          </cell>
          <cell r="L256">
            <v>33.410302812249967</v>
          </cell>
          <cell r="M256">
            <v>33.035209294704067</v>
          </cell>
          <cell r="N256">
            <v>32.337594550043143</v>
          </cell>
          <cell r="O256">
            <v>30.952283271918962</v>
          </cell>
          <cell r="P256">
            <v>29.210561432234655</v>
          </cell>
          <cell r="Q256">
            <v>26.381496471936678</v>
          </cell>
          <cell r="R256">
            <v>26.363089513476908</v>
          </cell>
          <cell r="S256">
            <v>30.458374488628408</v>
          </cell>
          <cell r="T256">
            <v>29.999726329809068</v>
          </cell>
          <cell r="U256">
            <v>29.208455485264619</v>
          </cell>
          <cell r="V256">
            <v>26.096769457234181</v>
          </cell>
          <cell r="W256">
            <v>26.331997897960679</v>
          </cell>
          <cell r="X256">
            <v>29.146347799624429</v>
          </cell>
          <cell r="Y256">
            <v>24.445660102115248</v>
          </cell>
        </row>
        <row r="260">
          <cell r="A260" t="str">
            <v>Tasa de subempleo objetivo</v>
          </cell>
          <cell r="F260">
            <v>16.313727107029415</v>
          </cell>
          <cell r="G260">
            <v>14.436121352799223</v>
          </cell>
          <cell r="H260">
            <v>17.793065794940645</v>
          </cell>
          <cell r="I260">
            <v>11.938665660039707</v>
          </cell>
          <cell r="J260">
            <v>16.174177282239192</v>
          </cell>
          <cell r="K260">
            <v>12.931239462193595</v>
          </cell>
          <cell r="L260">
            <v>13.765543807268424</v>
          </cell>
          <cell r="M260">
            <v>9.7989777094136361</v>
          </cell>
          <cell r="N260">
            <v>12.730556816123148</v>
          </cell>
          <cell r="O260">
            <v>12.452074413331145</v>
          </cell>
          <cell r="P260">
            <v>12.792446433659244</v>
          </cell>
          <cell r="Q260">
            <v>9.1611447401411237</v>
          </cell>
          <cell r="R260">
            <v>12.063301671691466</v>
          </cell>
          <cell r="S260">
            <v>17.804735632936609</v>
          </cell>
          <cell r="T260">
            <v>16.879430036215687</v>
          </cell>
          <cell r="U260">
            <v>13.316218120437309</v>
          </cell>
          <cell r="V260">
            <v>15.794496670067504</v>
          </cell>
          <cell r="W260">
            <v>16.661675265062261</v>
          </cell>
          <cell r="X260">
            <v>12.774722216036874</v>
          </cell>
          <cell r="Y260">
            <v>9.5222465353756398</v>
          </cell>
        </row>
        <row r="289">
          <cell r="A289" t="str">
            <v>TGP</v>
          </cell>
          <cell r="B289">
            <v>70.269349487576534</v>
          </cell>
          <cell r="C289">
            <v>68.122036050942057</v>
          </cell>
          <cell r="D289">
            <v>68.195079468756802</v>
          </cell>
          <cell r="E289">
            <v>69.184334596361325</v>
          </cell>
          <cell r="F289">
            <v>68.092857039929683</v>
          </cell>
          <cell r="G289">
            <v>64.523733975026246</v>
          </cell>
          <cell r="H289">
            <v>67.593054878022613</v>
          </cell>
          <cell r="I289">
            <v>67.631979178099371</v>
          </cell>
          <cell r="J289">
            <v>66.623352278052806</v>
          </cell>
          <cell r="K289">
            <v>66.590925168720545</v>
          </cell>
          <cell r="L289">
            <v>66.783322245650439</v>
          </cell>
          <cell r="M289">
            <v>67.73978430012663</v>
          </cell>
          <cell r="N289">
            <v>64.79480614637707</v>
          </cell>
          <cell r="O289">
            <v>64.601018202883054</v>
          </cell>
          <cell r="P289">
            <v>65.785832143203777</v>
          </cell>
          <cell r="Q289">
            <v>65.242137318592</v>
          </cell>
          <cell r="R289">
            <v>63.457669601926057</v>
          </cell>
          <cell r="S289">
            <v>63.024466437977686</v>
          </cell>
          <cell r="T289">
            <v>63.366409408305771</v>
          </cell>
          <cell r="U289">
            <v>63.815418788601143</v>
          </cell>
          <cell r="V289">
            <v>64.013869274140518</v>
          </cell>
          <cell r="W289">
            <v>64.446386844825298</v>
          </cell>
          <cell r="X289">
            <v>63.98160138376371</v>
          </cell>
          <cell r="Y289">
            <v>63.522847716820166</v>
          </cell>
        </row>
        <row r="290">
          <cell r="A290" t="str">
            <v>TO</v>
          </cell>
          <cell r="B290">
            <v>57.107033558656376</v>
          </cell>
          <cell r="C290">
            <v>52.984339862274702</v>
          </cell>
          <cell r="D290">
            <v>55.362508164598289</v>
          </cell>
          <cell r="E290">
            <v>56.099702079657533</v>
          </cell>
          <cell r="F290">
            <v>53.337896450855219</v>
          </cell>
          <cell r="G290">
            <v>52.821357347043964</v>
          </cell>
          <cell r="H290">
            <v>56.231626141056879</v>
          </cell>
          <cell r="I290">
            <v>56.660855881602522</v>
          </cell>
          <cell r="J290">
            <v>54.983426920815624</v>
          </cell>
          <cell r="K290">
            <v>54.696868942684532</v>
          </cell>
          <cell r="L290">
            <v>54.274019867624347</v>
          </cell>
          <cell r="M290">
            <v>55.190611636337081</v>
          </cell>
          <cell r="N290">
            <v>50.294692184749266</v>
          </cell>
          <cell r="O290">
            <v>51.836719916226649</v>
          </cell>
          <cell r="P290">
            <v>54.131806270018444</v>
          </cell>
          <cell r="Q290">
            <v>54.776139800635825</v>
          </cell>
          <cell r="R290">
            <v>54.291030418961547</v>
          </cell>
          <cell r="S290">
            <v>53.356339006789554</v>
          </cell>
          <cell r="T290">
            <v>53.581744184463773</v>
          </cell>
          <cell r="U290">
            <v>54.661393433741466</v>
          </cell>
          <cell r="V290">
            <v>52.62211753037441</v>
          </cell>
          <cell r="W290">
            <v>53.679515555811761</v>
          </cell>
          <cell r="X290">
            <v>54.910854196700896</v>
          </cell>
          <cell r="Y290">
            <v>55.211921909054837</v>
          </cell>
        </row>
        <row r="291">
          <cell r="A291" t="str">
            <v>TD</v>
          </cell>
          <cell r="B291">
            <v>18.731441579601189</v>
          </cell>
          <cell r="C291">
            <v>22.221224463615666</v>
          </cell>
          <cell r="D291">
            <v>18.817444607624033</v>
          </cell>
          <cell r="E291">
            <v>18.9129189643423</v>
          </cell>
          <cell r="F291">
            <v>21.668881627954224</v>
          </cell>
          <cell r="G291">
            <v>18.136545898772148</v>
          </cell>
          <cell r="H291">
            <v>16.808362487327805</v>
          </cell>
          <cell r="I291">
            <v>16.221587616046872</v>
          </cell>
          <cell r="J291">
            <v>17.471239376634674</v>
          </cell>
          <cell r="K291">
            <v>17.861164582350668</v>
          </cell>
          <cell r="L291">
            <v>18.731177122355298</v>
          </cell>
          <cell r="M291">
            <v>18.52555745998454</v>
          </cell>
          <cell r="N291">
            <v>22.378296955859312</v>
          </cell>
          <cell r="O291">
            <v>19.758664246698771</v>
          </cell>
          <cell r="P291">
            <v>17.715099883234203</v>
          </cell>
          <cell r="Q291">
            <v>16.041987575537007</v>
          </cell>
          <cell r="R291">
            <v>14.445281776761428</v>
          </cell>
          <cell r="S291">
            <v>15.340710566921373</v>
          </cell>
          <cell r="T291">
            <v>15.441192265226601</v>
          </cell>
          <cell r="U291">
            <v>14.344323183957961</v>
          </cell>
          <cell r="V291">
            <v>17.795755627551159</v>
          </cell>
          <cell r="W291">
            <v>16.706502497280141</v>
          </cell>
          <cell r="X291">
            <v>14.177326532696624</v>
          </cell>
          <cell r="Y291">
            <v>13.083155828425843</v>
          </cell>
        </row>
        <row r="294">
          <cell r="A294" t="str">
            <v>Tasa de subempleo subjetivo</v>
          </cell>
          <cell r="F294">
            <v>41.146009683754308</v>
          </cell>
          <cell r="G294">
            <v>38.106862007734712</v>
          </cell>
          <cell r="H294">
            <v>43.123361079893591</v>
          </cell>
          <cell r="I294">
            <v>43.336670284624375</v>
          </cell>
          <cell r="J294">
            <v>42.8560466053192</v>
          </cell>
          <cell r="K294">
            <v>33.322284971253012</v>
          </cell>
          <cell r="L294">
            <v>37.092808526354659</v>
          </cell>
          <cell r="M294">
            <v>33.928841598255758</v>
          </cell>
          <cell r="N294">
            <v>28.283575969718282</v>
          </cell>
          <cell r="O294">
            <v>40.508883035364008</v>
          </cell>
          <cell r="P294">
            <v>41.44806451204964</v>
          </cell>
          <cell r="Q294">
            <v>31.085701711325896</v>
          </cell>
          <cell r="R294">
            <v>34.937979661486764</v>
          </cell>
          <cell r="S294">
            <v>27.040476402329062</v>
          </cell>
          <cell r="T294">
            <v>31.128553446150008</v>
          </cell>
          <cell r="U294">
            <v>30.683289399399776</v>
          </cell>
          <cell r="V294">
            <v>32.220559165861459</v>
          </cell>
          <cell r="W294">
            <v>34.270463447765138</v>
          </cell>
          <cell r="X294">
            <v>40.915959888193868</v>
          </cell>
          <cell r="Y294">
            <v>44.118322683038883</v>
          </cell>
        </row>
        <row r="298">
          <cell r="A298" t="str">
            <v>Tasa de subempleo objetivo</v>
          </cell>
          <cell r="F298">
            <v>18.61075370759125</v>
          </cell>
          <cell r="G298">
            <v>15.961210675519913</v>
          </cell>
          <cell r="H298">
            <v>18.528818538342531</v>
          </cell>
          <cell r="I298">
            <v>15.019652886814121</v>
          </cell>
          <cell r="J298">
            <v>17.821035062701039</v>
          </cell>
          <cell r="K298">
            <v>16.389820209153992</v>
          </cell>
          <cell r="L298">
            <v>22.903392602754177</v>
          </cell>
          <cell r="M298">
            <v>16.217168461827026</v>
          </cell>
          <cell r="N298">
            <v>15.54031015447298</v>
          </cell>
          <cell r="O298">
            <v>16.033005832927373</v>
          </cell>
          <cell r="P298">
            <v>15.011149658344113</v>
          </cell>
          <cell r="Q298">
            <v>11.227084990774753</v>
          </cell>
          <cell r="R298">
            <v>14.254283387904302</v>
          </cell>
          <cell r="S298">
            <v>14.425537178783257</v>
          </cell>
          <cell r="T298">
            <v>17.904814685930564</v>
          </cell>
          <cell r="U298">
            <v>10.374775554904684</v>
          </cell>
          <cell r="V298">
            <v>12.864688261137742</v>
          </cell>
          <cell r="W298">
            <v>12.362004730374872</v>
          </cell>
          <cell r="X298">
            <v>13.162025100102346</v>
          </cell>
          <cell r="Y298">
            <v>12.06636595247045</v>
          </cell>
        </row>
        <row r="327">
          <cell r="A327" t="str">
            <v>TGP</v>
          </cell>
          <cell r="B327">
            <v>67.407983096522827</v>
          </cell>
          <cell r="C327">
            <v>63.387343524052461</v>
          </cell>
          <cell r="D327">
            <v>65.942314312347477</v>
          </cell>
          <cell r="E327">
            <v>65.932586835002894</v>
          </cell>
          <cell r="F327">
            <v>65.273889798077974</v>
          </cell>
          <cell r="G327">
            <v>63.17509363654834</v>
          </cell>
          <cell r="H327">
            <v>63.783737509544835</v>
          </cell>
          <cell r="I327">
            <v>64.05422970519416</v>
          </cell>
          <cell r="J327">
            <v>64.066478779966758</v>
          </cell>
          <cell r="K327">
            <v>62.206111325154922</v>
          </cell>
          <cell r="L327">
            <v>64.062147553289023</v>
          </cell>
          <cell r="M327">
            <v>66.360487470762351</v>
          </cell>
          <cell r="N327">
            <v>63.363355037876815</v>
          </cell>
          <cell r="O327">
            <v>61.853883290332931</v>
          </cell>
          <cell r="P327">
            <v>62.877755558747417</v>
          </cell>
          <cell r="Q327">
            <v>63.255956085067744</v>
          </cell>
          <cell r="R327">
            <v>62.174249222722096</v>
          </cell>
          <cell r="S327">
            <v>61.883396839149064</v>
          </cell>
          <cell r="T327">
            <v>63.155243674908235</v>
          </cell>
          <cell r="U327">
            <v>63.839130861133029</v>
          </cell>
          <cell r="V327">
            <v>62.803426956909234</v>
          </cell>
          <cell r="W327">
            <v>61.634480006570833</v>
          </cell>
          <cell r="X327">
            <v>58.771413834670128</v>
          </cell>
          <cell r="Y327">
            <v>57.907827866218931</v>
          </cell>
        </row>
        <row r="328">
          <cell r="A328" t="str">
            <v>TO</v>
          </cell>
          <cell r="B328">
            <v>53.6308868101844</v>
          </cell>
          <cell r="C328">
            <v>52.195550714653663</v>
          </cell>
          <cell r="D328">
            <v>53.805344648196204</v>
          </cell>
          <cell r="E328">
            <v>54.584315821707378</v>
          </cell>
          <cell r="F328">
            <v>52.486341655489788</v>
          </cell>
          <cell r="G328">
            <v>51.985018152264338</v>
          </cell>
          <cell r="H328">
            <v>52.435414228704587</v>
          </cell>
          <cell r="I328">
            <v>54.156409453474353</v>
          </cell>
          <cell r="J328">
            <v>51.336357443434636</v>
          </cell>
          <cell r="K328">
            <v>50.827214161306955</v>
          </cell>
          <cell r="L328">
            <v>52.643006137052019</v>
          </cell>
          <cell r="M328">
            <v>55.616973509998502</v>
          </cell>
          <cell r="N328">
            <v>52.037554604784987</v>
          </cell>
          <cell r="O328">
            <v>50.981790484155809</v>
          </cell>
          <cell r="P328">
            <v>52.192427883452552</v>
          </cell>
          <cell r="Q328">
            <v>53.519358157246145</v>
          </cell>
          <cell r="R328">
            <v>50.753697152124708</v>
          </cell>
          <cell r="S328">
            <v>51.942747517968755</v>
          </cell>
          <cell r="T328">
            <v>53.421243732180443</v>
          </cell>
          <cell r="U328">
            <v>55.152498862058017</v>
          </cell>
          <cell r="V328">
            <v>53.314020781414442</v>
          </cell>
          <cell r="W328">
            <v>53.41970392003936</v>
          </cell>
          <cell r="X328">
            <v>50.804757406462976</v>
          </cell>
          <cell r="Y328">
            <v>49.341570887173567</v>
          </cell>
        </row>
        <row r="329">
          <cell r="A329" t="str">
            <v>TD</v>
          </cell>
          <cell r="B329">
            <v>20.438374883002702</v>
          </cell>
          <cell r="C329">
            <v>17.656317122215516</v>
          </cell>
          <cell r="D329">
            <v>18.405434796635042</v>
          </cell>
          <cell r="E329">
            <v>17.211930485443709</v>
          </cell>
          <cell r="F329">
            <v>19.590602279327818</v>
          </cell>
          <cell r="G329">
            <v>17.712917405984289</v>
          </cell>
          <cell r="H329">
            <v>17.791875678564669</v>
          </cell>
          <cell r="I329">
            <v>15.452369793958887</v>
          </cell>
          <cell r="J329">
            <v>19.87005628286526</v>
          </cell>
          <cell r="K329">
            <v>18.292127940736272</v>
          </cell>
          <cell r="L329">
            <v>17.824981540994298</v>
          </cell>
          <cell r="M329">
            <v>16.189624835859316</v>
          </cell>
          <cell r="N329">
            <v>17.874369856712242</v>
          </cell>
          <cell r="O329">
            <v>17.577178509900314</v>
          </cell>
          <cell r="P329">
            <v>16.993812168297659</v>
          </cell>
          <cell r="Q329">
            <v>15.392381256126564</v>
          </cell>
          <cell r="R329">
            <v>18.368620792969139</v>
          </cell>
          <cell r="S329">
            <v>16.063515949227238</v>
          </cell>
          <cell r="T329">
            <v>15.412581005950319</v>
          </cell>
          <cell r="U329">
            <v>13.606950317700313</v>
          </cell>
          <cell r="V329">
            <v>15.10957873271429</v>
          </cell>
          <cell r="W329">
            <v>13.328215125130754</v>
          </cell>
          <cell r="X329">
            <v>13.555325469314299</v>
          </cell>
          <cell r="Y329">
            <v>14.793041795607733</v>
          </cell>
        </row>
        <row r="332">
          <cell r="A332" t="str">
            <v>Tasa de subempleo subjetivo</v>
          </cell>
          <cell r="F332">
            <v>35.264309421166665</v>
          </cell>
          <cell r="G332">
            <v>38.250493350389227</v>
          </cell>
          <cell r="H332">
            <v>37.829575712837418</v>
          </cell>
          <cell r="I332">
            <v>35.491241884796828</v>
          </cell>
          <cell r="J332">
            <v>33.203215757305635</v>
          </cell>
          <cell r="K332">
            <v>33.808093762852607</v>
          </cell>
          <cell r="L332">
            <v>36.693794830065265</v>
          </cell>
          <cell r="M332">
            <v>36.716302583084357</v>
          </cell>
          <cell r="N332">
            <v>33.376101679081316</v>
          </cell>
          <cell r="O332">
            <v>31.872361334625932</v>
          </cell>
          <cell r="P332">
            <v>35.575652989049381</v>
          </cell>
          <cell r="Q332">
            <v>31.316160986065452</v>
          </cell>
          <cell r="R332">
            <v>35.748645808068552</v>
          </cell>
          <cell r="S332">
            <v>37.552888289931396</v>
          </cell>
          <cell r="T332">
            <v>36.723046265529774</v>
          </cell>
          <cell r="U332">
            <v>37.031831932349256</v>
          </cell>
          <cell r="V332">
            <v>29.191189108087652</v>
          </cell>
          <cell r="W332">
            <v>25.829851418651746</v>
          </cell>
          <cell r="X332">
            <v>27.782174068458872</v>
          </cell>
          <cell r="Y332">
            <v>24.675891407724748</v>
          </cell>
        </row>
        <row r="336">
          <cell r="A336" t="str">
            <v>Tasa de subempleo objetivo</v>
          </cell>
          <cell r="F336">
            <v>14.989178317991325</v>
          </cell>
          <cell r="G336">
            <v>15.419353899106511</v>
          </cell>
          <cell r="H336">
            <v>15.983088910246119</v>
          </cell>
          <cell r="I336">
            <v>11.60274816642203</v>
          </cell>
          <cell r="J336">
            <v>13.48109758699662</v>
          </cell>
          <cell r="K336">
            <v>13.71714905246661</v>
          </cell>
          <cell r="L336">
            <v>15.814333609286143</v>
          </cell>
          <cell r="M336">
            <v>12.306330986928792</v>
          </cell>
          <cell r="N336">
            <v>14.787953753424917</v>
          </cell>
          <cell r="O336">
            <v>11.496099876012156</v>
          </cell>
          <cell r="P336">
            <v>16.267795342319186</v>
          </cell>
          <cell r="Q336">
            <v>8.414669036775777</v>
          </cell>
          <cell r="R336">
            <v>11.636063593518902</v>
          </cell>
          <cell r="S336">
            <v>14.186800130479607</v>
          </cell>
          <cell r="T336">
            <v>14.522242193549287</v>
          </cell>
          <cell r="U336">
            <v>11.990879943326345</v>
          </cell>
          <cell r="V336">
            <v>13.332001727990193</v>
          </cell>
          <cell r="W336">
            <v>12.978667449728936</v>
          </cell>
          <cell r="X336">
            <v>9.717610225689949</v>
          </cell>
          <cell r="Y336">
            <v>7.8783511170182274</v>
          </cell>
        </row>
        <row r="365">
          <cell r="A365" t="str">
            <v>TGP</v>
          </cell>
          <cell r="B365">
            <v>63.753949189492189</v>
          </cell>
          <cell r="C365">
            <v>64.68048554894807</v>
          </cell>
          <cell r="D365">
            <v>68.457327067427087</v>
          </cell>
          <cell r="E365">
            <v>67.16259488371908</v>
          </cell>
          <cell r="F365">
            <v>64.744975298939153</v>
          </cell>
          <cell r="G365">
            <v>67.166130105479226</v>
          </cell>
          <cell r="H365">
            <v>67.900584986437451</v>
          </cell>
          <cell r="I365">
            <v>67.255808745602579</v>
          </cell>
          <cell r="J365">
            <v>65.423761119405938</v>
          </cell>
          <cell r="K365">
            <v>65.550608688466156</v>
          </cell>
          <cell r="L365">
            <v>65.027204013709039</v>
          </cell>
          <cell r="M365">
            <v>64.586207271803147</v>
          </cell>
          <cell r="N365">
            <v>60.83873253888639</v>
          </cell>
          <cell r="O365">
            <v>62.584603710762543</v>
          </cell>
          <cell r="P365">
            <v>62.55632184488735</v>
          </cell>
          <cell r="Q365">
            <v>62.101766115545097</v>
          </cell>
          <cell r="R365">
            <v>61.107820516589285</v>
          </cell>
          <cell r="S365">
            <v>60.291978435872487</v>
          </cell>
          <cell r="T365">
            <v>59.501023427316838</v>
          </cell>
          <cell r="U365">
            <v>59.856264606315477</v>
          </cell>
          <cell r="V365">
            <v>60.409251303845593</v>
          </cell>
          <cell r="W365">
            <v>60.564596195497778</v>
          </cell>
          <cell r="X365">
            <v>58.798245416658816</v>
          </cell>
          <cell r="Y365">
            <v>58.845843055719484</v>
          </cell>
        </row>
        <row r="366">
          <cell r="A366" t="str">
            <v>TO</v>
          </cell>
          <cell r="B366">
            <v>51.59215132243915</v>
          </cell>
          <cell r="C366">
            <v>55.670868395870585</v>
          </cell>
          <cell r="D366">
            <v>57.986209075827524</v>
          </cell>
          <cell r="E366">
            <v>58.63393897550052</v>
          </cell>
          <cell r="F366">
            <v>53.139528219290341</v>
          </cell>
          <cell r="G366">
            <v>55.428958030109541</v>
          </cell>
          <cell r="H366">
            <v>56.437857446321779</v>
          </cell>
          <cell r="I366">
            <v>58.060895808433145</v>
          </cell>
          <cell r="J366">
            <v>50.463707024034967</v>
          </cell>
          <cell r="K366">
            <v>53.80895136173708</v>
          </cell>
          <cell r="L366">
            <v>54.995695831932359</v>
          </cell>
          <cell r="M366">
            <v>55.155869619907172</v>
          </cell>
          <cell r="N366">
            <v>49.68853923819259</v>
          </cell>
          <cell r="O366">
            <v>51.311595435015988</v>
          </cell>
          <cell r="P366">
            <v>53.473530390588643</v>
          </cell>
          <cell r="Q366">
            <v>55.190592281281283</v>
          </cell>
          <cell r="R366">
            <v>49.568403954634412</v>
          </cell>
          <cell r="S366">
            <v>51.595243741740873</v>
          </cell>
          <cell r="T366">
            <v>52.039296635327815</v>
          </cell>
          <cell r="U366">
            <v>52.416801810412338</v>
          </cell>
          <cell r="V366">
            <v>50.309381366163798</v>
          </cell>
          <cell r="W366">
            <v>52.545204048278748</v>
          </cell>
          <cell r="X366">
            <v>51.857631361139987</v>
          </cell>
          <cell r="Y366">
            <v>53.498152368327858</v>
          </cell>
        </row>
        <row r="367">
          <cell r="A367" t="str">
            <v>TD</v>
          </cell>
          <cell r="B367">
            <v>19.076043333420767</v>
          </cell>
          <cell r="C367">
            <v>13.929317998947072</v>
          </cell>
          <cell r="D367">
            <v>15.295735394085971</v>
          </cell>
          <cell r="E367">
            <v>12.698619008935824</v>
          </cell>
          <cell r="F367">
            <v>17.924861390500784</v>
          </cell>
          <cell r="G367">
            <v>17.474739777205912</v>
          </cell>
          <cell r="H367">
            <v>16.881825488884296</v>
          </cell>
          <cell r="I367">
            <v>13.671648898791835</v>
          </cell>
          <cell r="J367">
            <v>22.866293542198473</v>
          </cell>
          <cell r="K367">
            <v>17.912354380311154</v>
          </cell>
          <cell r="L367">
            <v>15.426534239993355</v>
          </cell>
          <cell r="M367">
            <v>14.601163391139474</v>
          </cell>
          <cell r="N367">
            <v>18.327458241453183</v>
          </cell>
          <cell r="O367">
            <v>18.012531920307449</v>
          </cell>
          <cell r="P367">
            <v>14.519382192610541</v>
          </cell>
          <cell r="Q367">
            <v>11.128686698788497</v>
          </cell>
          <cell r="R367">
            <v>18.883698460203153</v>
          </cell>
          <cell r="S367">
            <v>14.424157955865274</v>
          </cell>
          <cell r="T367">
            <v>12.540397477864682</v>
          </cell>
          <cell r="U367">
            <v>12.428776139452998</v>
          </cell>
          <cell r="V367">
            <v>16.719179759377926</v>
          </cell>
          <cell r="W367">
            <v>13.241156959430558</v>
          </cell>
          <cell r="X367">
            <v>11.804221060622673</v>
          </cell>
          <cell r="Y367">
            <v>9.0876269413423767</v>
          </cell>
        </row>
        <row r="370">
          <cell r="A370" t="str">
            <v>Tasa de subempleo subjetivo</v>
          </cell>
          <cell r="F370">
            <v>34.266995116997713</v>
          </cell>
          <cell r="G370">
            <v>35.775236286400421</v>
          </cell>
          <cell r="H370">
            <v>41.002266940688948</v>
          </cell>
          <cell r="I370">
            <v>38.304079416302571</v>
          </cell>
          <cell r="J370">
            <v>33.995715146422285</v>
          </cell>
          <cell r="K370">
            <v>38.200914789090298</v>
          </cell>
          <cell r="L370">
            <v>44.801172146106985</v>
          </cell>
          <cell r="M370">
            <v>39.566201197882542</v>
          </cell>
          <cell r="N370">
            <v>35.701842142479272</v>
          </cell>
          <cell r="O370">
            <v>37.820204148043317</v>
          </cell>
          <cell r="P370">
            <v>39.178174843529185</v>
          </cell>
          <cell r="Q370">
            <v>37.455432728847804</v>
          </cell>
          <cell r="R370">
            <v>32.842073587632498</v>
          </cell>
          <cell r="S370">
            <v>33.744947735191637</v>
          </cell>
          <cell r="T370">
            <v>37.984561499954189</v>
          </cell>
          <cell r="U370">
            <v>33.451288596868054</v>
          </cell>
          <cell r="V370">
            <v>31.183835789306833</v>
          </cell>
          <cell r="W370">
            <v>32.765250865540594</v>
          </cell>
          <cell r="X370">
            <v>41.728843500547136</v>
          </cell>
          <cell r="Y370">
            <v>39.405020155297102</v>
          </cell>
        </row>
        <row r="374">
          <cell r="A374" t="str">
            <v>Tasa de subempleo objetivo</v>
          </cell>
          <cell r="F374">
            <v>13.375396953796157</v>
          </cell>
          <cell r="G374">
            <v>17.850492308113168</v>
          </cell>
          <cell r="H374">
            <v>21.828569228325691</v>
          </cell>
          <cell r="I374">
            <v>13.442734658874228</v>
          </cell>
          <cell r="J374">
            <v>16.459228488528801</v>
          </cell>
          <cell r="K374">
            <v>17.365234074908702</v>
          </cell>
          <cell r="L374">
            <v>22.063949982105395</v>
          </cell>
          <cell r="M374">
            <v>11.295439700995196</v>
          </cell>
          <cell r="N374">
            <v>15.61636086507891</v>
          </cell>
          <cell r="O374">
            <v>17.405703939718645</v>
          </cell>
          <cell r="P374">
            <v>18.921360791439533</v>
          </cell>
          <cell r="Q374">
            <v>10.723672292541439</v>
          </cell>
          <cell r="R374">
            <v>12.497185295574671</v>
          </cell>
          <cell r="S374">
            <v>13.327551942186085</v>
          </cell>
          <cell r="T374">
            <v>14.520082127656032</v>
          </cell>
          <cell r="U374">
            <v>8.503492815030695</v>
          </cell>
          <cell r="V374">
            <v>12.712977761611219</v>
          </cell>
          <cell r="W374">
            <v>12.300058106221401</v>
          </cell>
          <cell r="X374">
            <v>9.3246633969960691</v>
          </cell>
          <cell r="Y374">
            <v>7.0651027925295287</v>
          </cell>
        </row>
        <row r="403">
          <cell r="A403" t="str">
            <v>TGP</v>
          </cell>
          <cell r="B403">
            <v>68.514535593342941</v>
          </cell>
          <cell r="C403">
            <v>71.882189048362378</v>
          </cell>
          <cell r="D403">
            <v>72.781058029469577</v>
          </cell>
          <cell r="E403">
            <v>71.557633076632442</v>
          </cell>
          <cell r="F403">
            <v>70.21281620579613</v>
          </cell>
          <cell r="G403">
            <v>71.072466662554874</v>
          </cell>
          <cell r="H403">
            <v>71.805807843461906</v>
          </cell>
          <cell r="I403">
            <v>71.950426596770342</v>
          </cell>
          <cell r="J403">
            <v>70.14069978743197</v>
          </cell>
          <cell r="K403">
            <v>71.509194898469104</v>
          </cell>
          <cell r="L403">
            <v>72.088562111152143</v>
          </cell>
          <cell r="M403">
            <v>71.972158301462656</v>
          </cell>
          <cell r="N403">
            <v>70.33727298933411</v>
          </cell>
          <cell r="O403">
            <v>69.935669692702618</v>
          </cell>
          <cell r="P403">
            <v>69.297347194032298</v>
          </cell>
          <cell r="Q403">
            <v>69.961199859857331</v>
          </cell>
          <cell r="R403">
            <v>67.972612878662105</v>
          </cell>
          <cell r="S403">
            <v>68.294887561814235</v>
          </cell>
          <cell r="T403">
            <v>68.36008162364881</v>
          </cell>
          <cell r="U403">
            <v>66.975855791873457</v>
          </cell>
          <cell r="V403">
            <v>67.092527433070231</v>
          </cell>
          <cell r="W403">
            <v>67.264706656393813</v>
          </cell>
          <cell r="X403">
            <v>66.435378895638536</v>
          </cell>
          <cell r="Y403">
            <v>66.659107169373229</v>
          </cell>
        </row>
        <row r="404">
          <cell r="A404" t="str">
            <v>TO</v>
          </cell>
          <cell r="B404">
            <v>53.155096222523824</v>
          </cell>
          <cell r="C404">
            <v>55.70486901566376</v>
          </cell>
          <cell r="D404">
            <v>55.479191251984638</v>
          </cell>
          <cell r="E404">
            <v>56.466152473606222</v>
          </cell>
          <cell r="F404">
            <v>53.270965500886128</v>
          </cell>
          <cell r="G404">
            <v>55.01674581892977</v>
          </cell>
          <cell r="H404">
            <v>55.984669552894417</v>
          </cell>
          <cell r="I404">
            <v>56.520074999636613</v>
          </cell>
          <cell r="J404">
            <v>52.725449839248441</v>
          </cell>
          <cell r="K404">
            <v>54.19575690900249</v>
          </cell>
          <cell r="L404">
            <v>55.125419089584241</v>
          </cell>
          <cell r="M404">
            <v>57.124866921885406</v>
          </cell>
          <cell r="N404">
            <v>53.668983833390826</v>
          </cell>
          <cell r="O404">
            <v>54.201035267381357</v>
          </cell>
          <cell r="P404">
            <v>54.733221489076456</v>
          </cell>
          <cell r="Q404">
            <v>55.379838835921255</v>
          </cell>
          <cell r="R404">
            <v>52.951804491124321</v>
          </cell>
          <cell r="S404">
            <v>53.755018078006877</v>
          </cell>
          <cell r="T404">
            <v>54.210603720861826</v>
          </cell>
          <cell r="U404">
            <v>53.965750936033089</v>
          </cell>
          <cell r="V404">
            <v>52.301680386619232</v>
          </cell>
          <cell r="W404">
            <v>53.789930966764778</v>
          </cell>
          <cell r="X404">
            <v>53.064547904402673</v>
          </cell>
          <cell r="Y404">
            <v>55.040159829371348</v>
          </cell>
        </row>
        <row r="405">
          <cell r="A405" t="str">
            <v>TD</v>
          </cell>
          <cell r="B405">
            <v>22.417488966760992</v>
          </cell>
          <cell r="C405">
            <v>22.505324680380149</v>
          </cell>
          <cell r="D405">
            <v>23.772622526018719</v>
          </cell>
          <cell r="E405">
            <v>21.090104385518725</v>
          </cell>
          <cell r="F405">
            <v>24.129004951487197</v>
          </cell>
          <cell r="G405">
            <v>22.590771782266184</v>
          </cell>
          <cell r="H405">
            <v>22.033093655941546</v>
          </cell>
          <cell r="I405">
            <v>21.445675068549232</v>
          </cell>
          <cell r="J405">
            <v>24.828884796173615</v>
          </cell>
          <cell r="K405">
            <v>24.211484990215236</v>
          </cell>
          <cell r="L405">
            <v>23.530977071525879</v>
          </cell>
          <cell r="M405">
            <v>20.629479054092389</v>
          </cell>
          <cell r="N405">
            <v>23.697661918839017</v>
          </cell>
          <cell r="O405">
            <v>22.498725606631417</v>
          </cell>
          <cell r="P405">
            <v>21.016723835822972</v>
          </cell>
          <cell r="Q405">
            <v>20.842068250894357</v>
          </cell>
          <cell r="R405">
            <v>22.098324238839286</v>
          </cell>
          <cell r="S405">
            <v>21.289700699346078</v>
          </cell>
          <cell r="T405">
            <v>20.698450860087963</v>
          </cell>
          <cell r="U405">
            <v>19.424930343656182</v>
          </cell>
          <cell r="V405">
            <v>22.045446210393489</v>
          </cell>
          <cell r="W405">
            <v>20.032460348726143</v>
          </cell>
          <cell r="X405">
            <v>20.125934168178837</v>
          </cell>
          <cell r="Y405">
            <v>17.430397485642079</v>
          </cell>
        </row>
        <row r="408">
          <cell r="A408" t="str">
            <v>Tasa de subempleo subjetivo</v>
          </cell>
          <cell r="F408">
            <v>33.877954880221104</v>
          </cell>
          <cell r="G408">
            <v>38.698759864401922</v>
          </cell>
          <cell r="H408">
            <v>40.44064288339905</v>
          </cell>
          <cell r="I408">
            <v>41.877387102508713</v>
          </cell>
          <cell r="J408">
            <v>34.644850050853506</v>
          </cell>
          <cell r="K408">
            <v>38.293494575124029</v>
          </cell>
          <cell r="L408">
            <v>40.076573875122627</v>
          </cell>
          <cell r="M408">
            <v>41.744949085088663</v>
          </cell>
          <cell r="N408">
            <v>39.00094060736361</v>
          </cell>
          <cell r="O408">
            <v>39.047143812097254</v>
          </cell>
          <cell r="P408">
            <v>40.976977874928565</v>
          </cell>
          <cell r="Q408">
            <v>39.405288631865517</v>
          </cell>
          <cell r="R408">
            <v>39.806593610520963</v>
          </cell>
          <cell r="S408">
            <v>35.679358002192807</v>
          </cell>
          <cell r="T408">
            <v>38.552083291313863</v>
          </cell>
          <cell r="U408">
            <v>36.89879982017117</v>
          </cell>
          <cell r="V408">
            <v>30.816301304924803</v>
          </cell>
          <cell r="W408">
            <v>37.345590735174284</v>
          </cell>
          <cell r="X408">
            <v>40.891333150149769</v>
          </cell>
          <cell r="Y408">
            <v>38.348953565922244</v>
          </cell>
        </row>
        <row r="412">
          <cell r="A412" t="str">
            <v>Tasa de subempleo objetivo</v>
          </cell>
          <cell r="F412">
            <v>19.058810998384075</v>
          </cell>
          <cell r="G412">
            <v>21.855478677464184</v>
          </cell>
          <cell r="H412">
            <v>22.805297046691653</v>
          </cell>
          <cell r="I412">
            <v>20.115227357204805</v>
          </cell>
          <cell r="J412">
            <v>22.875697517798731</v>
          </cell>
          <cell r="K412">
            <v>23.686635450213064</v>
          </cell>
          <cell r="L412">
            <v>27.538528547730916</v>
          </cell>
          <cell r="M412">
            <v>20.326905795867951</v>
          </cell>
          <cell r="N412">
            <v>21.4798441279226</v>
          </cell>
          <cell r="O412">
            <v>22.442100845874396</v>
          </cell>
          <cell r="P412">
            <v>23.847846733522378</v>
          </cell>
          <cell r="Q412">
            <v>18.307099723235194</v>
          </cell>
          <cell r="R412">
            <v>21.925303706978543</v>
          </cell>
          <cell r="S412">
            <v>21.430975907507328</v>
          </cell>
          <cell r="T412">
            <v>24.842578287300167</v>
          </cell>
          <cell r="U412">
            <v>17.388601092911109</v>
          </cell>
          <cell r="V412">
            <v>19.626981938601844</v>
          </cell>
          <cell r="W412">
            <v>24.324484762793912</v>
          </cell>
          <cell r="X412">
            <v>19.689422237215467</v>
          </cell>
          <cell r="Y412">
            <v>13.865825307206913</v>
          </cell>
        </row>
        <row r="441">
          <cell r="A441" t="str">
            <v>TGP</v>
          </cell>
          <cell r="B441">
            <v>67.467814552687187</v>
          </cell>
          <cell r="C441">
            <v>66.766898548942862</v>
          </cell>
          <cell r="D441">
            <v>68.911946976198323</v>
          </cell>
          <cell r="E441">
            <v>70.520455177177126</v>
          </cell>
          <cell r="F441">
            <v>69.727412518844872</v>
          </cell>
          <cell r="G441">
            <v>66.770761314683824</v>
          </cell>
          <cell r="H441">
            <v>70.962358153862397</v>
          </cell>
          <cell r="I441">
            <v>68.944234833839175</v>
          </cell>
          <cell r="J441">
            <v>68.520717383903985</v>
          </cell>
          <cell r="K441">
            <v>68.03612629317179</v>
          </cell>
          <cell r="L441">
            <v>68.684728707714811</v>
          </cell>
          <cell r="M441">
            <v>69.585881977162018</v>
          </cell>
          <cell r="N441">
            <v>67.364686018242864</v>
          </cell>
          <cell r="O441">
            <v>66.359206459345216</v>
          </cell>
          <cell r="P441">
            <v>67.568554555257421</v>
          </cell>
          <cell r="Q441">
            <v>67.119331113891036</v>
          </cell>
          <cell r="R441">
            <v>65.871124305623312</v>
          </cell>
          <cell r="S441">
            <v>66.576805297458577</v>
          </cell>
          <cell r="T441">
            <v>66.773915559099905</v>
          </cell>
          <cell r="U441">
            <v>66.178142420797442</v>
          </cell>
          <cell r="V441">
            <v>64.314778805922728</v>
          </cell>
          <cell r="W441">
            <v>65.020230000586821</v>
          </cell>
          <cell r="X441">
            <v>63.616927049825392</v>
          </cell>
          <cell r="Y441">
            <v>61.790698366411753</v>
          </cell>
        </row>
        <row r="442">
          <cell r="A442" t="str">
            <v>TO</v>
          </cell>
          <cell r="B442">
            <v>54.809036164254522</v>
          </cell>
          <cell r="C442">
            <v>54.748634831518231</v>
          </cell>
          <cell r="D442">
            <v>57.812971700513202</v>
          </cell>
          <cell r="E442">
            <v>60.082376624579915</v>
          </cell>
          <cell r="F442">
            <v>57.511758692061989</v>
          </cell>
          <cell r="G442">
            <v>56.673303462213489</v>
          </cell>
          <cell r="H442">
            <v>59.553421971005129</v>
          </cell>
          <cell r="I442">
            <v>57.388158941135757</v>
          </cell>
          <cell r="J442">
            <v>56.506116917744521</v>
          </cell>
          <cell r="K442">
            <v>57.183676507230764</v>
          </cell>
          <cell r="L442">
            <v>57.736109883220955</v>
          </cell>
          <cell r="M442">
            <v>60.449572786073624</v>
          </cell>
          <cell r="N442">
            <v>56.499895265359498</v>
          </cell>
          <cell r="O442">
            <v>55.539014697533595</v>
          </cell>
          <cell r="P442">
            <v>56.494031647315488</v>
          </cell>
          <cell r="Q442">
            <v>55.900657887562446</v>
          </cell>
          <cell r="R442">
            <v>54.171525561270087</v>
          </cell>
          <cell r="S442">
            <v>57.859893244077533</v>
          </cell>
          <cell r="T442">
            <v>57.12580111402108</v>
          </cell>
          <cell r="U442">
            <v>57.651644165635609</v>
          </cell>
          <cell r="V442">
            <v>54.304261967632343</v>
          </cell>
          <cell r="W442">
            <v>55.291924400435157</v>
          </cell>
          <cell r="X442">
            <v>55.300774715952436</v>
          </cell>
          <cell r="Y442">
            <v>53.947094355342628</v>
          </cell>
        </row>
        <row r="443">
          <cell r="A443" t="str">
            <v>TD</v>
          </cell>
          <cell r="B443">
            <v>18.762437414801315</v>
          </cell>
          <cell r="C443">
            <v>18.00058821272841</v>
          </cell>
          <cell r="D443">
            <v>16.106024808033077</v>
          </cell>
          <cell r="E443">
            <v>14.801729492140844</v>
          </cell>
          <cell r="F443">
            <v>17.519155502122523</v>
          </cell>
          <cell r="G443">
            <v>15.122574093295199</v>
          </cell>
          <cell r="H443">
            <v>16.077680563342277</v>
          </cell>
          <cell r="I443">
            <v>16.761482552608545</v>
          </cell>
          <cell r="J443">
            <v>17.534259600413609</v>
          </cell>
          <cell r="K443">
            <v>15.951010701545782</v>
          </cell>
          <cell r="L443">
            <v>15.940865625394924</v>
          </cell>
          <cell r="M443">
            <v>13.12954428613396</v>
          </cell>
          <cell r="N443">
            <v>16.128553525493043</v>
          </cell>
          <cell r="O443">
            <v>16.305724613055705</v>
          </cell>
          <cell r="P443">
            <v>16.390054487380219</v>
          </cell>
          <cell r="Q443">
            <v>16.7147509173918</v>
          </cell>
          <cell r="R443">
            <v>17.761111568256354</v>
          </cell>
          <cell r="S443">
            <v>13.092785173982319</v>
          </cell>
          <cell r="T443">
            <v>14.448927196038877</v>
          </cell>
          <cell r="U443">
            <v>12.884160756501181</v>
          </cell>
          <cell r="V443">
            <v>15.564877970735564</v>
          </cell>
          <cell r="W443">
            <v>14.961967375482782</v>
          </cell>
          <cell r="X443">
            <v>13.072232060752734</v>
          </cell>
          <cell r="Y443">
            <v>12.693826447076951</v>
          </cell>
        </row>
        <row r="446">
          <cell r="A446" t="str">
            <v>Tasa de subempleo subjetivo</v>
          </cell>
          <cell r="F446">
            <v>40.084852935177253</v>
          </cell>
          <cell r="G446">
            <v>34.637604323011175</v>
          </cell>
          <cell r="H446">
            <v>44.647945973484589</v>
          </cell>
          <cell r="I446">
            <v>41.809286883062519</v>
          </cell>
          <cell r="J446">
            <v>34.76211417093549</v>
          </cell>
          <cell r="K446">
            <v>35.882282996432828</v>
          </cell>
          <cell r="L446">
            <v>40.092862592382836</v>
          </cell>
          <cell r="M446">
            <v>40.179063234430082</v>
          </cell>
          <cell r="N446">
            <v>35.17978459769899</v>
          </cell>
          <cell r="O446">
            <v>37.941572777372464</v>
          </cell>
          <cell r="P446">
            <v>42.555826948637119</v>
          </cell>
          <cell r="Q446">
            <v>39.77151663838864</v>
          </cell>
          <cell r="R446">
            <v>36.377763932807483</v>
          </cell>
          <cell r="S446">
            <v>32.417807316345574</v>
          </cell>
          <cell r="T446">
            <v>39.103245919677242</v>
          </cell>
          <cell r="U446">
            <v>39.158180864861876</v>
          </cell>
          <cell r="V446">
            <v>38.194112761487084</v>
          </cell>
          <cell r="W446">
            <v>39.048293449409776</v>
          </cell>
          <cell r="X446">
            <v>40.445297378404007</v>
          </cell>
          <cell r="Y446">
            <v>38.899884426466336</v>
          </cell>
        </row>
        <row r="450">
          <cell r="A450" t="str">
            <v>Tasa de subempleo objetivo</v>
          </cell>
          <cell r="F450">
            <v>18.443754934356562</v>
          </cell>
          <cell r="G450">
            <v>13.458881861423693</v>
          </cell>
          <cell r="H450">
            <v>21.908375459157924</v>
          </cell>
          <cell r="I450">
            <v>15.581595570607709</v>
          </cell>
          <cell r="J450">
            <v>15.797568251779834</v>
          </cell>
          <cell r="K450">
            <v>17.188585017835909</v>
          </cell>
          <cell r="L450">
            <v>22.457161044516941</v>
          </cell>
          <cell r="M450">
            <v>15.497622282608697</v>
          </cell>
          <cell r="N450">
            <v>18.106372553638565</v>
          </cell>
          <cell r="O450">
            <v>13.524335962471218</v>
          </cell>
          <cell r="P450">
            <v>20.282573548684901</v>
          </cell>
          <cell r="Q450">
            <v>16.269110878491137</v>
          </cell>
          <cell r="R450">
            <v>15.29487827528242</v>
          </cell>
          <cell r="S450">
            <v>15.912438804983015</v>
          </cell>
          <cell r="T450">
            <v>18.309187603154228</v>
          </cell>
          <cell r="U450">
            <v>15.596857723689414</v>
          </cell>
          <cell r="V450">
            <v>13.550389274882887</v>
          </cell>
          <cell r="W450">
            <v>14.674321788169737</v>
          </cell>
          <cell r="X450">
            <v>14.432771478766416</v>
          </cell>
          <cell r="Y450">
            <v>13.063180198401231</v>
          </cell>
        </row>
        <row r="479">
          <cell r="A479" t="str">
            <v>TGP</v>
          </cell>
          <cell r="B479">
            <v>54.873017180355902</v>
          </cell>
          <cell r="C479">
            <v>56.844485706763471</v>
          </cell>
          <cell r="D479">
            <v>55.74841777043649</v>
          </cell>
          <cell r="E479">
            <v>55.535832611594557</v>
          </cell>
          <cell r="F479">
            <v>54.897298540817673</v>
          </cell>
          <cell r="G479">
            <v>52.31061420326639</v>
          </cell>
          <cell r="H479">
            <v>52.386503454242707</v>
          </cell>
          <cell r="I479">
            <v>54.626575131569957</v>
          </cell>
          <cell r="J479">
            <v>54.253169812439836</v>
          </cell>
          <cell r="K479">
            <v>52.287090261773805</v>
          </cell>
          <cell r="L479">
            <v>54.511436669023993</v>
          </cell>
          <cell r="M479">
            <v>55.878963227007908</v>
          </cell>
          <cell r="N479">
            <v>53.183023098457006</v>
          </cell>
          <cell r="O479">
            <v>52.179802884063974</v>
          </cell>
          <cell r="P479">
            <v>52.138119368746963</v>
          </cell>
          <cell r="Q479">
            <v>53.012552169660296</v>
          </cell>
          <cell r="R479">
            <v>52.920993770015166</v>
          </cell>
          <cell r="S479">
            <v>54.503179929150079</v>
          </cell>
          <cell r="T479">
            <v>56.901040116409398</v>
          </cell>
          <cell r="U479">
            <v>58.534690521421076</v>
          </cell>
          <cell r="V479">
            <v>55.278332816514109</v>
          </cell>
          <cell r="W479">
            <v>56.101504011190748</v>
          </cell>
          <cell r="X479">
            <v>57.673904498901287</v>
          </cell>
          <cell r="Y479">
            <v>54.535891183225274</v>
          </cell>
        </row>
        <row r="480">
          <cell r="A480" t="str">
            <v>TO</v>
          </cell>
          <cell r="B480">
            <v>45.445580699590863</v>
          </cell>
          <cell r="C480">
            <v>45.223938919450703</v>
          </cell>
          <cell r="D480">
            <v>47.161040716187976</v>
          </cell>
          <cell r="E480">
            <v>46.821407459342055</v>
          </cell>
          <cell r="F480">
            <v>46.751676087813863</v>
          </cell>
          <cell r="G480">
            <v>44.285226363807979</v>
          </cell>
          <cell r="H480">
            <v>44.771028707821948</v>
          </cell>
          <cell r="I480">
            <v>46.728587467371405</v>
          </cell>
          <cell r="J480">
            <v>46.765106316439351</v>
          </cell>
          <cell r="K480">
            <v>43.991007282146519</v>
          </cell>
          <cell r="L480">
            <v>45.796105359223418</v>
          </cell>
          <cell r="M480">
            <v>48.139877503283543</v>
          </cell>
          <cell r="N480">
            <v>44.865137383413163</v>
          </cell>
          <cell r="O480">
            <v>44.513666349010535</v>
          </cell>
          <cell r="P480">
            <v>44.06211886974102</v>
          </cell>
          <cell r="Q480">
            <v>46.156769501572036</v>
          </cell>
          <cell r="R480">
            <v>45.660908215384701</v>
          </cell>
          <cell r="S480">
            <v>45.894005827054471</v>
          </cell>
          <cell r="T480">
            <v>46.627477025348867</v>
          </cell>
          <cell r="U480">
            <v>50.130812792073385</v>
          </cell>
          <cell r="V480">
            <v>47.647873614085952</v>
          </cell>
          <cell r="W480">
            <v>48.425612108575947</v>
          </cell>
          <cell r="X480">
            <v>48.399286399433031</v>
          </cell>
          <cell r="Y480">
            <v>45.497163483718538</v>
          </cell>
        </row>
        <row r="481">
          <cell r="A481" t="str">
            <v>TD</v>
          </cell>
          <cell r="B481">
            <v>17.180662310490622</v>
          </cell>
          <cell r="C481">
            <v>20.442405911226299</v>
          </cell>
          <cell r="D481">
            <v>15.403606028466768</v>
          </cell>
          <cell r="E481">
            <v>15.691535973178416</v>
          </cell>
          <cell r="F481">
            <v>14.83792949656223</v>
          </cell>
          <cell r="G481">
            <v>15.341587633360559</v>
          </cell>
          <cell r="H481">
            <v>14.5370930378519</v>
          </cell>
          <cell r="I481">
            <v>14.458141747264946</v>
          </cell>
          <cell r="J481">
            <v>13.801976183235237</v>
          </cell>
          <cell r="K481">
            <v>15.866510538641684</v>
          </cell>
          <cell r="L481">
            <v>15.988176678577004</v>
          </cell>
          <cell r="M481">
            <v>13.849730339992828</v>
          </cell>
          <cell r="N481">
            <v>15.640014728466353</v>
          </cell>
          <cell r="O481">
            <v>14.691769825360373</v>
          </cell>
          <cell r="P481">
            <v>15.489627544653853</v>
          </cell>
          <cell r="Q481">
            <v>12.932376177904342</v>
          </cell>
          <cell r="R481">
            <v>13.718823545657738</v>
          </cell>
          <cell r="S481">
            <v>15.795728090153396</v>
          </cell>
          <cell r="T481">
            <v>18.055323066622027</v>
          </cell>
          <cell r="U481">
            <v>14.357089196998906</v>
          </cell>
          <cell r="V481">
            <v>13.803707191669504</v>
          </cell>
          <cell r="W481">
            <v>13.682241082812121</v>
          </cell>
          <cell r="X481">
            <v>16.081134405673794</v>
          </cell>
          <cell r="Y481">
            <v>16.573813696006841</v>
          </cell>
        </row>
        <row r="484">
          <cell r="A484" t="str">
            <v>Tasa de subempleo subjetivo</v>
          </cell>
          <cell r="F484">
            <v>19.658288509142935</v>
          </cell>
          <cell r="G484">
            <v>13.61166824681129</v>
          </cell>
          <cell r="H484">
            <v>18.405172100782107</v>
          </cell>
          <cell r="I484">
            <v>15.520552560646902</v>
          </cell>
          <cell r="J484">
            <v>17.314362610342858</v>
          </cell>
          <cell r="K484">
            <v>15.039648301080572</v>
          </cell>
          <cell r="L484">
            <v>15.461289122799441</v>
          </cell>
          <cell r="M484">
            <v>14.557254121182995</v>
          </cell>
          <cell r="N484">
            <v>20.380166064455999</v>
          </cell>
          <cell r="O484">
            <v>18.243211075804801</v>
          </cell>
          <cell r="P484">
            <v>18.331199748008093</v>
          </cell>
          <cell r="Q484">
            <v>18.650094430106893</v>
          </cell>
          <cell r="R484">
            <v>24.634404720336626</v>
          </cell>
          <cell r="S484">
            <v>25.455497442118634</v>
          </cell>
          <cell r="T484">
            <v>25.934029344551025</v>
          </cell>
          <cell r="U484">
            <v>28.812465157078275</v>
          </cell>
          <cell r="V484">
            <v>25.149017662934959</v>
          </cell>
          <cell r="W484">
            <v>30.662877942132027</v>
          </cell>
          <cell r="X484">
            <v>34.049649227966064</v>
          </cell>
          <cell r="Y484">
            <v>26.625360806533322</v>
          </cell>
        </row>
        <row r="488">
          <cell r="A488" t="str">
            <v>Tasa de subempleo objetivo</v>
          </cell>
          <cell r="F488">
            <v>8.4257504871543887</v>
          </cell>
          <cell r="G488">
            <v>3.5353519550508832</v>
          </cell>
          <cell r="H488">
            <v>5.7196446670491241</v>
          </cell>
          <cell r="I488">
            <v>4.0260821309655945</v>
          </cell>
          <cell r="J488">
            <v>6.0011011924284086</v>
          </cell>
          <cell r="K488">
            <v>6.3318131394058907</v>
          </cell>
          <cell r="L488">
            <v>8.0120470695375765</v>
          </cell>
          <cell r="M488">
            <v>4.0610148675347659</v>
          </cell>
          <cell r="N488">
            <v>4.4119540064721425</v>
          </cell>
          <cell r="O488">
            <v>8.5699120673640365</v>
          </cell>
          <cell r="P488">
            <v>6.8017623280175421</v>
          </cell>
          <cell r="Q488">
            <v>5.6207172732935833</v>
          </cell>
          <cell r="R488">
            <v>4.3331893244008342</v>
          </cell>
          <cell r="S488">
            <v>4.7308406865269657</v>
          </cell>
          <cell r="T488">
            <v>8.8788736699611341</v>
          </cell>
          <cell r="U488">
            <v>5.9273259219007741</v>
          </cell>
          <cell r="V488">
            <v>13.626037644025644</v>
          </cell>
          <cell r="W488">
            <v>19.020660882117866</v>
          </cell>
          <cell r="X488">
            <v>10.963932319138552</v>
          </cell>
          <cell r="Y488">
            <v>6.292744825534645</v>
          </cell>
        </row>
        <row r="517">
          <cell r="A517" t="str">
            <v>TGP</v>
          </cell>
          <cell r="B517">
            <v>68.261725714269076</v>
          </cell>
          <cell r="C517">
            <v>65.036012029443057</v>
          </cell>
          <cell r="D517">
            <v>67.068394352075245</v>
          </cell>
          <cell r="E517">
            <v>66.013218342211317</v>
          </cell>
          <cell r="F517">
            <v>67.489300461450284</v>
          </cell>
          <cell r="G517">
            <v>66.3246067806529</v>
          </cell>
          <cell r="H517">
            <v>69.059553719392156</v>
          </cell>
          <cell r="I517">
            <v>69.252149497064352</v>
          </cell>
          <cell r="J517">
            <v>68.267447326236507</v>
          </cell>
          <cell r="K517">
            <v>65.879606912191832</v>
          </cell>
          <cell r="L517">
            <v>64.754832675665611</v>
          </cell>
          <cell r="M517">
            <v>66.518359661188555</v>
          </cell>
          <cell r="N517">
            <v>65.535759413697264</v>
          </cell>
          <cell r="O517">
            <v>64.252757095744158</v>
          </cell>
          <cell r="P517">
            <v>65.452263533965038</v>
          </cell>
          <cell r="Q517">
            <v>67.140127500483331</v>
          </cell>
          <cell r="R517">
            <v>65.20680084139255</v>
          </cell>
          <cell r="S517">
            <v>67.606774105165997</v>
          </cell>
          <cell r="T517">
            <v>67.205472343321247</v>
          </cell>
          <cell r="U517">
            <v>65.93252125780667</v>
          </cell>
          <cell r="V517">
            <v>65.573938265079448</v>
          </cell>
          <cell r="W517">
            <v>63.879752051309623</v>
          </cell>
          <cell r="X517">
            <v>63.265584197081481</v>
          </cell>
          <cell r="Y517">
            <v>63.210469212657927</v>
          </cell>
        </row>
        <row r="518">
          <cell r="A518" t="str">
            <v>TO</v>
          </cell>
          <cell r="B518">
            <v>55.137599857953923</v>
          </cell>
          <cell r="C518">
            <v>54.889300619467384</v>
          </cell>
          <cell r="D518">
            <v>56.21248935388401</v>
          </cell>
          <cell r="E518">
            <v>56.521941320706858</v>
          </cell>
          <cell r="F518">
            <v>56.44196589814068</v>
          </cell>
          <cell r="G518">
            <v>55.561797132493808</v>
          </cell>
          <cell r="H518">
            <v>59.038801247607452</v>
          </cell>
          <cell r="I518">
            <v>59.567409066502208</v>
          </cell>
          <cell r="J518">
            <v>56.338997668466973</v>
          </cell>
          <cell r="K518">
            <v>56.330517353420952</v>
          </cell>
          <cell r="L518">
            <v>56.648705594291691</v>
          </cell>
          <cell r="M518">
            <v>57.870573400255843</v>
          </cell>
          <cell r="N518">
            <v>56.300511106641302</v>
          </cell>
          <cell r="O518">
            <v>56.14495979514885</v>
          </cell>
          <cell r="P518">
            <v>57.185862316142476</v>
          </cell>
          <cell r="Q518">
            <v>59.444275660162745</v>
          </cell>
          <cell r="R518">
            <v>56.752548448526937</v>
          </cell>
          <cell r="S518">
            <v>58.821097373442178</v>
          </cell>
          <cell r="T518">
            <v>59.696666315812664</v>
          </cell>
          <cell r="U518">
            <v>58.194740323980497</v>
          </cell>
          <cell r="V518">
            <v>56.181859994148475</v>
          </cell>
          <cell r="W518">
            <v>56.164080881913847</v>
          </cell>
          <cell r="X518">
            <v>55.673012668306463</v>
          </cell>
          <cell r="Y518">
            <v>55.944296792257873</v>
          </cell>
        </row>
        <row r="519">
          <cell r="A519" t="str">
            <v>TD</v>
          </cell>
          <cell r="B519">
            <v>19.226185272916059</v>
          </cell>
          <cell r="C519">
            <v>15.601681427486779</v>
          </cell>
          <cell r="D519">
            <v>16.186107748826743</v>
          </cell>
          <cell r="E519">
            <v>14.377843195436798</v>
          </cell>
          <cell r="F519">
            <v>16.369016255576426</v>
          </cell>
          <cell r="G519">
            <v>16.227476001107082</v>
          </cell>
          <cell r="H519">
            <v>14.510503690485848</v>
          </cell>
          <cell r="I519">
            <v>13.984750655245282</v>
          </cell>
          <cell r="J519">
            <v>17.472918947124757</v>
          </cell>
          <cell r="K519">
            <v>14.494757947627788</v>
          </cell>
          <cell r="L519">
            <v>12.517978022691356</v>
          </cell>
          <cell r="M519">
            <v>13.000796226629182</v>
          </cell>
          <cell r="N519">
            <v>14.091922317948677</v>
          </cell>
          <cell r="O519">
            <v>12.618797143499194</v>
          </cell>
          <cell r="P519">
            <v>12.629664386676087</v>
          </cell>
          <cell r="Q519">
            <v>11.462372990377748</v>
          </cell>
          <cell r="R519">
            <v>12.965483278010117</v>
          </cell>
          <cell r="S519">
            <v>12.99544352600987</v>
          </cell>
          <cell r="T519">
            <v>11.173090756776938</v>
          </cell>
          <cell r="U519">
            <v>11.73590936037499</v>
          </cell>
          <cell r="V519">
            <v>14.322515492311222</v>
          </cell>
          <cell r="W519">
            <v>12.078430052762849</v>
          </cell>
          <cell r="X519">
            <v>12.001108699357065</v>
          </cell>
          <cell r="Y519">
            <v>11.495204055446253</v>
          </cell>
        </row>
        <row r="522">
          <cell r="A522" t="str">
            <v>Tasa de subempleo subjetivo</v>
          </cell>
          <cell r="F522">
            <v>36.447452976194164</v>
          </cell>
          <cell r="G522">
            <v>35.518777716042052</v>
          </cell>
          <cell r="H522">
            <v>40.938576309276762</v>
          </cell>
          <cell r="I522">
            <v>40.09183199159412</v>
          </cell>
          <cell r="J522">
            <v>37.170191813498747</v>
          </cell>
          <cell r="K522">
            <v>34.432674654555996</v>
          </cell>
          <cell r="L522">
            <v>30.941673107312312</v>
          </cell>
          <cell r="M522">
            <v>34.491872423756902</v>
          </cell>
          <cell r="N522">
            <v>31.536150563570647</v>
          </cell>
          <cell r="O522">
            <v>35.769896967901154</v>
          </cell>
          <cell r="P522">
            <v>35.666727939398051</v>
          </cell>
          <cell r="Q522">
            <v>31.955377878167994</v>
          </cell>
          <cell r="R522">
            <v>33.732780292083653</v>
          </cell>
          <cell r="S522">
            <v>33.523125565908224</v>
          </cell>
          <cell r="T522">
            <v>32.441882700030042</v>
          </cell>
          <cell r="U522">
            <v>29.950364716235672</v>
          </cell>
          <cell r="V522">
            <v>25.372871241680055</v>
          </cell>
          <cell r="W522">
            <v>28.574580346492262</v>
          </cell>
          <cell r="X522">
            <v>34.008041815944672</v>
          </cell>
          <cell r="Y522">
            <v>35.199146065242701</v>
          </cell>
        </row>
        <row r="526">
          <cell r="A526" t="str">
            <v>Tasa de subempleo objetivo</v>
          </cell>
          <cell r="F526">
            <v>13.352839198523835</v>
          </cell>
          <cell r="G526">
            <v>14.662787721390174</v>
          </cell>
          <cell r="H526">
            <v>18.205341758178715</v>
          </cell>
          <cell r="I526">
            <v>17.305897012237757</v>
          </cell>
          <cell r="J526">
            <v>14.088228716705309</v>
          </cell>
          <cell r="K526">
            <v>15.174372725223048</v>
          </cell>
          <cell r="L526">
            <v>13.378285997123514</v>
          </cell>
          <cell r="M526">
            <v>13.658514636288762</v>
          </cell>
          <cell r="N526">
            <v>14.531052949474402</v>
          </cell>
          <cell r="O526">
            <v>15.68748719804794</v>
          </cell>
          <cell r="P526">
            <v>16.348403200371507</v>
          </cell>
          <cell r="Q526">
            <v>10.73780576736811</v>
          </cell>
          <cell r="R526">
            <v>12.933415538728473</v>
          </cell>
          <cell r="S526">
            <v>12.935384233431666</v>
          </cell>
          <cell r="T526">
            <v>11.40674370111363</v>
          </cell>
          <cell r="U526">
            <v>8.6314948394769893</v>
          </cell>
          <cell r="V526">
            <v>8.9799403259123256</v>
          </cell>
          <cell r="W526">
            <v>10.392150263814257</v>
          </cell>
          <cell r="X526">
            <v>11.684043156871599</v>
          </cell>
          <cell r="Y526">
            <v>9.6621825173966887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ual"/>
      <sheetName val="Trimestral"/>
    </sheetNames>
    <sheetDataSet>
      <sheetData sheetId="0" refreshError="1">
        <row r="1">
          <cell r="A1" t="str">
            <v>_TYPE_</v>
          </cell>
          <cell r="B1" t="str">
            <v>_FREQ_</v>
          </cell>
          <cell r="C1" t="str">
            <v>T1_R1</v>
          </cell>
          <cell r="D1" t="str">
            <v>T1_R2</v>
          </cell>
          <cell r="E1" t="str">
            <v>T1_R3</v>
          </cell>
          <cell r="F1" t="str">
            <v>T2_R1</v>
          </cell>
          <cell r="G1" t="str">
            <v>T2_R2</v>
          </cell>
          <cell r="H1" t="str">
            <v>T1_R1</v>
          </cell>
          <cell r="I1" t="str">
            <v>T1_R2</v>
          </cell>
          <cell r="J1" t="str">
            <v>T1_R3</v>
          </cell>
          <cell r="K1" t="str">
            <v>T2_R1</v>
          </cell>
          <cell r="L1" t="str">
            <v>T2_R2</v>
          </cell>
          <cell r="M1" t="str">
            <v>T2_R3</v>
          </cell>
          <cell r="N1" t="str">
            <v>T3_R1</v>
          </cell>
          <cell r="O1" t="str">
            <v>T3_R2</v>
          </cell>
          <cell r="P1" t="str">
            <v>T3_R3</v>
          </cell>
          <cell r="Q1" t="str">
            <v>T4_R1</v>
          </cell>
          <cell r="R1" t="str">
            <v>T4_R2</v>
          </cell>
          <cell r="S1" t="str">
            <v>T4_R3</v>
          </cell>
          <cell r="T1" t="str">
            <v>T1_R1</v>
          </cell>
          <cell r="U1" t="str">
            <v>T1_R2</v>
          </cell>
          <cell r="V1" t="str">
            <v>T1_R3</v>
          </cell>
          <cell r="W1" t="str">
            <v>T2_R1</v>
          </cell>
          <cell r="X1" t="str">
            <v>T2_R2</v>
          </cell>
          <cell r="Y1" t="str">
            <v>T2_R3</v>
          </cell>
          <cell r="Z1" t="str">
            <v>T3_R1</v>
          </cell>
          <cell r="AA1" t="str">
            <v>T3_R2</v>
          </cell>
          <cell r="AB1" t="str">
            <v>T3_R3</v>
          </cell>
          <cell r="AC1" t="str">
            <v>T4_R1</v>
          </cell>
          <cell r="AD1" t="str">
            <v>T4_R2</v>
          </cell>
          <cell r="AE1" t="str">
            <v>T4_R3</v>
          </cell>
          <cell r="AF1" t="str">
            <v>T1_R1</v>
          </cell>
          <cell r="AG1" t="str">
            <v>T1_R2</v>
          </cell>
          <cell r="AH1" t="str">
            <v>T1_R3</v>
          </cell>
          <cell r="AI1" t="str">
            <v>T2_R1</v>
          </cell>
          <cell r="AJ1" t="str">
            <v>T2_R2</v>
          </cell>
          <cell r="AK1" t="str">
            <v>T2_R3</v>
          </cell>
          <cell r="AL1" t="str">
            <v>T3_R1</v>
          </cell>
          <cell r="AM1" t="str">
            <v>T3_R2</v>
          </cell>
          <cell r="AN1" t="str">
            <v>T3_R3</v>
          </cell>
          <cell r="AO1" t="str">
            <v>T4_R1</v>
          </cell>
          <cell r="AP1" t="str">
            <v>T4_R2</v>
          </cell>
          <cell r="AQ1" t="str">
            <v>T4_R3</v>
          </cell>
        </row>
        <row r="2">
          <cell r="A2">
            <v>0</v>
          </cell>
          <cell r="B2">
            <v>21754</v>
          </cell>
          <cell r="C2">
            <v>1601288.5002608611</v>
          </cell>
          <cell r="D2">
            <v>56624.933666398872</v>
          </cell>
          <cell r="E2">
            <v>2516332.2679655701</v>
          </cell>
          <cell r="F2">
            <v>1529764.5058646244</v>
          </cell>
          <cell r="G2">
            <v>33810.622836247072</v>
          </cell>
          <cell r="H2">
            <v>1462092.7460186151</v>
          </cell>
          <cell r="I2">
            <v>40110.049042316139</v>
          </cell>
          <cell r="J2">
            <v>2926954.0085779079</v>
          </cell>
          <cell r="K2">
            <v>1435261.1530979674</v>
          </cell>
          <cell r="L2">
            <v>39554.029889315309</v>
          </cell>
          <cell r="M2">
            <v>2245955.0868223193</v>
          </cell>
          <cell r="N2">
            <v>439856.87271655229</v>
          </cell>
          <cell r="O2">
            <v>4989.4587101261104</v>
          </cell>
          <cell r="P2">
            <v>446859.36553017539</v>
          </cell>
          <cell r="Q2">
            <v>3680155.4844002449</v>
          </cell>
          <cell r="R2">
            <v>178814.13487425723</v>
          </cell>
          <cell r="S2">
            <v>394458.69808453636</v>
          </cell>
          <cell r="T2">
            <v>1530890.012504311</v>
          </cell>
          <cell r="U2">
            <v>62542.028851076204</v>
          </cell>
          <cell r="V2">
            <v>3057885.340794133</v>
          </cell>
          <cell r="W2">
            <v>1578786.6831518821</v>
          </cell>
          <cell r="X2">
            <v>22725.189120605854</v>
          </cell>
          <cell r="Y2">
            <v>2334382.7450146191</v>
          </cell>
          <cell r="Z2">
            <v>574905.86485329876</v>
          </cell>
          <cell r="AA2">
            <v>6343.7782311829515</v>
          </cell>
          <cell r="AB2">
            <v>371847.85062712495</v>
          </cell>
          <cell r="AC2">
            <v>4111611.0516203232</v>
          </cell>
          <cell r="AD2">
            <v>256580.808695324</v>
          </cell>
          <cell r="AE2">
            <v>391139.5398521896</v>
          </cell>
          <cell r="AF2">
            <v>1499755.0588570463</v>
          </cell>
          <cell r="AG2">
            <v>70074.614478784497</v>
          </cell>
          <cell r="AH2">
            <v>3566332.9270376237</v>
          </cell>
          <cell r="AI2">
            <v>1445559.688065215</v>
          </cell>
          <cell r="AJ2">
            <v>40522.101435825243</v>
          </cell>
          <cell r="AK2">
            <v>2723276.0928727891</v>
          </cell>
          <cell r="AL2">
            <v>481488.55291794322</v>
          </cell>
          <cell r="AM2">
            <v>7857.3119229345284</v>
          </cell>
          <cell r="AN2">
            <v>306975.95392023411</v>
          </cell>
          <cell r="AO2">
            <v>4055821.8809888735</v>
          </cell>
          <cell r="AP2">
            <v>265898.26766364882</v>
          </cell>
          <cell r="AQ2">
            <v>366553.89331665356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1"/>
      <sheetName val="PRODT.  SIMPLE"/>
      <sheetName val="PRODUC"/>
      <sheetName val="EMPLEO"/>
      <sheetName val="SALARIO"/>
      <sheetName val="HORAS"/>
      <sheetName val="PRODUCTIVIDAD AJUSTADA"/>
      <sheetName val="Productividad E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"/>
      <sheetName val="Hoja1"/>
    </sheetNames>
    <sheetDataSet>
      <sheetData sheetId="0" refreshError="1">
        <row r="1">
          <cell r="A1" t="str">
            <v>P6450</v>
          </cell>
          <cell r="B1" t="str">
            <v>P6100</v>
          </cell>
          <cell r="C1" t="str">
            <v>total0610</v>
          </cell>
          <cell r="D1" t="str">
            <v>total0611</v>
          </cell>
          <cell r="E1" t="str">
            <v>total0612</v>
          </cell>
          <cell r="F1" t="str">
            <v>total0701</v>
          </cell>
          <cell r="G1" t="str">
            <v>total0702</v>
          </cell>
          <cell r="H1" t="str">
            <v>total0703</v>
          </cell>
          <cell r="I1" t="str">
            <v>total0704</v>
          </cell>
          <cell r="J1" t="str">
            <v>total0705</v>
          </cell>
          <cell r="K1" t="str">
            <v>total0706</v>
          </cell>
          <cell r="L1" t="str">
            <v>total0707</v>
          </cell>
          <cell r="M1" t="str">
            <v>total0708</v>
          </cell>
          <cell r="N1" t="str">
            <v>total0709</v>
          </cell>
          <cell r="O1" t="str">
            <v>total0710</v>
          </cell>
          <cell r="P1" t="str">
            <v>total0711</v>
          </cell>
          <cell r="Q1" t="str">
            <v>total0712</v>
          </cell>
          <cell r="R1" t="str">
            <v>total0801</v>
          </cell>
          <cell r="S1" t="str">
            <v>total0802</v>
          </cell>
          <cell r="T1" t="str">
            <v>total0803</v>
          </cell>
          <cell r="U1" t="str">
            <v>total0804</v>
          </cell>
          <cell r="V1" t="str">
            <v>total0805</v>
          </cell>
          <cell r="W1" t="str">
            <v>total0806</v>
          </cell>
          <cell r="X1" t="str">
            <v>total0807</v>
          </cell>
          <cell r="Y1" t="str">
            <v>total0808</v>
          </cell>
          <cell r="Z1" t="str">
            <v>total0809</v>
          </cell>
          <cell r="AA1" t="str">
            <v>total0810</v>
          </cell>
          <cell r="AB1" t="str">
            <v>total0811</v>
          </cell>
          <cell r="AC1" t="str">
            <v>total0812</v>
          </cell>
          <cell r="AD1" t="str">
            <v>total0901</v>
          </cell>
          <cell r="AE1" t="str">
            <v>total0902</v>
          </cell>
          <cell r="AF1" t="str">
            <v>total0903</v>
          </cell>
          <cell r="AG1" t="str">
            <v>total0904</v>
          </cell>
          <cell r="AH1" t="str">
            <v>total0905</v>
          </cell>
          <cell r="AI1" t="str">
            <v>total0906</v>
          </cell>
          <cell r="AJ1" t="str">
            <v>total0907</v>
          </cell>
          <cell r="AK1" t="str">
            <v>total0908</v>
          </cell>
          <cell r="AL1" t="str">
            <v>total0909</v>
          </cell>
          <cell r="AM1" t="str">
            <v>total0910</v>
          </cell>
          <cell r="AN1" t="str">
            <v>total0911</v>
          </cell>
          <cell r="AO1" t="str">
            <v>total0912</v>
          </cell>
          <cell r="AP1" t="str">
            <v>total1001</v>
          </cell>
          <cell r="AQ1" t="str">
            <v>total1002</v>
          </cell>
          <cell r="AR1" t="str">
            <v>total1003</v>
          </cell>
          <cell r="AS1" t="str">
            <v>total1004</v>
          </cell>
          <cell r="AT1" t="str">
            <v>total1005</v>
          </cell>
          <cell r="AU1" t="str">
            <v>total1006</v>
          </cell>
          <cell r="AV1" t="str">
            <v>total1007</v>
          </cell>
          <cell r="AW1" t="str">
            <v>total1008</v>
          </cell>
        </row>
        <row r="2">
          <cell r="C2">
            <v>1210.5001109274938</v>
          </cell>
          <cell r="D2">
            <v>1105.9239360256374</v>
          </cell>
          <cell r="E2">
            <v>1148.1067405605247</v>
          </cell>
          <cell r="F2">
            <v>1084.6217085359804</v>
          </cell>
          <cell r="G2">
            <v>1028.5720639513099</v>
          </cell>
          <cell r="H2">
            <v>1028.1843735363634</v>
          </cell>
          <cell r="I2">
            <v>1030.5623428473266</v>
          </cell>
          <cell r="J2">
            <v>984.9144360735761</v>
          </cell>
          <cell r="K2">
            <v>1114.9225520525301</v>
          </cell>
          <cell r="L2">
            <v>1150.9142765799468</v>
          </cell>
          <cell r="M2">
            <v>976.48445025206729</v>
          </cell>
          <cell r="N2">
            <v>1065.0771154366066</v>
          </cell>
          <cell r="O2">
            <v>1094.32888968558</v>
          </cell>
          <cell r="P2">
            <v>1066.2857641711428</v>
          </cell>
          <cell r="Q2">
            <v>982.28330337787827</v>
          </cell>
          <cell r="R2">
            <v>976.7669161603892</v>
          </cell>
          <cell r="S2">
            <v>1089.4147591271394</v>
          </cell>
          <cell r="T2">
            <v>1022.4766910642658</v>
          </cell>
          <cell r="U2">
            <v>1055.9057546689344</v>
          </cell>
          <cell r="V2">
            <v>1047.0681176316821</v>
          </cell>
          <cell r="W2">
            <v>845.82842530103983</v>
          </cell>
          <cell r="X2">
            <v>983.44582373144488</v>
          </cell>
          <cell r="Y2">
            <v>942.80478578267832</v>
          </cell>
          <cell r="Z2">
            <v>970.46714229585905</v>
          </cell>
          <cell r="AA2">
            <v>979.27266027975395</v>
          </cell>
          <cell r="AB2">
            <v>869.06753677845415</v>
          </cell>
          <cell r="AC2">
            <v>854.53584326992541</v>
          </cell>
          <cell r="AD2">
            <v>834.84924257960893</v>
          </cell>
          <cell r="AE2">
            <v>971.25735114487895</v>
          </cell>
          <cell r="AF2">
            <v>912.12523841052689</v>
          </cell>
          <cell r="AG2">
            <v>948.79337472523639</v>
          </cell>
          <cell r="AH2">
            <v>882.87491867643439</v>
          </cell>
          <cell r="AI2">
            <v>914.54308792868096</v>
          </cell>
          <cell r="AJ2">
            <v>909.77130040667544</v>
          </cell>
          <cell r="AK2">
            <v>825.09403595532729</v>
          </cell>
          <cell r="AL2">
            <v>881.90110347401253</v>
          </cell>
          <cell r="AM2">
            <v>940.12277195359468</v>
          </cell>
          <cell r="AN2">
            <v>872.36488483777896</v>
          </cell>
          <cell r="AO2">
            <v>877.807572914655</v>
          </cell>
          <cell r="AP2">
            <v>842.89553972474869</v>
          </cell>
          <cell r="AQ2">
            <v>863.81061440809731</v>
          </cell>
          <cell r="AR2">
            <v>856.54374608032026</v>
          </cell>
          <cell r="AS2">
            <v>718.48940421185569</v>
          </cell>
          <cell r="AT2">
            <v>699.98636990277021</v>
          </cell>
          <cell r="AU2">
            <v>668.17060114348055</v>
          </cell>
          <cell r="AV2">
            <v>541.3361016647433</v>
          </cell>
          <cell r="AW2">
            <v>562.09070902186659</v>
          </cell>
        </row>
        <row r="3">
          <cell r="B3">
            <v>1</v>
          </cell>
          <cell r="C3">
            <v>1934.9769754500689</v>
          </cell>
          <cell r="D3">
            <v>1942.9814678716073</v>
          </cell>
          <cell r="E3">
            <v>1890.6727735432421</v>
          </cell>
          <cell r="F3">
            <v>1800.6551514752734</v>
          </cell>
          <cell r="G3">
            <v>2090.0933654611781</v>
          </cell>
          <cell r="H3">
            <v>1988.7462909052265</v>
          </cell>
          <cell r="I3">
            <v>1936.3580476518512</v>
          </cell>
          <cell r="J3">
            <v>2123.5616375428117</v>
          </cell>
          <cell r="K3">
            <v>1956.2536683781566</v>
          </cell>
          <cell r="L3">
            <v>1959.4797043773422</v>
          </cell>
          <cell r="M3">
            <v>2009.44612495976</v>
          </cell>
          <cell r="N3">
            <v>2077.2268549891328</v>
          </cell>
          <cell r="O3">
            <v>2026.8586795640581</v>
          </cell>
          <cell r="P3">
            <v>2123.7604185335622</v>
          </cell>
          <cell r="Q3">
            <v>2034.7117210600632</v>
          </cell>
          <cell r="R3">
            <v>1942.208215166384</v>
          </cell>
          <cell r="S3">
            <v>1970.8348325964307</v>
          </cell>
          <cell r="T3">
            <v>2198.0886562876194</v>
          </cell>
          <cell r="U3">
            <v>2210.554083808609</v>
          </cell>
          <cell r="V3">
            <v>2102.8224705753832</v>
          </cell>
          <cell r="W3">
            <v>2153.5667530918263</v>
          </cell>
          <cell r="X3">
            <v>2259.3652026135173</v>
          </cell>
          <cell r="Y3">
            <v>2042.8585510584937</v>
          </cell>
          <cell r="Z3">
            <v>2017.7229962409624</v>
          </cell>
          <cell r="AA3">
            <v>2172.6041518470743</v>
          </cell>
          <cell r="AB3">
            <v>2203.6155714650072</v>
          </cell>
          <cell r="AC3">
            <v>2097.9454996129352</v>
          </cell>
          <cell r="AD3">
            <v>1977.3939025014145</v>
          </cell>
          <cell r="AE3">
            <v>1954.3407942696222</v>
          </cell>
          <cell r="AF3">
            <v>1968.3999828868466</v>
          </cell>
          <cell r="AG3">
            <v>2007.6030378267258</v>
          </cell>
          <cell r="AH3">
            <v>2051.7871185177542</v>
          </cell>
          <cell r="AI3">
            <v>2039.7435850847326</v>
          </cell>
          <cell r="AJ3">
            <v>1920.7842417058112</v>
          </cell>
          <cell r="AK3">
            <v>1973.5033840294641</v>
          </cell>
          <cell r="AL3">
            <v>1890.6134203334216</v>
          </cell>
          <cell r="AM3">
            <v>2028.4493418077222</v>
          </cell>
          <cell r="AN3">
            <v>2146.7592613241</v>
          </cell>
          <cell r="AO3">
            <v>1992.243701145358</v>
          </cell>
          <cell r="AP3">
            <v>1910.9183584706013</v>
          </cell>
          <cell r="AQ3">
            <v>2018.3813407043806</v>
          </cell>
          <cell r="AR3">
            <v>1986.1773757454998</v>
          </cell>
          <cell r="AS3">
            <v>1788.1130118560168</v>
          </cell>
          <cell r="AT3">
            <v>1724.3728312200369</v>
          </cell>
          <cell r="AU3">
            <v>1742.052868354672</v>
          </cell>
          <cell r="AV3">
            <v>1499.406878814731</v>
          </cell>
          <cell r="AW3">
            <v>1469.8217695757148</v>
          </cell>
        </row>
        <row r="4">
          <cell r="B4">
            <v>2</v>
          </cell>
          <cell r="C4">
            <v>58.009711045594798</v>
          </cell>
          <cell r="D4">
            <v>57.464897451891908</v>
          </cell>
          <cell r="E4">
            <v>51.343785675786833</v>
          </cell>
          <cell r="F4">
            <v>41.521475014899032</v>
          </cell>
          <cell r="G4">
            <v>59.840167808960196</v>
          </cell>
          <cell r="H4">
            <v>73.228587517698571</v>
          </cell>
          <cell r="I4">
            <v>33.932170376115145</v>
          </cell>
          <cell r="J4">
            <v>51.617433885364889</v>
          </cell>
          <cell r="K4">
            <v>56.412658834767612</v>
          </cell>
          <cell r="L4">
            <v>40.252744063847928</v>
          </cell>
          <cell r="M4">
            <v>62.808358942903197</v>
          </cell>
          <cell r="N4">
            <v>55.883265046902245</v>
          </cell>
          <cell r="O4">
            <v>75.019007987750413</v>
          </cell>
          <cell r="P4">
            <v>76.179629948418494</v>
          </cell>
          <cell r="Q4">
            <v>51.410480917279699</v>
          </cell>
          <cell r="R4">
            <v>69.295016594958255</v>
          </cell>
          <cell r="S4">
            <v>55.96368976031642</v>
          </cell>
          <cell r="T4">
            <v>37.028741612857267</v>
          </cell>
          <cell r="U4">
            <v>61.290276869673455</v>
          </cell>
          <cell r="V4">
            <v>60.44491545647579</v>
          </cell>
          <cell r="W4">
            <v>53.00203267622755</v>
          </cell>
          <cell r="X4">
            <v>85.669673214547359</v>
          </cell>
          <cell r="Y4">
            <v>54.709574495950058</v>
          </cell>
          <cell r="Z4">
            <v>46.483179274792377</v>
          </cell>
          <cell r="AA4">
            <v>33.898866270450547</v>
          </cell>
          <cell r="AB4">
            <v>59.251206068129243</v>
          </cell>
          <cell r="AC4">
            <v>44.205660575556003</v>
          </cell>
          <cell r="AD4">
            <v>59.626591927013678</v>
          </cell>
          <cell r="AE4">
            <v>73.123580884812554</v>
          </cell>
          <cell r="AF4">
            <v>73.576657611624384</v>
          </cell>
          <cell r="AG4">
            <v>51.890151403111709</v>
          </cell>
          <cell r="AH4">
            <v>64.525526008807503</v>
          </cell>
          <cell r="AI4">
            <v>81.076542586742434</v>
          </cell>
          <cell r="AJ4">
            <v>61.284544423637271</v>
          </cell>
          <cell r="AK4">
            <v>43.294949711115891</v>
          </cell>
          <cell r="AL4">
            <v>60.62824790588035</v>
          </cell>
          <cell r="AM4">
            <v>48.268908524440413</v>
          </cell>
          <cell r="AN4">
            <v>78.449852101777481</v>
          </cell>
          <cell r="AO4">
            <v>82.427107926879174</v>
          </cell>
          <cell r="AP4">
            <v>57.973975431822602</v>
          </cell>
          <cell r="AQ4">
            <v>68.96869637708869</v>
          </cell>
          <cell r="AR4">
            <v>78.200027016427796</v>
          </cell>
          <cell r="AS4">
            <v>72.51914246906027</v>
          </cell>
          <cell r="AT4">
            <v>67.143439370758486</v>
          </cell>
          <cell r="AU4">
            <v>52.80643161435799</v>
          </cell>
          <cell r="AV4">
            <v>56.798393374102567</v>
          </cell>
          <cell r="AW4">
            <v>69.555466991441975</v>
          </cell>
        </row>
        <row r="5">
          <cell r="B5">
            <v>3</v>
          </cell>
          <cell r="C5">
            <v>1391.3526436753593</v>
          </cell>
          <cell r="D5">
            <v>1422.0309727155666</v>
          </cell>
          <cell r="E5">
            <v>1519.9387717957479</v>
          </cell>
          <cell r="F5">
            <v>1502.5281683382318</v>
          </cell>
          <cell r="G5">
            <v>1418.3422107192685</v>
          </cell>
          <cell r="H5">
            <v>1550.4869390194413</v>
          </cell>
          <cell r="I5">
            <v>1590.050110507708</v>
          </cell>
          <cell r="J5">
            <v>1368.4495551581308</v>
          </cell>
          <cell r="K5">
            <v>1446.8498946848579</v>
          </cell>
          <cell r="L5">
            <v>1413.8497176192425</v>
          </cell>
          <cell r="M5">
            <v>1508.720182763858</v>
          </cell>
          <cell r="N5">
            <v>1480.3251748543466</v>
          </cell>
          <cell r="O5">
            <v>1559.3018365077985</v>
          </cell>
          <cell r="P5">
            <v>1541.7516888511718</v>
          </cell>
          <cell r="Q5">
            <v>1665.9441108512517</v>
          </cell>
          <cell r="R5">
            <v>1526.6594134172153</v>
          </cell>
          <cell r="S5">
            <v>1638.4122816651306</v>
          </cell>
          <cell r="T5">
            <v>1652.3380068299311</v>
          </cell>
          <cell r="U5">
            <v>1601.3052383043791</v>
          </cell>
          <cell r="V5">
            <v>1532.4052756292576</v>
          </cell>
          <cell r="W5">
            <v>1540.6954008386697</v>
          </cell>
          <cell r="X5">
            <v>1581.3031261533354</v>
          </cell>
          <cell r="Y5">
            <v>1635.0850340001718</v>
          </cell>
          <cell r="Z5">
            <v>1724.2760350682538</v>
          </cell>
          <cell r="AA5">
            <v>1674.8332077464054</v>
          </cell>
          <cell r="AB5">
            <v>1756.5040104853483</v>
          </cell>
          <cell r="AC5">
            <v>1826.1296623939324</v>
          </cell>
          <cell r="AD5">
            <v>1685.5853898794212</v>
          </cell>
          <cell r="AE5">
            <v>1717.3313926160213</v>
          </cell>
          <cell r="AF5">
            <v>1778.0124006527262</v>
          </cell>
          <cell r="AG5">
            <v>1731.1281858816701</v>
          </cell>
          <cell r="AH5">
            <v>1766.8222455961029</v>
          </cell>
          <cell r="AI5">
            <v>1881.3751189539803</v>
          </cell>
          <cell r="AJ5">
            <v>1836.6701840610458</v>
          </cell>
          <cell r="AK5">
            <v>1781.9590601772338</v>
          </cell>
          <cell r="AL5">
            <v>1794.7666668153738</v>
          </cell>
          <cell r="AM5">
            <v>1916.1697452070991</v>
          </cell>
          <cell r="AN5">
            <v>1826.1923461912293</v>
          </cell>
          <cell r="AO5">
            <v>1909.1956164371891</v>
          </cell>
          <cell r="AP5">
            <v>1848.1163642109082</v>
          </cell>
          <cell r="AQ5">
            <v>1728.8754879135749</v>
          </cell>
          <cell r="AR5">
            <v>1819.8630364838532</v>
          </cell>
          <cell r="AS5">
            <v>1775.1365195704232</v>
          </cell>
          <cell r="AT5">
            <v>1533.1115598956362</v>
          </cell>
          <cell r="AU5">
            <v>1543.4914268124242</v>
          </cell>
          <cell r="AV5">
            <v>1432.4958774067718</v>
          </cell>
          <cell r="AW5">
            <v>1427.795885260661</v>
          </cell>
        </row>
        <row r="6">
          <cell r="B6">
            <v>9</v>
          </cell>
          <cell r="C6">
            <v>1.8523051410859648</v>
          </cell>
          <cell r="D6">
            <v>0.70533561221193741</v>
          </cell>
          <cell r="E6">
            <v>3.5055295705248057</v>
          </cell>
          <cell r="F6">
            <v>1.4032532125039916</v>
          </cell>
          <cell r="G6">
            <v>1.9636104187313239</v>
          </cell>
          <cell r="H6">
            <v>0.84335869384790452</v>
          </cell>
          <cell r="I6">
            <v>0.46551923908887144</v>
          </cell>
          <cell r="J6">
            <v>3.0198192073484273</v>
          </cell>
          <cell r="K6">
            <v>4.6723124958263549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0.1792803445879094</v>
          </cell>
          <cell r="V6">
            <v>1.0220868863338983</v>
          </cell>
          <cell r="W6">
            <v>0.84489406976044845</v>
          </cell>
          <cell r="X6">
            <v>1.1888381886861812</v>
          </cell>
          <cell r="Y6">
            <v>0.67135045558993789</v>
          </cell>
          <cell r="Z6">
            <v>0</v>
          </cell>
          <cell r="AA6">
            <v>1.3705746666501852</v>
          </cell>
          <cell r="AB6">
            <v>0</v>
          </cell>
          <cell r="AC6">
            <v>1.2942218651464439</v>
          </cell>
          <cell r="AD6">
            <v>0</v>
          </cell>
          <cell r="AE6">
            <v>0</v>
          </cell>
          <cell r="AF6">
            <v>0</v>
          </cell>
          <cell r="AG6">
            <v>3.8804935906836264</v>
          </cell>
          <cell r="AH6">
            <v>0.40182110420269312</v>
          </cell>
          <cell r="AI6">
            <v>2.4337277976584413</v>
          </cell>
          <cell r="AJ6">
            <v>2.9116382211949765</v>
          </cell>
          <cell r="AK6">
            <v>1.2579869157422638</v>
          </cell>
          <cell r="AL6">
            <v>0.73731700723748217</v>
          </cell>
          <cell r="AM6">
            <v>0</v>
          </cell>
          <cell r="AN6">
            <v>0.3657936983235911</v>
          </cell>
          <cell r="AO6">
            <v>3.7468283704691769</v>
          </cell>
          <cell r="AP6">
            <v>2.4704413929144695</v>
          </cell>
          <cell r="AQ6">
            <v>1.2496761472676177</v>
          </cell>
          <cell r="AR6">
            <v>0.25609077482683779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0.75268266414968887</v>
          </cell>
        </row>
        <row r="7">
          <cell r="A7">
            <v>1</v>
          </cell>
          <cell r="C7">
            <v>54.250114463965183</v>
          </cell>
          <cell r="D7">
            <v>56.731983867714426</v>
          </cell>
          <cell r="E7">
            <v>53.718706464127095</v>
          </cell>
          <cell r="F7">
            <v>67.936121132408417</v>
          </cell>
          <cell r="G7">
            <v>81.532250615911281</v>
          </cell>
          <cell r="H7">
            <v>64.849704314857846</v>
          </cell>
          <cell r="I7">
            <v>95.804749452126927</v>
          </cell>
          <cell r="J7">
            <v>77.746593225039334</v>
          </cell>
          <cell r="K7">
            <v>88.885076930616393</v>
          </cell>
          <cell r="L7">
            <v>113.57261442083518</v>
          </cell>
          <cell r="M7">
            <v>90.511233890532282</v>
          </cell>
          <cell r="N7">
            <v>86.890957901704951</v>
          </cell>
          <cell r="O7">
            <v>91.68109054642828</v>
          </cell>
          <cell r="P7">
            <v>92.009864773277613</v>
          </cell>
          <cell r="Q7">
            <v>79.016851940037881</v>
          </cell>
          <cell r="R7">
            <v>72.589964835660169</v>
          </cell>
          <cell r="S7">
            <v>63.143696958284572</v>
          </cell>
          <cell r="T7">
            <v>66.298776277880066</v>
          </cell>
          <cell r="U7">
            <v>67.70374482915318</v>
          </cell>
          <cell r="V7">
            <v>63.0129329087383</v>
          </cell>
          <cell r="W7">
            <v>57.207082868710273</v>
          </cell>
          <cell r="X7">
            <v>59.937874743689264</v>
          </cell>
          <cell r="Y7">
            <v>61.132285277382195</v>
          </cell>
          <cell r="Z7">
            <v>78.987018742195616</v>
          </cell>
          <cell r="AA7">
            <v>72.180435866782048</v>
          </cell>
          <cell r="AB7">
            <v>76.221411723771681</v>
          </cell>
          <cell r="AC7">
            <v>60.0158004839478</v>
          </cell>
          <cell r="AD7">
            <v>95.367501281933201</v>
          </cell>
          <cell r="AE7">
            <v>87.408063454546905</v>
          </cell>
          <cell r="AF7">
            <v>110.02988188798975</v>
          </cell>
          <cell r="AG7">
            <v>125.22567992720955</v>
          </cell>
          <cell r="AH7">
            <v>104.42862996227893</v>
          </cell>
          <cell r="AI7">
            <v>103.93363111077063</v>
          </cell>
          <cell r="AJ7">
            <v>102.54595075347238</v>
          </cell>
          <cell r="AK7">
            <v>93.525985521022179</v>
          </cell>
          <cell r="AL7">
            <v>116.80325158458457</v>
          </cell>
          <cell r="AM7">
            <v>125.00246891770182</v>
          </cell>
          <cell r="AN7">
            <v>112.87881807081669</v>
          </cell>
          <cell r="AO7">
            <v>118.96380882327145</v>
          </cell>
          <cell r="AP7">
            <v>92.714638188788982</v>
          </cell>
          <cell r="AQ7">
            <v>115.80918407372016</v>
          </cell>
          <cell r="AR7">
            <v>125.99247319401708</v>
          </cell>
          <cell r="AS7">
            <v>159.19844159581172</v>
          </cell>
          <cell r="AT7">
            <v>303.52462499383216</v>
          </cell>
          <cell r="AU7">
            <v>258.65408886327157</v>
          </cell>
          <cell r="AV7">
            <v>410.8000947856255</v>
          </cell>
          <cell r="AW7">
            <v>421.12070518628013</v>
          </cell>
        </row>
        <row r="8">
          <cell r="A8">
            <v>1</v>
          </cell>
          <cell r="B8">
            <v>1</v>
          </cell>
          <cell r="C8">
            <v>128.46018238346525</v>
          </cell>
          <cell r="D8">
            <v>184.03980002385995</v>
          </cell>
          <cell r="E8">
            <v>123.68617872873027</v>
          </cell>
          <cell r="F8">
            <v>134.11342267706112</v>
          </cell>
          <cell r="G8">
            <v>149.49213984770233</v>
          </cell>
          <cell r="H8">
            <v>136.45334505559362</v>
          </cell>
          <cell r="I8">
            <v>162.04433440670408</v>
          </cell>
          <cell r="J8">
            <v>187.71836201684144</v>
          </cell>
          <cell r="K8">
            <v>184.03627232583241</v>
          </cell>
          <cell r="L8">
            <v>206.52561714368758</v>
          </cell>
          <cell r="M8">
            <v>164.71434873663304</v>
          </cell>
          <cell r="N8">
            <v>175.50205601109406</v>
          </cell>
          <cell r="O8">
            <v>200.22566827800492</v>
          </cell>
          <cell r="P8">
            <v>188.5054521568448</v>
          </cell>
          <cell r="Q8">
            <v>170.8967612232623</v>
          </cell>
          <cell r="R8">
            <v>161.95108485030673</v>
          </cell>
          <cell r="S8">
            <v>172.02345759066486</v>
          </cell>
          <cell r="T8">
            <v>131.93979559188455</v>
          </cell>
          <cell r="U8">
            <v>141.47761578386675</v>
          </cell>
          <cell r="V8">
            <v>106.89055764068763</v>
          </cell>
          <cell r="W8">
            <v>113.15515291849046</v>
          </cell>
          <cell r="X8">
            <v>138.13557314276079</v>
          </cell>
          <cell r="Y8">
            <v>169.02708307696261</v>
          </cell>
          <cell r="Z8">
            <v>153.53024995378019</v>
          </cell>
          <cell r="AA8">
            <v>161.33241619537441</v>
          </cell>
          <cell r="AB8">
            <v>156.67882510375776</v>
          </cell>
          <cell r="AC8">
            <v>138.75832568203438</v>
          </cell>
          <cell r="AD8">
            <v>150.69307981068712</v>
          </cell>
          <cell r="AE8">
            <v>208.40252221105044</v>
          </cell>
          <cell r="AF8">
            <v>197.13992135062759</v>
          </cell>
          <cell r="AG8">
            <v>200.60523749986694</v>
          </cell>
          <cell r="AH8">
            <v>224.50525978481684</v>
          </cell>
          <cell r="AI8">
            <v>163.49821177943855</v>
          </cell>
          <cell r="AJ8">
            <v>243.59930481462513</v>
          </cell>
          <cell r="AK8">
            <v>238.58879169255451</v>
          </cell>
          <cell r="AL8">
            <v>235.41704313956657</v>
          </cell>
          <cell r="AM8">
            <v>248.85203956201283</v>
          </cell>
          <cell r="AN8">
            <v>268.75321072825056</v>
          </cell>
          <cell r="AO8">
            <v>248.73110849697022</v>
          </cell>
          <cell r="AP8">
            <v>290.58662154368392</v>
          </cell>
          <cell r="AQ8">
            <v>276.00890481612174</v>
          </cell>
          <cell r="AR8">
            <v>249.24887125909285</v>
          </cell>
          <cell r="AS8">
            <v>405.98484117062446</v>
          </cell>
          <cell r="AT8">
            <v>504.55157581191582</v>
          </cell>
          <cell r="AU8">
            <v>582.85908624554645</v>
          </cell>
          <cell r="AV8">
            <v>727.73472989428433</v>
          </cell>
          <cell r="AW8">
            <v>694.27612935449247</v>
          </cell>
        </row>
        <row r="9">
          <cell r="A9">
            <v>1</v>
          </cell>
          <cell r="B9">
            <v>2</v>
          </cell>
          <cell r="C9">
            <v>0.17697540106473969</v>
          </cell>
          <cell r="D9">
            <v>8.2126394871689676</v>
          </cell>
          <cell r="E9">
            <v>2.1805971117932517</v>
          </cell>
          <cell r="F9">
            <v>1.3782741941847021</v>
          </cell>
          <cell r="G9">
            <v>2.9356990947963331</v>
          </cell>
          <cell r="H9">
            <v>3.2341105614880279</v>
          </cell>
          <cell r="I9">
            <v>1.8347511197271238</v>
          </cell>
          <cell r="J9">
            <v>2.5103674496080672</v>
          </cell>
          <cell r="K9">
            <v>4.0706329919892408</v>
          </cell>
          <cell r="L9">
            <v>3.516303105562212</v>
          </cell>
          <cell r="M9">
            <v>2.9129674822355693</v>
          </cell>
          <cell r="N9">
            <v>2.79582113375116</v>
          </cell>
          <cell r="O9">
            <v>4.619685574516402</v>
          </cell>
          <cell r="P9">
            <v>3.5057604720651381</v>
          </cell>
          <cell r="Q9">
            <v>1.9558365314703905</v>
          </cell>
          <cell r="R9">
            <v>3.0241428755372008</v>
          </cell>
          <cell r="S9">
            <v>2.4524078758386993</v>
          </cell>
          <cell r="T9">
            <v>1.4993570947752735</v>
          </cell>
          <cell r="U9">
            <v>2.9312249863625404</v>
          </cell>
          <cell r="V9">
            <v>1.1304122607849674</v>
          </cell>
          <cell r="W9">
            <v>0.52102494464484872</v>
          </cell>
          <cell r="X9">
            <v>2.2767969814279536</v>
          </cell>
          <cell r="Y9">
            <v>2.8400418858028922</v>
          </cell>
          <cell r="Z9">
            <v>3.6374973430884436</v>
          </cell>
          <cell r="AA9">
            <v>2.9992041586844085</v>
          </cell>
          <cell r="AB9">
            <v>3.2290041158204947</v>
          </cell>
          <cell r="AC9">
            <v>2.3507480824608171</v>
          </cell>
          <cell r="AD9">
            <v>2.5548672297728223</v>
          </cell>
          <cell r="AE9">
            <v>2.3618119461737996</v>
          </cell>
          <cell r="AF9">
            <v>4.7999063659872592</v>
          </cell>
          <cell r="AG9">
            <v>3.3424010688207613</v>
          </cell>
          <cell r="AH9">
            <v>3.9599105736803808</v>
          </cell>
          <cell r="AI9">
            <v>2.3452394263396279</v>
          </cell>
          <cell r="AJ9">
            <v>4.451900733092006</v>
          </cell>
          <cell r="AK9">
            <v>2.8668180859611101</v>
          </cell>
          <cell r="AL9">
            <v>4.0717069018917735</v>
          </cell>
          <cell r="AM9">
            <v>3.5514222193449418</v>
          </cell>
          <cell r="AN9">
            <v>2.1944146838515595</v>
          </cell>
          <cell r="AO9">
            <v>3.6306968682147409</v>
          </cell>
          <cell r="AP9">
            <v>2.260393648603368</v>
          </cell>
          <cell r="AQ9">
            <v>2.9112952434648189</v>
          </cell>
          <cell r="AR9">
            <v>5.6385697834403672</v>
          </cell>
          <cell r="AS9">
            <v>7.017284944545473</v>
          </cell>
          <cell r="AT9">
            <v>6.7363447934827043</v>
          </cell>
          <cell r="AU9">
            <v>23.545340219127901</v>
          </cell>
          <cell r="AV9">
            <v>18.566420389009124</v>
          </cell>
          <cell r="AW9">
            <v>20.094908707284748</v>
          </cell>
        </row>
        <row r="10">
          <cell r="A10">
            <v>1</v>
          </cell>
          <cell r="B10">
            <v>3</v>
          </cell>
          <cell r="C10">
            <v>74.635758822054143</v>
          </cell>
          <cell r="D10">
            <v>48.111948378709052</v>
          </cell>
          <cell r="E10">
            <v>78.550340406032987</v>
          </cell>
          <cell r="F10">
            <v>76.959759880831697</v>
          </cell>
          <cell r="G10">
            <v>89.549909584063201</v>
          </cell>
          <cell r="H10">
            <v>62.157997049462466</v>
          </cell>
          <cell r="I10">
            <v>97.818450601244635</v>
          </cell>
          <cell r="J10">
            <v>93.556995353932905</v>
          </cell>
          <cell r="K10">
            <v>126.96849494020388</v>
          </cell>
          <cell r="L10">
            <v>137.79852070028787</v>
          </cell>
          <cell r="M10">
            <v>132.96430594321689</v>
          </cell>
          <cell r="N10">
            <v>137.00842974871995</v>
          </cell>
          <cell r="O10">
            <v>146.85402408526141</v>
          </cell>
          <cell r="P10">
            <v>147.76522604458404</v>
          </cell>
          <cell r="Q10">
            <v>130.41375128338092</v>
          </cell>
          <cell r="R10">
            <v>119.86669639308924</v>
          </cell>
          <cell r="S10">
            <v>134.67444099805422</v>
          </cell>
          <cell r="T10">
            <v>140.95921159380276</v>
          </cell>
          <cell r="U10">
            <v>135.57161463493426</v>
          </cell>
          <cell r="V10">
            <v>109.05092668811129</v>
          </cell>
          <cell r="W10">
            <v>112.87362497510958</v>
          </cell>
          <cell r="X10">
            <v>136.26990585127626</v>
          </cell>
          <cell r="Y10">
            <v>184.35932061388141</v>
          </cell>
          <cell r="Z10">
            <v>182.26829691204279</v>
          </cell>
          <cell r="AA10">
            <v>163.77721260873435</v>
          </cell>
          <cell r="AB10">
            <v>140.57727121159817</v>
          </cell>
          <cell r="AC10">
            <v>156.0336186574755</v>
          </cell>
          <cell r="AD10">
            <v>166.83619396509962</v>
          </cell>
          <cell r="AE10">
            <v>193.08103432672604</v>
          </cell>
          <cell r="AF10">
            <v>231.92781228758855</v>
          </cell>
          <cell r="AG10">
            <v>252.51004889200186</v>
          </cell>
          <cell r="AH10">
            <v>217.34244905488811</v>
          </cell>
          <cell r="AI10">
            <v>195.78484134435226</v>
          </cell>
          <cell r="AJ10">
            <v>230.6970015736465</v>
          </cell>
          <cell r="AK10">
            <v>225.42351622311912</v>
          </cell>
          <cell r="AL10">
            <v>255.94250925332037</v>
          </cell>
          <cell r="AM10">
            <v>278.61597051786163</v>
          </cell>
          <cell r="AN10">
            <v>290.06060563210724</v>
          </cell>
          <cell r="AO10">
            <v>289.38181290631184</v>
          </cell>
          <cell r="AP10">
            <v>233.40409585481083</v>
          </cell>
          <cell r="AQ10">
            <v>254.85174962351715</v>
          </cell>
          <cell r="AR10">
            <v>291.82704097874978</v>
          </cell>
          <cell r="AS10">
            <v>463.05790805110001</v>
          </cell>
          <cell r="AT10">
            <v>536.97015399866382</v>
          </cell>
          <cell r="AU10">
            <v>640.58874661025925</v>
          </cell>
          <cell r="AV10">
            <v>891.54204322326473</v>
          </cell>
          <cell r="AW10">
            <v>783.67416843079468</v>
          </cell>
        </row>
        <row r="11">
          <cell r="A11">
            <v>1</v>
          </cell>
          <cell r="B11">
            <v>9</v>
          </cell>
          <cell r="C11">
            <v>0</v>
          </cell>
          <cell r="D11">
            <v>0.86142045466877992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2.7949892699060594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0.38851639864584975</v>
          </cell>
          <cell r="AD11">
            <v>0</v>
          </cell>
          <cell r="AE11">
            <v>0</v>
          </cell>
          <cell r="AF11">
            <v>0.13768064318493006</v>
          </cell>
          <cell r="AG11">
            <v>0</v>
          </cell>
          <cell r="AH11">
            <v>0.51721894668718016</v>
          </cell>
          <cell r="AI11">
            <v>0.54369175796834746</v>
          </cell>
          <cell r="AJ11">
            <v>0.22134846404522601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0.28914657572872299</v>
          </cell>
          <cell r="AQ11">
            <v>0</v>
          </cell>
          <cell r="AR11">
            <v>0</v>
          </cell>
          <cell r="AS11">
            <v>0</v>
          </cell>
          <cell r="AT11">
            <v>0.8834546624581181</v>
          </cell>
          <cell r="AU11">
            <v>0</v>
          </cell>
          <cell r="AV11">
            <v>0</v>
          </cell>
          <cell r="AW11">
            <v>0.18080901840173358</v>
          </cell>
        </row>
        <row r="12">
          <cell r="A12">
            <v>2</v>
          </cell>
          <cell r="C12">
            <v>50.508741998308409</v>
          </cell>
          <cell r="D12">
            <v>55.52654770675268</v>
          </cell>
          <cell r="E12">
            <v>69.752631169919653</v>
          </cell>
          <cell r="F12">
            <v>47.146145834254909</v>
          </cell>
          <cell r="G12">
            <v>42.845971370359671</v>
          </cell>
          <cell r="H12">
            <v>58.958360858354766</v>
          </cell>
          <cell r="I12">
            <v>53.011496448427565</v>
          </cell>
          <cell r="J12">
            <v>41.712536001931781</v>
          </cell>
          <cell r="K12">
            <v>73.799467985519613</v>
          </cell>
          <cell r="L12">
            <v>50.363589206070735</v>
          </cell>
          <cell r="M12">
            <v>49.499901372439496</v>
          </cell>
          <cell r="N12">
            <v>41.146257138981348</v>
          </cell>
          <cell r="O12">
            <v>58.813728390377413</v>
          </cell>
          <cell r="P12">
            <v>60.587289982395859</v>
          </cell>
          <cell r="Q12">
            <v>43.191495888064722</v>
          </cell>
          <cell r="R12">
            <v>52.047796138646468</v>
          </cell>
          <cell r="S12">
            <v>54.258930863120113</v>
          </cell>
          <cell r="T12">
            <v>37.789785420488784</v>
          </cell>
          <cell r="U12">
            <v>40.418373316940958</v>
          </cell>
          <cell r="V12">
            <v>37.585127719037985</v>
          </cell>
          <cell r="W12">
            <v>31.692612528630306</v>
          </cell>
          <cell r="X12">
            <v>58.143089267579953</v>
          </cell>
          <cell r="Y12">
            <v>61.645050711213621</v>
          </cell>
          <cell r="Z12">
            <v>53.268812692654699</v>
          </cell>
          <cell r="AA12">
            <v>42.762658589009526</v>
          </cell>
          <cell r="AB12">
            <v>36.445446397060394</v>
          </cell>
          <cell r="AC12">
            <v>50.678151240229347</v>
          </cell>
          <cell r="AD12">
            <v>51.955552881151284</v>
          </cell>
          <cell r="AE12">
            <v>54.622819576853004</v>
          </cell>
          <cell r="AF12">
            <v>37.172984498677934</v>
          </cell>
          <cell r="AG12">
            <v>48.842158659917892</v>
          </cell>
          <cell r="AH12">
            <v>50.611797910299913</v>
          </cell>
          <cell r="AI12">
            <v>54.332916858689501</v>
          </cell>
          <cell r="AJ12">
            <v>83.371201019047277</v>
          </cell>
          <cell r="AK12">
            <v>42.800031079064333</v>
          </cell>
          <cell r="AL12">
            <v>53.14355206405218</v>
          </cell>
          <cell r="AM12">
            <v>54.753751419694126</v>
          </cell>
          <cell r="AN12">
            <v>51.444927607337277</v>
          </cell>
          <cell r="AO12">
            <v>51.191202175447025</v>
          </cell>
          <cell r="AP12">
            <v>47.501855027703606</v>
          </cell>
          <cell r="AQ12">
            <v>46.110495035053155</v>
          </cell>
          <cell r="AR12">
            <v>46.526406715180876</v>
          </cell>
          <cell r="AS12">
            <v>45.105295686157788</v>
          </cell>
          <cell r="AT12">
            <v>40.231249659595001</v>
          </cell>
          <cell r="AU12">
            <v>37.572863506301942</v>
          </cell>
          <cell r="AV12">
            <v>43.182052350197729</v>
          </cell>
          <cell r="AW12">
            <v>38.198949654297536</v>
          </cell>
        </row>
        <row r="13">
          <cell r="A13">
            <v>2</v>
          </cell>
          <cell r="B13">
            <v>1</v>
          </cell>
          <cell r="C13">
            <v>2899.3061476325852</v>
          </cell>
          <cell r="D13">
            <v>2999.8151100155392</v>
          </cell>
          <cell r="E13">
            <v>2819.0283613218899</v>
          </cell>
          <cell r="F13">
            <v>2842.3982284439435</v>
          </cell>
          <cell r="G13">
            <v>3067.325172887754</v>
          </cell>
          <cell r="H13">
            <v>3002.1122502057688</v>
          </cell>
          <cell r="I13">
            <v>2951.3011129411352</v>
          </cell>
          <cell r="J13">
            <v>3259.9743381563376</v>
          </cell>
          <cell r="K13">
            <v>3120.4653173247489</v>
          </cell>
          <cell r="L13">
            <v>3078.0775414032446</v>
          </cell>
          <cell r="M13">
            <v>3161.7348743082139</v>
          </cell>
          <cell r="N13">
            <v>3293.0214367216372</v>
          </cell>
          <cell r="O13">
            <v>3249.7174052330788</v>
          </cell>
          <cell r="P13">
            <v>3255.1982016507036</v>
          </cell>
          <cell r="Q13">
            <v>3058.6787461410368</v>
          </cell>
          <cell r="R13">
            <v>3241.2701156135063</v>
          </cell>
          <cell r="S13">
            <v>3073.5529638598859</v>
          </cell>
          <cell r="T13">
            <v>3029.8965288482673</v>
          </cell>
          <cell r="U13">
            <v>3151.7878101851265</v>
          </cell>
          <cell r="V13">
            <v>3322.4711216650303</v>
          </cell>
          <cell r="W13">
            <v>3292.7465151837182</v>
          </cell>
          <cell r="X13">
            <v>3202.4943712624308</v>
          </cell>
          <cell r="Y13">
            <v>3332.4462240523799</v>
          </cell>
          <cell r="Z13">
            <v>3201.1452360736166</v>
          </cell>
          <cell r="AA13">
            <v>3266.5177584125904</v>
          </cell>
          <cell r="AB13">
            <v>3132.6054915739746</v>
          </cell>
          <cell r="AC13">
            <v>3097.7882589014703</v>
          </cell>
          <cell r="AD13">
            <v>3056.4770080500462</v>
          </cell>
          <cell r="AE13">
            <v>3208.5277292559294</v>
          </cell>
          <cell r="AF13">
            <v>3179.5969883514281</v>
          </cell>
          <cell r="AG13">
            <v>3277.1082982741964</v>
          </cell>
          <cell r="AH13">
            <v>3266.0775560213706</v>
          </cell>
          <cell r="AI13">
            <v>3230.5490893391629</v>
          </cell>
          <cell r="AJ13">
            <v>3436.6418233526119</v>
          </cell>
          <cell r="AK13">
            <v>3348.6077345305016</v>
          </cell>
          <cell r="AL13">
            <v>3365.4581533653623</v>
          </cell>
          <cell r="AM13">
            <v>3313.2212912626378</v>
          </cell>
          <cell r="AN13">
            <v>3311.0872998639425</v>
          </cell>
          <cell r="AO13">
            <v>3334.7011147619332</v>
          </cell>
          <cell r="AP13">
            <v>3266.159690788751</v>
          </cell>
          <cell r="AQ13">
            <v>3401.8075453997735</v>
          </cell>
          <cell r="AR13">
            <v>3336.9998700544893</v>
          </cell>
          <cell r="AS13">
            <v>3491.6325746942571</v>
          </cell>
          <cell r="AT13">
            <v>3412.0096084712382</v>
          </cell>
          <cell r="AU13">
            <v>3367.1433343940216</v>
          </cell>
          <cell r="AV13">
            <v>3387.642231285231</v>
          </cell>
          <cell r="AW13">
            <v>3465.7930022480768</v>
          </cell>
        </row>
        <row r="14">
          <cell r="A14">
            <v>2</v>
          </cell>
          <cell r="B14">
            <v>2</v>
          </cell>
          <cell r="C14">
            <v>87.39556628433418</v>
          </cell>
          <cell r="D14">
            <v>141.8310139720285</v>
          </cell>
          <cell r="E14">
            <v>125.7877296343305</v>
          </cell>
          <cell r="F14">
            <v>81.195243413477428</v>
          </cell>
          <cell r="G14">
            <v>106.37071670517166</v>
          </cell>
          <cell r="H14">
            <v>109.03110341972271</v>
          </cell>
          <cell r="I14">
            <v>83.702507164582883</v>
          </cell>
          <cell r="J14">
            <v>143.28023931709311</v>
          </cell>
          <cell r="K14">
            <v>110.30513593840378</v>
          </cell>
          <cell r="L14">
            <v>97.594989513165004</v>
          </cell>
          <cell r="M14">
            <v>121.72441708204573</v>
          </cell>
          <cell r="N14">
            <v>99.405456747228612</v>
          </cell>
          <cell r="O14">
            <v>108.43314536300468</v>
          </cell>
          <cell r="P14">
            <v>146.60613417841674</v>
          </cell>
          <cell r="Q14">
            <v>130.91459745656684</v>
          </cell>
          <cell r="R14">
            <v>150.42467986130399</v>
          </cell>
          <cell r="S14">
            <v>125.78512897916694</v>
          </cell>
          <cell r="T14">
            <v>105.52460793979705</v>
          </cell>
          <cell r="U14">
            <v>118.19694268807604</v>
          </cell>
          <cell r="V14">
            <v>116.08729693501206</v>
          </cell>
          <cell r="W14">
            <v>124.66137956767022</v>
          </cell>
          <cell r="X14">
            <v>155.85289560775661</v>
          </cell>
          <cell r="Y14">
            <v>117.27313406951639</v>
          </cell>
          <cell r="Z14">
            <v>130.84672685004259</v>
          </cell>
          <cell r="AA14">
            <v>133.79198022613528</v>
          </cell>
          <cell r="AB14">
            <v>149.01605169999701</v>
          </cell>
          <cell r="AC14">
            <v>155.94794439249281</v>
          </cell>
          <cell r="AD14">
            <v>140.04539211603009</v>
          </cell>
          <cell r="AE14">
            <v>163.79727306604303</v>
          </cell>
          <cell r="AF14">
            <v>151.17016303696985</v>
          </cell>
          <cell r="AG14">
            <v>155.90044416801021</v>
          </cell>
          <cell r="AH14">
            <v>147.62771519418652</v>
          </cell>
          <cell r="AI14">
            <v>152.181401229079</v>
          </cell>
          <cell r="AJ14">
            <v>136.72262743498712</v>
          </cell>
          <cell r="AK14">
            <v>135.12725160604731</v>
          </cell>
          <cell r="AL14">
            <v>123.76769107397605</v>
          </cell>
          <cell r="AM14">
            <v>141.67027083822106</v>
          </cell>
          <cell r="AN14">
            <v>151.36809255113778</v>
          </cell>
          <cell r="AO14">
            <v>147.40905963655064</v>
          </cell>
          <cell r="AP14">
            <v>140.62242669195763</v>
          </cell>
          <cell r="AQ14">
            <v>141.37283673912879</v>
          </cell>
          <cell r="AR14">
            <v>205.34959992130686</v>
          </cell>
          <cell r="AS14">
            <v>147.70620724590717</v>
          </cell>
          <cell r="AT14">
            <v>191.70379912752605</v>
          </cell>
          <cell r="AU14">
            <v>184.49868858662288</v>
          </cell>
          <cell r="AV14">
            <v>175.1475793598664</v>
          </cell>
          <cell r="AW14">
            <v>226.2823820756976</v>
          </cell>
        </row>
        <row r="15">
          <cell r="A15">
            <v>2</v>
          </cell>
          <cell r="B15">
            <v>3</v>
          </cell>
          <cell r="C15">
            <v>64.493620733067232</v>
          </cell>
          <cell r="D15">
            <v>57.636612215411979</v>
          </cell>
          <cell r="E15">
            <v>54.152714331020874</v>
          </cell>
          <cell r="F15">
            <v>56.934226110513087</v>
          </cell>
          <cell r="G15">
            <v>70.305040552420508</v>
          </cell>
          <cell r="H15">
            <v>64.226588152059037</v>
          </cell>
          <cell r="I15">
            <v>76.290419440999528</v>
          </cell>
          <cell r="J15">
            <v>46.021511753451598</v>
          </cell>
          <cell r="K15">
            <v>52.340755434178782</v>
          </cell>
          <cell r="L15">
            <v>47.399276473705569</v>
          </cell>
          <cell r="M15">
            <v>60.076461622936833</v>
          </cell>
          <cell r="N15">
            <v>45.284859159514689</v>
          </cell>
          <cell r="O15">
            <v>52.316124700663636</v>
          </cell>
          <cell r="P15">
            <v>68.22444229521399</v>
          </cell>
          <cell r="Q15">
            <v>90.629177668252666</v>
          </cell>
          <cell r="R15">
            <v>71.976452233410342</v>
          </cell>
          <cell r="S15">
            <v>81.85581630383659</v>
          </cell>
          <cell r="T15">
            <v>70.227308648405028</v>
          </cell>
          <cell r="U15">
            <v>54.138051313162421</v>
          </cell>
          <cell r="V15">
            <v>60.359388804228743</v>
          </cell>
          <cell r="W15">
            <v>58.914856464463767</v>
          </cell>
          <cell r="X15">
            <v>52.638026997866831</v>
          </cell>
          <cell r="Y15">
            <v>53.192608809563914</v>
          </cell>
          <cell r="Z15">
            <v>51.010889684574707</v>
          </cell>
          <cell r="AA15">
            <v>70.850090374854219</v>
          </cell>
          <cell r="AB15">
            <v>73.900989109995194</v>
          </cell>
          <cell r="AC15">
            <v>73.95112180630899</v>
          </cell>
          <cell r="AD15">
            <v>63.522445428411089</v>
          </cell>
          <cell r="AE15">
            <v>53.750996908756065</v>
          </cell>
          <cell r="AF15">
            <v>69.452118773245545</v>
          </cell>
          <cell r="AG15">
            <v>70.602028118089194</v>
          </cell>
          <cell r="AH15">
            <v>51.326298536999744</v>
          </cell>
          <cell r="AI15">
            <v>58.375134757666046</v>
          </cell>
          <cell r="AJ15">
            <v>75.724547043315823</v>
          </cell>
          <cell r="AK15">
            <v>60.094985873819972</v>
          </cell>
          <cell r="AL15">
            <v>72.583856057547905</v>
          </cell>
          <cell r="AM15">
            <v>54.896414472448832</v>
          </cell>
          <cell r="AN15">
            <v>62.905032915405457</v>
          </cell>
          <cell r="AO15">
            <v>73.250888218601503</v>
          </cell>
          <cell r="AP15">
            <v>61.004280399164706</v>
          </cell>
          <cell r="AQ15">
            <v>77.971254168047352</v>
          </cell>
          <cell r="AR15">
            <v>48.855037291463525</v>
          </cell>
          <cell r="AS15">
            <v>58.250277903673329</v>
          </cell>
          <cell r="AT15">
            <v>61.271751381368688</v>
          </cell>
          <cell r="AU15">
            <v>41.007098510271433</v>
          </cell>
          <cell r="AV15">
            <v>55.092596675434756</v>
          </cell>
          <cell r="AW15">
            <v>51.225596169142939</v>
          </cell>
        </row>
        <row r="16">
          <cell r="A16">
            <v>2</v>
          </cell>
          <cell r="B16">
            <v>9</v>
          </cell>
          <cell r="C16">
            <v>0</v>
          </cell>
          <cell r="D16">
            <v>1.1466906141062156</v>
          </cell>
          <cell r="E16">
            <v>1.471147536174009</v>
          </cell>
          <cell r="F16">
            <v>0</v>
          </cell>
          <cell r="G16">
            <v>0.18934912332181963</v>
          </cell>
          <cell r="H16">
            <v>0</v>
          </cell>
          <cell r="I16">
            <v>0</v>
          </cell>
          <cell r="J16">
            <v>0.9605849411453703</v>
          </cell>
          <cell r="K16">
            <v>0</v>
          </cell>
          <cell r="L16">
            <v>0.42482093299668522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0.56004574469224533</v>
          </cell>
          <cell r="V16">
            <v>0</v>
          </cell>
          <cell r="W16">
            <v>0</v>
          </cell>
          <cell r="X16">
            <v>1.4896637613132335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2.8756618448536524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0.38769422890963562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0.61993735152042373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A17">
            <v>3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0.78066355634289597</v>
          </cell>
          <cell r="AS17">
            <v>3.5465880387732089</v>
          </cell>
          <cell r="AT17">
            <v>3.2395485068182714</v>
          </cell>
          <cell r="AU17">
            <v>0</v>
          </cell>
          <cell r="AV17">
            <v>0.35240652006275447</v>
          </cell>
          <cell r="AW17">
            <v>0</v>
          </cell>
        </row>
        <row r="18">
          <cell r="A18">
            <v>3</v>
          </cell>
          <cell r="B18">
            <v>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13.162247565301032</v>
          </cell>
          <cell r="AS18">
            <v>9.7620088400570797</v>
          </cell>
          <cell r="AT18">
            <v>10.094409312859156</v>
          </cell>
          <cell r="AU18">
            <v>4.8336645086701813</v>
          </cell>
          <cell r="AV18">
            <v>12.549477633919553</v>
          </cell>
          <cell r="AW18">
            <v>6.1239144480169472</v>
          </cell>
        </row>
        <row r="19">
          <cell r="A19">
            <v>3</v>
          </cell>
          <cell r="B19">
            <v>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0.31033199638501174</v>
          </cell>
        </row>
        <row r="20">
          <cell r="A20">
            <v>3</v>
          </cell>
          <cell r="B20">
            <v>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0.42161683594580041</v>
          </cell>
          <cell r="AT20">
            <v>2.4482530615872138</v>
          </cell>
          <cell r="AU20">
            <v>10.097489466090497</v>
          </cell>
          <cell r="AV20">
            <v>1.0257226069781988</v>
          </cell>
          <cell r="AW20">
            <v>0.63650147050998229</v>
          </cell>
        </row>
        <row r="21">
          <cell r="A21">
            <v>9</v>
          </cell>
          <cell r="C21">
            <v>3.0244847298928694</v>
          </cell>
          <cell r="D21">
            <v>2.1544482523608379</v>
          </cell>
          <cell r="E21">
            <v>0.18897011167774641</v>
          </cell>
          <cell r="F21">
            <v>0.16078019565672028</v>
          </cell>
          <cell r="G21">
            <v>0</v>
          </cell>
          <cell r="H21">
            <v>0.36049063480468102</v>
          </cell>
          <cell r="I21">
            <v>0</v>
          </cell>
          <cell r="J21">
            <v>0</v>
          </cell>
          <cell r="K21">
            <v>0</v>
          </cell>
          <cell r="L21">
            <v>0.80306808603333268</v>
          </cell>
          <cell r="M21">
            <v>0</v>
          </cell>
          <cell r="N21">
            <v>0</v>
          </cell>
          <cell r="O21">
            <v>0</v>
          </cell>
          <cell r="P21">
            <v>0.22320783015751797</v>
          </cell>
          <cell r="Q21">
            <v>0</v>
          </cell>
          <cell r="R21">
            <v>0.66962311856738954</v>
          </cell>
          <cell r="S21">
            <v>0</v>
          </cell>
          <cell r="T21">
            <v>0.11456784815245076</v>
          </cell>
          <cell r="U21">
            <v>0</v>
          </cell>
          <cell r="V21">
            <v>1.2504493473027642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0.14463487995403213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</row>
        <row r="22">
          <cell r="A22">
            <v>9</v>
          </cell>
          <cell r="B22">
            <v>1</v>
          </cell>
          <cell r="C22">
            <v>9.6173469532995846</v>
          </cell>
          <cell r="D22">
            <v>13.903552544278933</v>
          </cell>
          <cell r="E22">
            <v>6.1913398309196221</v>
          </cell>
          <cell r="F22">
            <v>8.0651436163322021</v>
          </cell>
          <cell r="G22">
            <v>1.9655618919796927</v>
          </cell>
          <cell r="H22">
            <v>1.6236445574569449</v>
          </cell>
          <cell r="I22">
            <v>1.8234770261127542</v>
          </cell>
          <cell r="J22">
            <v>9.1514211109074832</v>
          </cell>
          <cell r="K22">
            <v>0</v>
          </cell>
          <cell r="L22">
            <v>6.4072339243992378</v>
          </cell>
          <cell r="M22">
            <v>0.96041319984853502</v>
          </cell>
          <cell r="N22">
            <v>0</v>
          </cell>
          <cell r="O22">
            <v>1.5754936255058591</v>
          </cell>
          <cell r="P22">
            <v>2.0198311270058689</v>
          </cell>
          <cell r="Q22">
            <v>3.6417027654911736</v>
          </cell>
          <cell r="R22">
            <v>2.3539117066071751</v>
          </cell>
          <cell r="S22">
            <v>1.1903514194934037</v>
          </cell>
          <cell r="T22">
            <v>3.1655965226540448</v>
          </cell>
          <cell r="U22">
            <v>0.7713615757740675</v>
          </cell>
          <cell r="V22">
            <v>6.1890114767425297</v>
          </cell>
          <cell r="W22">
            <v>0.47557170931427123</v>
          </cell>
          <cell r="X22">
            <v>0.68780487678004099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1.9214084991218914</v>
          </cell>
          <cell r="AM22">
            <v>2.221745328958566</v>
          </cell>
          <cell r="AN22">
            <v>1.6321616584609815</v>
          </cell>
          <cell r="AO22">
            <v>2.2237093724057666</v>
          </cell>
          <cell r="AP22">
            <v>2.6018157928842593</v>
          </cell>
          <cell r="AQ22">
            <v>2.8617741672325212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9</v>
          </cell>
          <cell r="B23">
            <v>2</v>
          </cell>
          <cell r="C23">
            <v>0</v>
          </cell>
          <cell r="D23">
            <v>0.26763724698936392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0.26226162044382334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A24">
            <v>9</v>
          </cell>
          <cell r="B24">
            <v>3</v>
          </cell>
          <cell r="C24">
            <v>1.0059148525854784</v>
          </cell>
          <cell r="D24">
            <v>1.365537122242285</v>
          </cell>
          <cell r="E24">
            <v>0.23032098403334703</v>
          </cell>
          <cell r="F24">
            <v>3.8123509621510423</v>
          </cell>
          <cell r="G24">
            <v>0.19883446699391474</v>
          </cell>
          <cell r="H24">
            <v>0</v>
          </cell>
          <cell r="I24">
            <v>9.9907538162680068E-2</v>
          </cell>
          <cell r="J24">
            <v>0</v>
          </cell>
          <cell r="K24">
            <v>0</v>
          </cell>
          <cell r="L24">
            <v>0.28708983657807913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0.93381644301797961</v>
          </cell>
          <cell r="AM24">
            <v>0</v>
          </cell>
          <cell r="AN24">
            <v>0</v>
          </cell>
          <cell r="AO24">
            <v>0</v>
          </cell>
          <cell r="AP24">
            <v>2.7690807667035138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</row>
        <row r="25">
          <cell r="A25">
            <v>9</v>
          </cell>
          <cell r="B25">
            <v>9</v>
          </cell>
          <cell r="C25">
            <v>0</v>
          </cell>
          <cell r="D25">
            <v>0.20071182160156592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2.199195434072144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pleo"/>
      <sheetName val="Gráfica desempleo anual"/>
      <sheetName val="Informalidad"/>
      <sheetName val="Gráfica informalidad"/>
      <sheetName val="Seguridad social T. nal"/>
      <sheetName val="Graf Inform Pensiones TOTAL"/>
      <sheetName val="Graf Inform Pensiones  Rural"/>
      <sheetName val="Pobreza Monetaria"/>
      <sheetName val="Gráfica Pobreza"/>
      <sheetName val="Afiliación S.S."/>
      <sheetName val="Gráfica S.S."/>
    </sheetNames>
    <sheetDataSet>
      <sheetData sheetId="0"/>
      <sheetData sheetId="1" refreshError="1"/>
      <sheetData sheetId="2"/>
      <sheetData sheetId="3" refreshError="1"/>
      <sheetData sheetId="4">
        <row r="57">
          <cell r="BB57">
            <v>2007</v>
          </cell>
        </row>
      </sheetData>
      <sheetData sheetId="5" refreshError="1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ara"/>
      <sheetName val="Alimentos"/>
      <sheetName val="Alimentos 2"/>
      <sheetName val="Alimentos 3 DEF"/>
      <sheetName val="Banano"/>
      <sheetName val="Azucar"/>
      <sheetName val="Flores"/>
      <sheetName val="Carne"/>
      <sheetName val="Frutas"/>
      <sheetName val="Pescado"/>
      <sheetName val="Cafe"/>
      <sheetName val="C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Aladi</v>
          </cell>
          <cell r="B1" t="str">
            <v>País</v>
          </cell>
        </row>
        <row r="2">
          <cell r="A2">
            <v>13</v>
          </cell>
          <cell r="B2" t="str">
            <v>Afganistán</v>
          </cell>
        </row>
        <row r="3">
          <cell r="A3">
            <v>15</v>
          </cell>
          <cell r="B3" t="str">
            <v>Aland, Islas</v>
          </cell>
        </row>
        <row r="4">
          <cell r="A4">
            <v>17</v>
          </cell>
          <cell r="B4" t="str">
            <v>Albania</v>
          </cell>
        </row>
        <row r="5">
          <cell r="A5">
            <v>23</v>
          </cell>
          <cell r="B5" t="str">
            <v>Alemania</v>
          </cell>
        </row>
        <row r="6">
          <cell r="A6">
            <v>25</v>
          </cell>
          <cell r="B6" t="str">
            <v>Alemania, República Democrática</v>
          </cell>
        </row>
        <row r="7">
          <cell r="A7">
            <v>37</v>
          </cell>
          <cell r="B7" t="str">
            <v>Andorra</v>
          </cell>
        </row>
        <row r="8">
          <cell r="A8">
            <v>155</v>
          </cell>
          <cell r="B8" t="str">
            <v>Anglonormandas, Islas</v>
          </cell>
        </row>
        <row r="9">
          <cell r="A9">
            <v>40</v>
          </cell>
          <cell r="B9" t="str">
            <v>Angola</v>
          </cell>
        </row>
        <row r="10">
          <cell r="A10">
            <v>41</v>
          </cell>
          <cell r="B10" t="str">
            <v>Anguila</v>
          </cell>
        </row>
        <row r="11">
          <cell r="A11">
            <v>786</v>
          </cell>
          <cell r="B11" t="str">
            <v>Antártica</v>
          </cell>
        </row>
        <row r="12">
          <cell r="A12">
            <v>43</v>
          </cell>
          <cell r="B12" t="str">
            <v>Antigua y Barbuda</v>
          </cell>
        </row>
        <row r="13">
          <cell r="A13">
            <v>47</v>
          </cell>
          <cell r="B13" t="str">
            <v>Antillas Holandesas</v>
          </cell>
        </row>
        <row r="14">
          <cell r="A14">
            <v>53</v>
          </cell>
          <cell r="B14" t="str">
            <v>Arabia Saudita</v>
          </cell>
        </row>
        <row r="15">
          <cell r="A15">
            <v>59</v>
          </cell>
          <cell r="B15" t="str">
            <v>Argelia</v>
          </cell>
        </row>
        <row r="16">
          <cell r="A16">
            <v>63</v>
          </cell>
          <cell r="B16" t="str">
            <v>Argentina</v>
          </cell>
        </row>
        <row r="17">
          <cell r="A17">
            <v>26</v>
          </cell>
          <cell r="B17" t="str">
            <v>Armenia</v>
          </cell>
        </row>
        <row r="18">
          <cell r="A18">
            <v>27</v>
          </cell>
          <cell r="B18" t="str">
            <v>Aruba</v>
          </cell>
        </row>
        <row r="19">
          <cell r="A19">
            <v>69</v>
          </cell>
          <cell r="B19" t="str">
            <v>Australia</v>
          </cell>
        </row>
        <row r="20">
          <cell r="A20">
            <v>72</v>
          </cell>
          <cell r="B20" t="str">
            <v>Austria</v>
          </cell>
        </row>
        <row r="21">
          <cell r="A21">
            <v>74</v>
          </cell>
          <cell r="B21" t="str">
            <v>Azerbaiyán</v>
          </cell>
        </row>
        <row r="22">
          <cell r="A22">
            <v>77</v>
          </cell>
          <cell r="B22" t="str">
            <v>Bahamas</v>
          </cell>
        </row>
        <row r="23">
          <cell r="A23">
            <v>80</v>
          </cell>
          <cell r="B23" t="str">
            <v>Bahrein</v>
          </cell>
        </row>
        <row r="24">
          <cell r="A24">
            <v>81</v>
          </cell>
          <cell r="B24" t="str">
            <v>Bangla Desh</v>
          </cell>
        </row>
        <row r="25">
          <cell r="A25">
            <v>83</v>
          </cell>
          <cell r="B25" t="str">
            <v>Barbados</v>
          </cell>
        </row>
        <row r="26">
          <cell r="A26">
            <v>91</v>
          </cell>
          <cell r="B26" t="str">
            <v>Belarusia</v>
          </cell>
        </row>
        <row r="27">
          <cell r="A27">
            <v>87</v>
          </cell>
          <cell r="B27" t="str">
            <v>Bélgica</v>
          </cell>
        </row>
        <row r="28">
          <cell r="A28">
            <v>88</v>
          </cell>
          <cell r="B28" t="str">
            <v>Belice</v>
          </cell>
        </row>
        <row r="29">
          <cell r="A29">
            <v>229</v>
          </cell>
          <cell r="B29" t="str">
            <v>Benin</v>
          </cell>
        </row>
        <row r="30">
          <cell r="A30">
            <v>90</v>
          </cell>
          <cell r="B30" t="str">
            <v>Bermuda</v>
          </cell>
        </row>
        <row r="31">
          <cell r="A31">
            <v>97</v>
          </cell>
          <cell r="B31" t="str">
            <v>Bolivia</v>
          </cell>
        </row>
        <row r="32">
          <cell r="A32">
            <v>100</v>
          </cell>
          <cell r="B32" t="str">
            <v>Bonaire, Isla</v>
          </cell>
        </row>
        <row r="33">
          <cell r="A33">
            <v>29</v>
          </cell>
          <cell r="B33" t="str">
            <v>Bosnia y Herzegovina</v>
          </cell>
        </row>
        <row r="34">
          <cell r="A34">
            <v>101</v>
          </cell>
          <cell r="B34" t="str">
            <v>Botswana</v>
          </cell>
        </row>
        <row r="35">
          <cell r="A35">
            <v>105</v>
          </cell>
          <cell r="B35" t="str">
            <v>Brasil</v>
          </cell>
        </row>
        <row r="36">
          <cell r="A36">
            <v>108</v>
          </cell>
          <cell r="B36" t="str">
            <v>Brunei Darussalam</v>
          </cell>
        </row>
        <row r="37">
          <cell r="A37">
            <v>111</v>
          </cell>
          <cell r="B37" t="str">
            <v>Bulgaria</v>
          </cell>
        </row>
        <row r="38">
          <cell r="A38">
            <v>31</v>
          </cell>
          <cell r="B38" t="str">
            <v>Burkina Faso</v>
          </cell>
        </row>
        <row r="39">
          <cell r="A39">
            <v>115</v>
          </cell>
          <cell r="B39" t="str">
            <v>Burundi</v>
          </cell>
        </row>
        <row r="40">
          <cell r="A40">
            <v>119</v>
          </cell>
          <cell r="B40" t="str">
            <v>Bután</v>
          </cell>
        </row>
        <row r="41">
          <cell r="A41">
            <v>127</v>
          </cell>
          <cell r="B41" t="str">
            <v>Cabo Verde</v>
          </cell>
        </row>
        <row r="42">
          <cell r="A42">
            <v>137</v>
          </cell>
          <cell r="B42" t="str">
            <v>Caimán, Islas</v>
          </cell>
        </row>
        <row r="43">
          <cell r="A43">
            <v>141</v>
          </cell>
          <cell r="B43" t="str">
            <v>Camboya</v>
          </cell>
        </row>
        <row r="44">
          <cell r="A44">
            <v>145</v>
          </cell>
          <cell r="B44" t="str">
            <v>Camerún</v>
          </cell>
        </row>
        <row r="45">
          <cell r="A45">
            <v>149</v>
          </cell>
          <cell r="B45" t="str">
            <v>Canadá</v>
          </cell>
        </row>
        <row r="46">
          <cell r="A46">
            <v>157</v>
          </cell>
          <cell r="B46" t="str">
            <v>Cantón y Enderburry, Islas</v>
          </cell>
        </row>
        <row r="47">
          <cell r="A47">
            <v>156</v>
          </cell>
          <cell r="B47" t="str">
            <v>Ceilán</v>
          </cell>
        </row>
        <row r="48">
          <cell r="A48">
            <v>640</v>
          </cell>
          <cell r="B48" t="str">
            <v>Centroafricana, Republica</v>
          </cell>
        </row>
        <row r="49">
          <cell r="A49">
            <v>203</v>
          </cell>
          <cell r="B49" t="str">
            <v>Chad</v>
          </cell>
        </row>
        <row r="50">
          <cell r="A50">
            <v>644</v>
          </cell>
          <cell r="B50" t="str">
            <v>República Checa</v>
          </cell>
        </row>
        <row r="51">
          <cell r="A51">
            <v>207</v>
          </cell>
          <cell r="B51" t="str">
            <v>Checoslovaquia</v>
          </cell>
        </row>
        <row r="52">
          <cell r="A52">
            <v>211</v>
          </cell>
          <cell r="B52" t="str">
            <v>Chile</v>
          </cell>
        </row>
        <row r="53">
          <cell r="A53">
            <v>215</v>
          </cell>
          <cell r="B53" t="str">
            <v>China</v>
          </cell>
        </row>
        <row r="54">
          <cell r="A54">
            <v>221</v>
          </cell>
          <cell r="B54" t="str">
            <v>Chipre</v>
          </cell>
        </row>
        <row r="55">
          <cell r="A55">
            <v>165</v>
          </cell>
          <cell r="B55" t="str">
            <v>Cocos (Keeling), Islas</v>
          </cell>
        </row>
        <row r="56">
          <cell r="A56">
            <v>169</v>
          </cell>
          <cell r="B56" t="str">
            <v>Colombia</v>
          </cell>
        </row>
        <row r="57">
          <cell r="A57">
            <v>173</v>
          </cell>
          <cell r="B57" t="str">
            <v>Comoras</v>
          </cell>
        </row>
        <row r="58">
          <cell r="A58">
            <v>177</v>
          </cell>
          <cell r="B58" t="str">
            <v>Congo</v>
          </cell>
        </row>
        <row r="59">
          <cell r="A59">
            <v>888</v>
          </cell>
          <cell r="B59" t="str">
            <v>Congo, República Democrática del</v>
          </cell>
        </row>
        <row r="60">
          <cell r="A60">
            <v>183</v>
          </cell>
          <cell r="B60" t="str">
            <v>Cook, Islas</v>
          </cell>
        </row>
        <row r="61">
          <cell r="A61">
            <v>190</v>
          </cell>
          <cell r="B61" t="str">
            <v>Corea, República de</v>
          </cell>
        </row>
        <row r="62">
          <cell r="A62">
            <v>187</v>
          </cell>
          <cell r="B62" t="str">
            <v xml:space="preserve">Corea, República Democrática </v>
          </cell>
        </row>
        <row r="63">
          <cell r="A63">
            <v>193</v>
          </cell>
          <cell r="B63" t="str">
            <v>Costa de Marfil</v>
          </cell>
        </row>
        <row r="64">
          <cell r="A64">
            <v>196</v>
          </cell>
          <cell r="B64" t="str">
            <v>Costa Rica</v>
          </cell>
        </row>
        <row r="65">
          <cell r="A65">
            <v>198</v>
          </cell>
          <cell r="B65" t="str">
            <v>Croacia</v>
          </cell>
        </row>
        <row r="66">
          <cell r="A66">
            <v>199</v>
          </cell>
          <cell r="B66" t="str">
            <v>Cuba</v>
          </cell>
        </row>
        <row r="67">
          <cell r="A67">
            <v>201</v>
          </cell>
          <cell r="B67" t="str">
            <v>Curazao, Isla</v>
          </cell>
        </row>
        <row r="68">
          <cell r="A68">
            <v>232</v>
          </cell>
          <cell r="B68" t="str">
            <v>Dinamarca</v>
          </cell>
        </row>
        <row r="69">
          <cell r="A69">
            <v>783</v>
          </cell>
          <cell r="B69" t="str">
            <v>Djibouti</v>
          </cell>
        </row>
        <row r="70">
          <cell r="A70">
            <v>235</v>
          </cell>
          <cell r="B70" t="str">
            <v>Dominica</v>
          </cell>
        </row>
        <row r="71">
          <cell r="A71">
            <v>647</v>
          </cell>
          <cell r="B71" t="str">
            <v xml:space="preserve">República Dominicana </v>
          </cell>
        </row>
        <row r="72">
          <cell r="A72">
            <v>239</v>
          </cell>
          <cell r="B72" t="str">
            <v>Ecuador</v>
          </cell>
        </row>
        <row r="73">
          <cell r="A73">
            <v>240</v>
          </cell>
          <cell r="B73" t="str">
            <v>Egipto</v>
          </cell>
        </row>
        <row r="74">
          <cell r="A74">
            <v>242</v>
          </cell>
          <cell r="B74" t="str">
            <v>El Salvador</v>
          </cell>
        </row>
        <row r="75">
          <cell r="A75">
            <v>244</v>
          </cell>
          <cell r="B75" t="str">
            <v>Emiratos Árabes Unidos</v>
          </cell>
        </row>
        <row r="76">
          <cell r="A76">
            <v>243</v>
          </cell>
          <cell r="B76" t="str">
            <v>Eritrea</v>
          </cell>
        </row>
        <row r="77">
          <cell r="A77">
            <v>629</v>
          </cell>
          <cell r="B77" t="str">
            <v>Escocia</v>
          </cell>
        </row>
        <row r="78">
          <cell r="A78">
            <v>246</v>
          </cell>
          <cell r="B78" t="str">
            <v>Eslovaquia</v>
          </cell>
        </row>
        <row r="79">
          <cell r="A79">
            <v>247</v>
          </cell>
          <cell r="B79" t="str">
            <v>Eslovenia</v>
          </cell>
        </row>
        <row r="80">
          <cell r="A80">
            <v>245</v>
          </cell>
          <cell r="B80" t="str">
            <v>España</v>
          </cell>
        </row>
        <row r="81">
          <cell r="A81">
            <v>249</v>
          </cell>
          <cell r="B81" t="str">
            <v>Estados Unidos</v>
          </cell>
        </row>
        <row r="82">
          <cell r="A82">
            <v>251</v>
          </cell>
          <cell r="B82" t="str">
            <v>Estonia</v>
          </cell>
        </row>
        <row r="83">
          <cell r="A83">
            <v>253</v>
          </cell>
          <cell r="B83" t="str">
            <v>Etiopia</v>
          </cell>
        </row>
        <row r="84">
          <cell r="A84">
            <v>259</v>
          </cell>
          <cell r="B84" t="str">
            <v>Feroe, Islas</v>
          </cell>
        </row>
        <row r="85">
          <cell r="A85">
            <v>870</v>
          </cell>
          <cell r="B85" t="str">
            <v>Fiji</v>
          </cell>
        </row>
        <row r="86">
          <cell r="A86">
            <v>267</v>
          </cell>
          <cell r="B86" t="str">
            <v>Filipinas</v>
          </cell>
        </row>
        <row r="87">
          <cell r="A87">
            <v>271</v>
          </cell>
          <cell r="B87" t="str">
            <v>Finlandia</v>
          </cell>
        </row>
        <row r="88">
          <cell r="A88">
            <v>275</v>
          </cell>
          <cell r="B88" t="str">
            <v>Francia</v>
          </cell>
        </row>
        <row r="89">
          <cell r="A89">
            <v>281</v>
          </cell>
          <cell r="B89" t="str">
            <v>Gabón</v>
          </cell>
        </row>
        <row r="90">
          <cell r="A90">
            <v>285</v>
          </cell>
          <cell r="B90" t="str">
            <v>Gambia</v>
          </cell>
        </row>
        <row r="91">
          <cell r="A91">
            <v>287</v>
          </cell>
          <cell r="B91" t="str">
            <v>Georgia</v>
          </cell>
        </row>
        <row r="92">
          <cell r="A92">
            <v>289</v>
          </cell>
          <cell r="B92" t="str">
            <v>Ghana</v>
          </cell>
        </row>
        <row r="93">
          <cell r="A93">
            <v>293</v>
          </cell>
          <cell r="B93" t="str">
            <v>Gibraltar</v>
          </cell>
        </row>
        <row r="94">
          <cell r="A94">
            <v>297</v>
          </cell>
          <cell r="B94" t="str">
            <v>Granada</v>
          </cell>
        </row>
        <row r="95">
          <cell r="A95">
            <v>301</v>
          </cell>
          <cell r="B95" t="str">
            <v>Grecia</v>
          </cell>
        </row>
        <row r="96">
          <cell r="A96">
            <v>305</v>
          </cell>
          <cell r="B96" t="str">
            <v>Groenlandia</v>
          </cell>
        </row>
        <row r="97">
          <cell r="A97">
            <v>309</v>
          </cell>
          <cell r="B97" t="str">
            <v>Guadalupe</v>
          </cell>
        </row>
        <row r="98">
          <cell r="A98">
            <v>313</v>
          </cell>
          <cell r="B98" t="str">
            <v>Guam</v>
          </cell>
        </row>
        <row r="99">
          <cell r="A99">
            <v>317</v>
          </cell>
          <cell r="B99" t="str">
            <v>Guatemala</v>
          </cell>
        </row>
        <row r="100">
          <cell r="A100">
            <v>325</v>
          </cell>
          <cell r="B100" t="str">
            <v>Guayana Francesa</v>
          </cell>
        </row>
        <row r="101">
          <cell r="A101">
            <v>329</v>
          </cell>
          <cell r="B101" t="str">
            <v>Guinea</v>
          </cell>
        </row>
        <row r="102">
          <cell r="A102">
            <v>331</v>
          </cell>
          <cell r="B102" t="str">
            <v>Guinea Ecuatorial</v>
          </cell>
        </row>
        <row r="103">
          <cell r="A103">
            <v>334</v>
          </cell>
          <cell r="B103" t="str">
            <v>Guinea-Bissau</v>
          </cell>
        </row>
        <row r="104">
          <cell r="A104">
            <v>337</v>
          </cell>
          <cell r="B104" t="str">
            <v>Guyana</v>
          </cell>
        </row>
        <row r="105">
          <cell r="A105">
            <v>341</v>
          </cell>
          <cell r="B105" t="str">
            <v>Haití</v>
          </cell>
        </row>
        <row r="106">
          <cell r="A106">
            <v>345</v>
          </cell>
          <cell r="B106" t="str">
            <v>Honduras</v>
          </cell>
        </row>
        <row r="107">
          <cell r="A107">
            <v>351</v>
          </cell>
          <cell r="B107" t="str">
            <v>Hong Kong</v>
          </cell>
        </row>
        <row r="108">
          <cell r="A108">
            <v>355</v>
          </cell>
          <cell r="B108" t="str">
            <v>Hungría</v>
          </cell>
        </row>
        <row r="109">
          <cell r="A109">
            <v>361</v>
          </cell>
          <cell r="B109" t="str">
            <v>India</v>
          </cell>
        </row>
        <row r="110">
          <cell r="A110">
            <v>365</v>
          </cell>
          <cell r="B110" t="str">
            <v>Indonesia</v>
          </cell>
        </row>
        <row r="111">
          <cell r="A111">
            <v>369</v>
          </cell>
          <cell r="B111" t="str">
            <v>Irak</v>
          </cell>
        </row>
        <row r="112">
          <cell r="A112">
            <v>372</v>
          </cell>
          <cell r="B112" t="str">
            <v>Irán, República Islámica de</v>
          </cell>
        </row>
        <row r="113">
          <cell r="A113">
            <v>375</v>
          </cell>
          <cell r="B113" t="str">
            <v>Irlanda</v>
          </cell>
        </row>
        <row r="114">
          <cell r="A114">
            <v>379</v>
          </cell>
          <cell r="B114" t="str">
            <v>Islandia</v>
          </cell>
        </row>
        <row r="115">
          <cell r="A115">
            <v>383</v>
          </cell>
          <cell r="B115" t="str">
            <v>Israel</v>
          </cell>
        </row>
        <row r="116">
          <cell r="A116">
            <v>386</v>
          </cell>
          <cell r="B116" t="str">
            <v>Italia</v>
          </cell>
        </row>
        <row r="117">
          <cell r="A117">
            <v>391</v>
          </cell>
          <cell r="B117" t="str">
            <v>Jamaica</v>
          </cell>
        </row>
        <row r="118">
          <cell r="A118">
            <v>399</v>
          </cell>
          <cell r="B118" t="str">
            <v>Japón</v>
          </cell>
        </row>
        <row r="119">
          <cell r="A119">
            <v>395</v>
          </cell>
          <cell r="B119" t="str">
            <v>Johnston, islas</v>
          </cell>
        </row>
        <row r="120">
          <cell r="A120">
            <v>403</v>
          </cell>
          <cell r="B120" t="str">
            <v>Jordania</v>
          </cell>
        </row>
        <row r="121">
          <cell r="A121">
            <v>406</v>
          </cell>
          <cell r="B121" t="str">
            <v>Kazajstán</v>
          </cell>
        </row>
        <row r="122">
          <cell r="A122">
            <v>410</v>
          </cell>
          <cell r="B122" t="str">
            <v>Kenia</v>
          </cell>
        </row>
        <row r="123">
          <cell r="A123">
            <v>412</v>
          </cell>
          <cell r="B123" t="str">
            <v>Kirguistan</v>
          </cell>
        </row>
        <row r="124">
          <cell r="A124">
            <v>411</v>
          </cell>
          <cell r="B124" t="str">
            <v>Kiribati</v>
          </cell>
        </row>
        <row r="125">
          <cell r="A125">
            <v>413</v>
          </cell>
          <cell r="B125" t="str">
            <v>Kuwait</v>
          </cell>
        </row>
        <row r="126">
          <cell r="A126">
            <v>420</v>
          </cell>
          <cell r="B126" t="str">
            <v>Laos, República Popular Democrática</v>
          </cell>
        </row>
        <row r="127">
          <cell r="A127">
            <v>426</v>
          </cell>
          <cell r="B127" t="str">
            <v>Lesotho</v>
          </cell>
        </row>
        <row r="128">
          <cell r="A128">
            <v>429</v>
          </cell>
          <cell r="B128" t="str">
            <v>Letonia</v>
          </cell>
        </row>
        <row r="129">
          <cell r="A129">
            <v>431</v>
          </cell>
          <cell r="B129" t="str">
            <v>Líbano</v>
          </cell>
        </row>
        <row r="130">
          <cell r="A130">
            <v>434</v>
          </cell>
          <cell r="B130" t="str">
            <v>Liberia</v>
          </cell>
        </row>
        <row r="131">
          <cell r="A131">
            <v>438</v>
          </cell>
          <cell r="B131" t="str">
            <v>Libia</v>
          </cell>
        </row>
        <row r="132">
          <cell r="A132">
            <v>440</v>
          </cell>
          <cell r="B132" t="str">
            <v>Liechtenstein</v>
          </cell>
        </row>
        <row r="133">
          <cell r="A133">
            <v>443</v>
          </cell>
          <cell r="B133" t="str">
            <v>Lituania</v>
          </cell>
        </row>
        <row r="134">
          <cell r="A134">
            <v>445</v>
          </cell>
          <cell r="B134" t="str">
            <v>Luxemburgo</v>
          </cell>
        </row>
        <row r="135">
          <cell r="A135">
            <v>447</v>
          </cell>
          <cell r="B135" t="str">
            <v>Macao</v>
          </cell>
        </row>
        <row r="136">
          <cell r="A136">
            <v>448</v>
          </cell>
          <cell r="B136" t="str">
            <v>Macedonia</v>
          </cell>
        </row>
        <row r="137">
          <cell r="A137">
            <v>450</v>
          </cell>
          <cell r="B137" t="str">
            <v>Madagascar</v>
          </cell>
        </row>
        <row r="138">
          <cell r="A138">
            <v>455</v>
          </cell>
          <cell r="B138" t="str">
            <v>Malasia</v>
          </cell>
        </row>
        <row r="139">
          <cell r="A139">
            <v>587</v>
          </cell>
          <cell r="B139" t="str">
            <v>Malasia, Península de</v>
          </cell>
        </row>
        <row r="140">
          <cell r="A140">
            <v>458</v>
          </cell>
          <cell r="B140" t="str">
            <v>Malawi</v>
          </cell>
        </row>
        <row r="141">
          <cell r="A141">
            <v>461</v>
          </cell>
          <cell r="B141" t="str">
            <v>Maldivas</v>
          </cell>
        </row>
        <row r="142">
          <cell r="A142">
            <v>464</v>
          </cell>
          <cell r="B142" t="str">
            <v>Mali</v>
          </cell>
        </row>
        <row r="143">
          <cell r="A143">
            <v>467</v>
          </cell>
          <cell r="B143" t="str">
            <v>Malta</v>
          </cell>
        </row>
        <row r="144">
          <cell r="A144">
            <v>469</v>
          </cell>
          <cell r="B144" t="str">
            <v>Marianas del Norte, Islas</v>
          </cell>
        </row>
        <row r="145">
          <cell r="A145">
            <v>474</v>
          </cell>
          <cell r="B145" t="str">
            <v>Marruecos</v>
          </cell>
        </row>
        <row r="146">
          <cell r="A146">
            <v>472</v>
          </cell>
          <cell r="B146" t="str">
            <v>Marshall, Islas</v>
          </cell>
        </row>
        <row r="147">
          <cell r="A147">
            <v>477</v>
          </cell>
          <cell r="B147" t="str">
            <v>Martinica</v>
          </cell>
        </row>
        <row r="148">
          <cell r="A148">
            <v>485</v>
          </cell>
          <cell r="B148" t="str">
            <v>Mauricio</v>
          </cell>
        </row>
        <row r="149">
          <cell r="A149">
            <v>488</v>
          </cell>
          <cell r="B149" t="str">
            <v>Mauritania</v>
          </cell>
        </row>
        <row r="150">
          <cell r="A150">
            <v>493</v>
          </cell>
          <cell r="B150" t="str">
            <v>México</v>
          </cell>
        </row>
        <row r="151">
          <cell r="A151">
            <v>494</v>
          </cell>
          <cell r="B151" t="str">
            <v>Micronesia, Estados Federados de</v>
          </cell>
        </row>
        <row r="152">
          <cell r="A152">
            <v>495</v>
          </cell>
          <cell r="B152" t="str">
            <v>Midway, islas</v>
          </cell>
        </row>
        <row r="153">
          <cell r="A153">
            <v>496</v>
          </cell>
          <cell r="B153" t="str">
            <v>Moldavia, República de</v>
          </cell>
        </row>
        <row r="154">
          <cell r="A154">
            <v>498</v>
          </cell>
          <cell r="B154" t="str">
            <v>Mónaco</v>
          </cell>
        </row>
        <row r="155">
          <cell r="A155">
            <v>497</v>
          </cell>
          <cell r="B155" t="str">
            <v>Mongolia</v>
          </cell>
        </row>
        <row r="156">
          <cell r="A156">
            <v>501</v>
          </cell>
          <cell r="B156" t="str">
            <v>Montserrat</v>
          </cell>
        </row>
        <row r="157">
          <cell r="A157">
            <v>505</v>
          </cell>
          <cell r="B157" t="str">
            <v>Mozambique</v>
          </cell>
        </row>
        <row r="158">
          <cell r="A158">
            <v>93</v>
          </cell>
          <cell r="B158" t="str">
            <v>Myanmar</v>
          </cell>
        </row>
        <row r="159">
          <cell r="A159">
            <v>507</v>
          </cell>
          <cell r="B159" t="str">
            <v>Namibia</v>
          </cell>
        </row>
        <row r="160">
          <cell r="A160">
            <v>508</v>
          </cell>
          <cell r="B160" t="str">
            <v>Nauru</v>
          </cell>
        </row>
        <row r="161">
          <cell r="A161">
            <v>511</v>
          </cell>
          <cell r="B161" t="str">
            <v>Navidad (Christmas), Isla</v>
          </cell>
        </row>
        <row r="162">
          <cell r="A162">
            <v>517</v>
          </cell>
          <cell r="B162" t="str">
            <v>Nepal</v>
          </cell>
        </row>
        <row r="163">
          <cell r="A163">
            <v>521</v>
          </cell>
          <cell r="B163" t="str">
            <v>Nicaragua</v>
          </cell>
        </row>
        <row r="164">
          <cell r="A164">
            <v>525</v>
          </cell>
          <cell r="B164" t="str">
            <v>Níger</v>
          </cell>
        </row>
        <row r="165">
          <cell r="A165">
            <v>528</v>
          </cell>
          <cell r="B165" t="str">
            <v>Nigeria</v>
          </cell>
        </row>
        <row r="166">
          <cell r="A166">
            <v>531</v>
          </cell>
          <cell r="B166" t="str">
            <v>Niue</v>
          </cell>
        </row>
        <row r="167">
          <cell r="A167">
            <v>535</v>
          </cell>
          <cell r="B167" t="str">
            <v>Norfolk, Islas</v>
          </cell>
        </row>
        <row r="168">
          <cell r="A168">
            <v>538</v>
          </cell>
          <cell r="B168" t="str">
            <v>Noruega</v>
          </cell>
        </row>
        <row r="169">
          <cell r="A169">
            <v>542</v>
          </cell>
          <cell r="B169" t="str">
            <v>Nueva Caledonia</v>
          </cell>
        </row>
        <row r="170">
          <cell r="A170">
            <v>548</v>
          </cell>
          <cell r="B170" t="str">
            <v>Nueva Zelandia</v>
          </cell>
        </row>
        <row r="171">
          <cell r="A171">
            <v>556</v>
          </cell>
          <cell r="B171" t="str">
            <v>Oman</v>
          </cell>
        </row>
        <row r="172">
          <cell r="A172">
            <v>563</v>
          </cell>
          <cell r="B172" t="str">
            <v>Pacifico, Islas administradas por USA</v>
          </cell>
        </row>
        <row r="173">
          <cell r="A173">
            <v>566</v>
          </cell>
          <cell r="B173" t="str">
            <v>Pacifico, Islas del</v>
          </cell>
        </row>
        <row r="174">
          <cell r="A174">
            <v>573</v>
          </cell>
          <cell r="B174" t="str">
            <v>Países Bajos</v>
          </cell>
        </row>
        <row r="175">
          <cell r="A175">
            <v>999</v>
          </cell>
          <cell r="B175" t="str">
            <v>Países no precisados en otra parte y desconocidos</v>
          </cell>
        </row>
        <row r="176">
          <cell r="A176">
            <v>576</v>
          </cell>
          <cell r="B176" t="str">
            <v>Pakistán</v>
          </cell>
        </row>
        <row r="177">
          <cell r="A177">
            <v>578</v>
          </cell>
          <cell r="B177" t="str">
            <v>Palau</v>
          </cell>
        </row>
        <row r="178">
          <cell r="A178">
            <v>580</v>
          </cell>
          <cell r="B178" t="str">
            <v>Panamá</v>
          </cell>
        </row>
        <row r="179">
          <cell r="A179">
            <v>545</v>
          </cell>
          <cell r="B179" t="str">
            <v>Papua Nueva Guinea</v>
          </cell>
        </row>
        <row r="180">
          <cell r="A180">
            <v>586</v>
          </cell>
          <cell r="B180" t="str">
            <v>Paraguay</v>
          </cell>
        </row>
        <row r="181">
          <cell r="A181">
            <v>589</v>
          </cell>
          <cell r="B181" t="str">
            <v>Perú</v>
          </cell>
        </row>
        <row r="182">
          <cell r="A182">
            <v>593</v>
          </cell>
          <cell r="B182" t="str">
            <v>Pitcairn</v>
          </cell>
        </row>
        <row r="183">
          <cell r="A183">
            <v>599</v>
          </cell>
          <cell r="B183" t="str">
            <v>Polinesia Francesa</v>
          </cell>
        </row>
        <row r="184">
          <cell r="A184">
            <v>603</v>
          </cell>
          <cell r="B184" t="str">
            <v>Polonia</v>
          </cell>
        </row>
        <row r="185">
          <cell r="A185">
            <v>607</v>
          </cell>
          <cell r="B185" t="str">
            <v>Portugal</v>
          </cell>
        </row>
        <row r="186">
          <cell r="A186">
            <v>611</v>
          </cell>
          <cell r="B186" t="str">
            <v>Puerto Rico</v>
          </cell>
        </row>
        <row r="187">
          <cell r="A187">
            <v>618</v>
          </cell>
          <cell r="B187" t="str">
            <v>Qatar</v>
          </cell>
        </row>
        <row r="188">
          <cell r="A188">
            <v>628</v>
          </cell>
          <cell r="B188" t="str">
            <v xml:space="preserve">Reino Unido </v>
          </cell>
        </row>
        <row r="189">
          <cell r="A189">
            <v>628</v>
          </cell>
          <cell r="B189" t="str">
            <v xml:space="preserve">Reino Unido </v>
          </cell>
        </row>
        <row r="190">
          <cell r="A190">
            <v>628</v>
          </cell>
          <cell r="B190" t="str">
            <v xml:space="preserve">Reino Unido </v>
          </cell>
        </row>
        <row r="191">
          <cell r="A191">
            <v>660</v>
          </cell>
          <cell r="B191" t="str">
            <v>Reunión</v>
          </cell>
        </row>
        <row r="192">
          <cell r="A192">
            <v>675</v>
          </cell>
          <cell r="B192" t="str">
            <v>Ruanda</v>
          </cell>
        </row>
        <row r="193">
          <cell r="A193">
            <v>670</v>
          </cell>
          <cell r="B193" t="str">
            <v>Rumania</v>
          </cell>
        </row>
        <row r="194">
          <cell r="A194">
            <v>676</v>
          </cell>
          <cell r="B194" t="str">
            <v>Rusia, Federación de</v>
          </cell>
        </row>
        <row r="195">
          <cell r="A195">
            <v>685</v>
          </cell>
          <cell r="B195" t="str">
            <v>Sahara Occidental</v>
          </cell>
        </row>
        <row r="196">
          <cell r="A196">
            <v>677</v>
          </cell>
          <cell r="B196" t="str">
            <v>Salomón, Islas</v>
          </cell>
        </row>
        <row r="197">
          <cell r="A197">
            <v>687</v>
          </cell>
          <cell r="B197" t="str">
            <v>Samoa</v>
          </cell>
        </row>
        <row r="198">
          <cell r="A198">
            <v>690</v>
          </cell>
          <cell r="B198" t="str">
            <v>Samoa Americana</v>
          </cell>
        </row>
        <row r="199">
          <cell r="A199">
            <v>695</v>
          </cell>
          <cell r="B199" t="str">
            <v>San Cristóbal y Nieves</v>
          </cell>
        </row>
        <row r="200">
          <cell r="A200">
            <v>697</v>
          </cell>
          <cell r="B200" t="str">
            <v>San Marino</v>
          </cell>
        </row>
        <row r="201">
          <cell r="A201">
            <v>700</v>
          </cell>
          <cell r="B201" t="str">
            <v>San Pedro y Miquelon</v>
          </cell>
        </row>
        <row r="202">
          <cell r="A202">
            <v>705</v>
          </cell>
          <cell r="B202" t="str">
            <v>San Vicente y las Granadinas</v>
          </cell>
        </row>
        <row r="203">
          <cell r="A203">
            <v>710</v>
          </cell>
          <cell r="B203" t="str">
            <v>Santa Elena</v>
          </cell>
        </row>
        <row r="204">
          <cell r="A204">
            <v>715</v>
          </cell>
          <cell r="B204" t="str">
            <v>Santa Lucia</v>
          </cell>
        </row>
        <row r="205">
          <cell r="A205">
            <v>159</v>
          </cell>
          <cell r="B205" t="str">
            <v>Santa Sede</v>
          </cell>
        </row>
        <row r="206">
          <cell r="A206">
            <v>720</v>
          </cell>
          <cell r="B206" t="str">
            <v>Santo Tome y Príncipe</v>
          </cell>
        </row>
        <row r="207">
          <cell r="A207">
            <v>728</v>
          </cell>
          <cell r="B207" t="str">
            <v>Senegal</v>
          </cell>
        </row>
        <row r="208">
          <cell r="A208">
            <v>731</v>
          </cell>
          <cell r="B208" t="str">
            <v>Seychelles</v>
          </cell>
        </row>
        <row r="209">
          <cell r="A209">
            <v>735</v>
          </cell>
          <cell r="B209" t="str">
            <v>Sierra Leona</v>
          </cell>
        </row>
        <row r="210">
          <cell r="A210">
            <v>741</v>
          </cell>
          <cell r="B210" t="str">
            <v>Singapur</v>
          </cell>
        </row>
        <row r="211">
          <cell r="A211">
            <v>744</v>
          </cell>
          <cell r="B211" t="str">
            <v>Siria, República Árabe</v>
          </cell>
        </row>
        <row r="212">
          <cell r="A212">
            <v>748</v>
          </cell>
          <cell r="B212" t="str">
            <v>Somalia</v>
          </cell>
        </row>
        <row r="213">
          <cell r="A213">
            <v>750</v>
          </cell>
          <cell r="B213" t="str">
            <v>Sri Lanka</v>
          </cell>
        </row>
        <row r="214">
          <cell r="A214">
            <v>756</v>
          </cell>
          <cell r="B214" t="str">
            <v>Sudáfrica</v>
          </cell>
        </row>
        <row r="215">
          <cell r="A215">
            <v>759</v>
          </cell>
          <cell r="B215" t="str">
            <v>Sudan</v>
          </cell>
        </row>
        <row r="216">
          <cell r="A216">
            <v>764</v>
          </cell>
          <cell r="B216" t="str">
            <v>Suecia</v>
          </cell>
        </row>
        <row r="217">
          <cell r="A217">
            <v>767</v>
          </cell>
          <cell r="B217" t="str">
            <v>Suiza</v>
          </cell>
        </row>
        <row r="218">
          <cell r="A218">
            <v>770</v>
          </cell>
          <cell r="B218" t="str">
            <v>Surinam</v>
          </cell>
        </row>
        <row r="219">
          <cell r="A219">
            <v>773</v>
          </cell>
          <cell r="B219" t="str">
            <v>Swazilandia</v>
          </cell>
        </row>
        <row r="220">
          <cell r="A220">
            <v>776</v>
          </cell>
          <cell r="B220" t="str">
            <v>Tailandia</v>
          </cell>
        </row>
        <row r="221">
          <cell r="A221">
            <v>218</v>
          </cell>
          <cell r="B221" t="str">
            <v>Taiwán, Provincia de China</v>
          </cell>
        </row>
        <row r="222">
          <cell r="A222">
            <v>780</v>
          </cell>
          <cell r="B222" t="str">
            <v>Tanzania, República Unida de</v>
          </cell>
        </row>
        <row r="223">
          <cell r="A223">
            <v>774</v>
          </cell>
          <cell r="B223" t="str">
            <v>Tayikistán</v>
          </cell>
        </row>
        <row r="224">
          <cell r="A224">
            <v>787</v>
          </cell>
          <cell r="B224" t="str">
            <v>Territorio Británico del Océano indico</v>
          </cell>
        </row>
        <row r="225">
          <cell r="A225">
            <v>785</v>
          </cell>
          <cell r="B225" t="str">
            <v>Territorio Palestino Ocupado</v>
          </cell>
        </row>
        <row r="226">
          <cell r="A226">
            <v>788</v>
          </cell>
          <cell r="B226" t="str">
            <v>Timor del Este</v>
          </cell>
        </row>
        <row r="227">
          <cell r="A227">
            <v>800</v>
          </cell>
          <cell r="B227" t="str">
            <v>Togo</v>
          </cell>
        </row>
        <row r="228">
          <cell r="A228">
            <v>805</v>
          </cell>
          <cell r="B228" t="str">
            <v>Tokelau</v>
          </cell>
        </row>
        <row r="229">
          <cell r="A229">
            <v>810</v>
          </cell>
          <cell r="B229" t="str">
            <v>Tonga</v>
          </cell>
        </row>
        <row r="230">
          <cell r="A230">
            <v>815</v>
          </cell>
          <cell r="B230" t="str">
            <v>Trinidad y Tobago</v>
          </cell>
        </row>
        <row r="231">
          <cell r="A231">
            <v>820</v>
          </cell>
          <cell r="B231" t="str">
            <v>Túnez</v>
          </cell>
        </row>
        <row r="232">
          <cell r="A232">
            <v>823</v>
          </cell>
          <cell r="B232" t="str">
            <v>Turcas y Caicos, Islas</v>
          </cell>
        </row>
        <row r="233">
          <cell r="A233">
            <v>825</v>
          </cell>
          <cell r="B233" t="str">
            <v>Turkmenistán</v>
          </cell>
        </row>
        <row r="234">
          <cell r="A234">
            <v>827</v>
          </cell>
          <cell r="B234" t="str">
            <v>Turquía</v>
          </cell>
        </row>
        <row r="235">
          <cell r="A235">
            <v>828</v>
          </cell>
          <cell r="B235" t="str">
            <v>Tuvalu</v>
          </cell>
        </row>
        <row r="236">
          <cell r="A236">
            <v>830</v>
          </cell>
          <cell r="B236" t="str">
            <v>Ucrania</v>
          </cell>
        </row>
        <row r="237">
          <cell r="A237">
            <v>833</v>
          </cell>
          <cell r="B237" t="str">
            <v>Uganda</v>
          </cell>
        </row>
        <row r="238">
          <cell r="A238">
            <v>840</v>
          </cell>
          <cell r="B238" t="str">
            <v>Unión Soviética</v>
          </cell>
        </row>
        <row r="239">
          <cell r="A239">
            <v>845</v>
          </cell>
          <cell r="B239" t="str">
            <v>Uruguay</v>
          </cell>
        </row>
        <row r="240">
          <cell r="A240">
            <v>847</v>
          </cell>
          <cell r="B240" t="str">
            <v>Uzbekistán</v>
          </cell>
        </row>
        <row r="241">
          <cell r="A241">
            <v>551</v>
          </cell>
          <cell r="B241" t="str">
            <v>Vanuatu</v>
          </cell>
        </row>
        <row r="242">
          <cell r="A242">
            <v>850</v>
          </cell>
          <cell r="B242" t="str">
            <v>Venezuela</v>
          </cell>
        </row>
        <row r="243">
          <cell r="A243">
            <v>855</v>
          </cell>
          <cell r="B243" t="str">
            <v>Viet Nam</v>
          </cell>
        </row>
        <row r="244">
          <cell r="A244">
            <v>858</v>
          </cell>
          <cell r="B244" t="str">
            <v>Viet Nam del Sur</v>
          </cell>
        </row>
        <row r="245">
          <cell r="A245">
            <v>863</v>
          </cell>
          <cell r="B245" t="str">
            <v>Vírgenes (británicas), Islas</v>
          </cell>
        </row>
        <row r="246">
          <cell r="A246">
            <v>866</v>
          </cell>
          <cell r="B246" t="str">
            <v>Vírgenes (de los Estados Unidos), Islas</v>
          </cell>
        </row>
        <row r="247">
          <cell r="A247">
            <v>873</v>
          </cell>
          <cell r="B247" t="str">
            <v>Wake, Islas</v>
          </cell>
        </row>
        <row r="248">
          <cell r="A248">
            <v>875</v>
          </cell>
          <cell r="B248" t="str">
            <v>Wallis y Fortuna, Islas</v>
          </cell>
        </row>
        <row r="249">
          <cell r="A249">
            <v>880</v>
          </cell>
          <cell r="B249" t="str">
            <v>Yemen</v>
          </cell>
        </row>
        <row r="250">
          <cell r="A250">
            <v>881</v>
          </cell>
          <cell r="B250" t="str">
            <v>Yemen Democrático</v>
          </cell>
        </row>
        <row r="251">
          <cell r="A251">
            <v>885</v>
          </cell>
          <cell r="B251" t="str">
            <v>Yugoslavia</v>
          </cell>
        </row>
        <row r="252">
          <cell r="A252">
            <v>890</v>
          </cell>
          <cell r="B252" t="str">
            <v>Zambia</v>
          </cell>
        </row>
        <row r="253">
          <cell r="A253">
            <v>665</v>
          </cell>
          <cell r="B253" t="str">
            <v>Zimbabwe</v>
          </cell>
        </row>
        <row r="254">
          <cell r="A254">
            <v>895</v>
          </cell>
          <cell r="B254" t="str">
            <v>Zona del Canal</v>
          </cell>
        </row>
        <row r="255">
          <cell r="A255">
            <v>911</v>
          </cell>
          <cell r="B255" t="str">
            <v>Zona Franca Barranquilla</v>
          </cell>
        </row>
        <row r="256">
          <cell r="A256">
            <v>921</v>
          </cell>
          <cell r="B256" t="str">
            <v>Zona Franca Baru Beach Resort</v>
          </cell>
        </row>
        <row r="257">
          <cell r="A257">
            <v>919</v>
          </cell>
          <cell r="B257" t="str">
            <v>Zona Franca Bogota</v>
          </cell>
        </row>
        <row r="258">
          <cell r="A258">
            <v>912</v>
          </cell>
          <cell r="B258" t="str">
            <v>Zona Franca Buenaventura</v>
          </cell>
        </row>
        <row r="259">
          <cell r="A259">
            <v>916</v>
          </cell>
          <cell r="B259" t="str">
            <v>Zona Franca Cartagena</v>
          </cell>
        </row>
        <row r="260">
          <cell r="A260">
            <v>914</v>
          </cell>
          <cell r="B260" t="str">
            <v>Zona Franca Cúcuta</v>
          </cell>
        </row>
        <row r="261">
          <cell r="A261">
            <v>923</v>
          </cell>
          <cell r="B261" t="str">
            <v>Zona Franca Eurocaribe De Indias</v>
          </cell>
        </row>
        <row r="262">
          <cell r="A262">
            <v>918</v>
          </cell>
          <cell r="B262" t="str">
            <v>Zona Franca La Candelaria</v>
          </cell>
        </row>
        <row r="263">
          <cell r="A263">
            <v>925</v>
          </cell>
          <cell r="B263" t="str">
            <v>Zona Franca Malambo</v>
          </cell>
        </row>
        <row r="264">
          <cell r="A264">
            <v>920</v>
          </cell>
          <cell r="B264" t="str">
            <v>Zona Franca Pacifico</v>
          </cell>
        </row>
        <row r="265">
          <cell r="A265">
            <v>913</v>
          </cell>
          <cell r="B265" t="str">
            <v>Zona Franca Palmaseca- Cali</v>
          </cell>
        </row>
        <row r="266">
          <cell r="A266">
            <v>922</v>
          </cell>
          <cell r="B266" t="str">
            <v>Zona Franca Pozos Colorados</v>
          </cell>
        </row>
        <row r="267">
          <cell r="A267">
            <v>924</v>
          </cell>
          <cell r="B267" t="str">
            <v>Zona Franca Quindío (Armenia).</v>
          </cell>
        </row>
        <row r="268">
          <cell r="A268">
            <v>917</v>
          </cell>
          <cell r="B268" t="str">
            <v>Zona Franca Rionegro</v>
          </cell>
        </row>
        <row r="269">
          <cell r="A269">
            <v>915</v>
          </cell>
          <cell r="B269" t="str">
            <v>Zona Franca Santa Marta</v>
          </cell>
        </row>
        <row r="270">
          <cell r="A270">
            <v>928</v>
          </cell>
          <cell r="B270" t="str">
            <v>Zona Franca Permanente la Cayena</v>
          </cell>
        </row>
        <row r="271">
          <cell r="A271">
            <v>930</v>
          </cell>
          <cell r="B271" t="str">
            <v>Zona Franca Permanente Especial BIO D Facatativa.</v>
          </cell>
        </row>
        <row r="272">
          <cell r="A272">
            <v>935</v>
          </cell>
          <cell r="B272" t="str">
            <v>Zona Franca Permanente Especial Argos S.A.</v>
          </cell>
        </row>
        <row r="273">
          <cell r="A273">
            <v>937</v>
          </cell>
          <cell r="B273" t="str">
            <v>Zona Franca Permanente Especial KCAG</v>
          </cell>
        </row>
        <row r="274">
          <cell r="A274">
            <v>897</v>
          </cell>
          <cell r="B274" t="str">
            <v>Zona Neutral (Palestina)</v>
          </cell>
        </row>
        <row r="275">
          <cell r="A275">
            <v>579</v>
          </cell>
          <cell r="B275" t="str">
            <v xml:space="preserve">Territorio autónomos de Palestina 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a"/>
      <sheetName val="Hoja1"/>
    </sheetNames>
    <sheetDataSet>
      <sheetData sheetId="0" refreshError="1">
        <row r="1">
          <cell r="A1" t="str">
            <v>P6450</v>
          </cell>
          <cell r="B1" t="str">
            <v>P6100</v>
          </cell>
          <cell r="C1" t="str">
            <v>total0610</v>
          </cell>
          <cell r="D1" t="str">
            <v>total0611</v>
          </cell>
          <cell r="E1" t="str">
            <v>total0612</v>
          </cell>
          <cell r="F1" t="str">
            <v>total0701</v>
          </cell>
          <cell r="G1" t="str">
            <v>total0702</v>
          </cell>
          <cell r="H1" t="str">
            <v>total0703</v>
          </cell>
          <cell r="I1" t="str">
            <v>total0704</v>
          </cell>
          <cell r="J1" t="str">
            <v>total0705</v>
          </cell>
          <cell r="K1" t="str">
            <v>total0706</v>
          </cell>
          <cell r="L1" t="str">
            <v>total0707</v>
          </cell>
          <cell r="M1" t="str">
            <v>total0708</v>
          </cell>
          <cell r="N1" t="str">
            <v>total0709</v>
          </cell>
          <cell r="O1" t="str">
            <v>total0710</v>
          </cell>
          <cell r="P1" t="str">
            <v>total0711</v>
          </cell>
          <cell r="Q1" t="str">
            <v>total0712</v>
          </cell>
          <cell r="R1" t="str">
            <v>total0801</v>
          </cell>
          <cell r="S1" t="str">
            <v>total0802</v>
          </cell>
          <cell r="T1" t="str">
            <v>total0803</v>
          </cell>
          <cell r="U1" t="str">
            <v>total0804</v>
          </cell>
          <cell r="V1" t="str">
            <v>total0805</v>
          </cell>
          <cell r="W1" t="str">
            <v>total0806</v>
          </cell>
          <cell r="X1" t="str">
            <v>total0807</v>
          </cell>
          <cell r="Y1" t="str">
            <v>total0808</v>
          </cell>
          <cell r="Z1" t="str">
            <v>total0809</v>
          </cell>
          <cell r="AA1" t="str">
            <v>total0810</v>
          </cell>
          <cell r="AB1" t="str">
            <v>total0811</v>
          </cell>
          <cell r="AC1" t="str">
            <v>total0812</v>
          </cell>
          <cell r="AD1" t="str">
            <v>total0901</v>
          </cell>
          <cell r="AE1" t="str">
            <v>total0902</v>
          </cell>
          <cell r="AF1" t="str">
            <v>total0903</v>
          </cell>
          <cell r="AG1" t="str">
            <v>total0904</v>
          </cell>
          <cell r="AH1" t="str">
            <v>total0905</v>
          </cell>
          <cell r="AI1" t="str">
            <v>total0906</v>
          </cell>
          <cell r="AJ1" t="str">
            <v>total0907</v>
          </cell>
          <cell r="AK1" t="str">
            <v>total0908</v>
          </cell>
          <cell r="AL1" t="str">
            <v>total0909</v>
          </cell>
          <cell r="AM1" t="str">
            <v>total0910</v>
          </cell>
          <cell r="AN1" t="str">
            <v>total0911</v>
          </cell>
          <cell r="AO1" t="str">
            <v>total0912</v>
          </cell>
          <cell r="AP1" t="str">
            <v>total1001</v>
          </cell>
          <cell r="AQ1" t="str">
            <v>total1002</v>
          </cell>
          <cell r="AR1" t="str">
            <v>total1003</v>
          </cell>
          <cell r="AS1" t="str">
            <v>total1004</v>
          </cell>
          <cell r="AT1" t="str">
            <v>total1005</v>
          </cell>
          <cell r="AU1" t="str">
            <v>total1006</v>
          </cell>
          <cell r="AV1" t="str">
            <v>total1007</v>
          </cell>
          <cell r="AW1" t="str">
            <v>total1008</v>
          </cell>
        </row>
        <row r="2">
          <cell r="C2">
            <v>3071.9350962198564</v>
          </cell>
          <cell r="D2">
            <v>2584.5999558839521</v>
          </cell>
          <cell r="E2">
            <v>2639.765868065735</v>
          </cell>
          <cell r="F2">
            <v>2474.5619957438962</v>
          </cell>
          <cell r="G2">
            <v>2167.3831231472959</v>
          </cell>
          <cell r="H2">
            <v>2413.7946763365358</v>
          </cell>
          <cell r="I2">
            <v>2846.226274983544</v>
          </cell>
          <cell r="J2">
            <v>1962.7884911860203</v>
          </cell>
          <cell r="K2">
            <v>2380.8240831614921</v>
          </cell>
          <cell r="L2">
            <v>2392.0030245229768</v>
          </cell>
          <cell r="M2">
            <v>2259.9482810479649</v>
          </cell>
          <cell r="N2">
            <v>2304.2711962035414</v>
          </cell>
          <cell r="O2">
            <v>2494.0897282374808</v>
          </cell>
          <cell r="P2">
            <v>2398.6816577966447</v>
          </cell>
          <cell r="Q2">
            <v>2224.1833093084128</v>
          </cell>
          <cell r="R2">
            <v>2076.3276034950063</v>
          </cell>
          <cell r="S2">
            <v>2214.1811995647845</v>
          </cell>
          <cell r="T2">
            <v>2210.8498251385049</v>
          </cell>
          <cell r="U2">
            <v>2357.8668664144298</v>
          </cell>
          <cell r="V2">
            <v>2108.8698914277297</v>
          </cell>
          <cell r="W2">
            <v>1850.60247193686</v>
          </cell>
          <cell r="X2">
            <v>2073.065767386558</v>
          </cell>
          <cell r="Y2">
            <v>2123.1417118692802</v>
          </cell>
          <cell r="Z2">
            <v>1803.8740327245296</v>
          </cell>
          <cell r="AA2">
            <v>2070.8831400960535</v>
          </cell>
          <cell r="AB2">
            <v>1976.0032001352602</v>
          </cell>
          <cell r="AC2">
            <v>1848.4682484472346</v>
          </cell>
          <cell r="AD2">
            <v>1850.1717331503564</v>
          </cell>
          <cell r="AE2">
            <v>1918.7207444491296</v>
          </cell>
          <cell r="AF2">
            <v>2108.5375113746504</v>
          </cell>
          <cell r="AG2">
            <v>2046.7116124314787</v>
          </cell>
          <cell r="AH2">
            <v>1987.0357886516206</v>
          </cell>
          <cell r="AI2">
            <v>1966.0163912523819</v>
          </cell>
          <cell r="AJ2">
            <v>1882.8321741744646</v>
          </cell>
          <cell r="AK2">
            <v>1713.2115524505359</v>
          </cell>
          <cell r="AL2">
            <v>1721.2098775944601</v>
          </cell>
          <cell r="AM2">
            <v>2061.8888197376009</v>
          </cell>
          <cell r="AN2">
            <v>1713.1307233028945</v>
          </cell>
          <cell r="AO2">
            <v>1797.7226647239745</v>
          </cell>
          <cell r="AP2">
            <v>1758.1800887158104</v>
          </cell>
          <cell r="AQ2">
            <v>1649.3148532405851</v>
          </cell>
          <cell r="AR2">
            <v>1752.9638155669995</v>
          </cell>
          <cell r="AS2">
            <v>1648.1567737906628</v>
          </cell>
          <cell r="AT2">
            <v>1720.8855381253722</v>
          </cell>
          <cell r="AU2">
            <v>1612.8193556425424</v>
          </cell>
          <cell r="AV2">
            <v>1340.7056437654419</v>
          </cell>
          <cell r="AW2">
            <v>1238.6121554883057</v>
          </cell>
        </row>
        <row r="3">
          <cell r="B3">
            <v>1</v>
          </cell>
          <cell r="C3">
            <v>3040.3727045798655</v>
          </cell>
          <cell r="D3">
            <v>3088.0767017907033</v>
          </cell>
          <cell r="E3">
            <v>3103.3067242095981</v>
          </cell>
          <cell r="F3">
            <v>2847.2229374916042</v>
          </cell>
          <cell r="G3">
            <v>3038.5254059574013</v>
          </cell>
          <cell r="H3">
            <v>3027.8233872837773</v>
          </cell>
          <cell r="I3">
            <v>3171.0723523855868</v>
          </cell>
          <cell r="J3">
            <v>3167.4391337695893</v>
          </cell>
          <cell r="K3">
            <v>2969.429335115401</v>
          </cell>
          <cell r="L3">
            <v>3038.4882934523275</v>
          </cell>
          <cell r="M3">
            <v>3139.399190025812</v>
          </cell>
          <cell r="N3">
            <v>3143.7723936670659</v>
          </cell>
          <cell r="O3">
            <v>3075.4764834589</v>
          </cell>
          <cell r="P3">
            <v>3367.1547304826195</v>
          </cell>
          <cell r="Q3">
            <v>3150.6867470987263</v>
          </cell>
          <cell r="R3">
            <v>2999.7353895924443</v>
          </cell>
          <cell r="S3">
            <v>3015.6004418972252</v>
          </cell>
          <cell r="T3">
            <v>3075.1780781237485</v>
          </cell>
          <cell r="U3">
            <v>3503.1942383895885</v>
          </cell>
          <cell r="V3">
            <v>3231.4762313261749</v>
          </cell>
          <cell r="W3">
            <v>3162.1970141044167</v>
          </cell>
          <cell r="X3">
            <v>3348.4547600041478</v>
          </cell>
          <cell r="Y3">
            <v>3281.498056784028</v>
          </cell>
          <cell r="Z3">
            <v>3243.6391007272418</v>
          </cell>
          <cell r="AA3">
            <v>3112.8316214729516</v>
          </cell>
          <cell r="AB3">
            <v>3361.3398063690674</v>
          </cell>
          <cell r="AC3">
            <v>3226.3258733677249</v>
          </cell>
          <cell r="AD3">
            <v>2904.3034848549291</v>
          </cell>
          <cell r="AE3">
            <v>3003.9109750162575</v>
          </cell>
          <cell r="AF3">
            <v>3061.2795138739511</v>
          </cell>
          <cell r="AG3">
            <v>3111.266904915959</v>
          </cell>
          <cell r="AH3">
            <v>3237.6597692892901</v>
          </cell>
          <cell r="AI3">
            <v>3091.4552264925751</v>
          </cell>
          <cell r="AJ3">
            <v>2982.1946533613382</v>
          </cell>
          <cell r="AK3">
            <v>3040.4336457925574</v>
          </cell>
          <cell r="AL3">
            <v>2895.7770210162184</v>
          </cell>
          <cell r="AM3">
            <v>3383.9306119982084</v>
          </cell>
          <cell r="AN3">
            <v>3327.8240227556503</v>
          </cell>
          <cell r="AO3">
            <v>3104.8287355512625</v>
          </cell>
          <cell r="AP3">
            <v>3102.4046898104998</v>
          </cell>
          <cell r="AQ3">
            <v>3082.9149846540013</v>
          </cell>
          <cell r="AR3">
            <v>3007.8415536070565</v>
          </cell>
          <cell r="AS3">
            <v>2869.5348464547051</v>
          </cell>
          <cell r="AT3">
            <v>2864.8283582428653</v>
          </cell>
          <cell r="AU3">
            <v>2724.9892589456313</v>
          </cell>
          <cell r="AV3">
            <v>2303.2248856276506</v>
          </cell>
          <cell r="AW3">
            <v>2382.2603485346663</v>
          </cell>
        </row>
        <row r="4">
          <cell r="B4">
            <v>2</v>
          </cell>
          <cell r="C4">
            <v>111.48717323486794</v>
          </cell>
          <cell r="D4">
            <v>121.11162201579141</v>
          </cell>
          <cell r="E4">
            <v>83.381594952415199</v>
          </cell>
          <cell r="F4">
            <v>100.93336949423144</v>
          </cell>
          <cell r="G4">
            <v>98.183309009692351</v>
          </cell>
          <cell r="H4">
            <v>108.35766199150694</v>
          </cell>
          <cell r="I4">
            <v>70.360975824899754</v>
          </cell>
          <cell r="J4">
            <v>76.895440164971546</v>
          </cell>
          <cell r="K4">
            <v>92.928730654684813</v>
          </cell>
          <cell r="L4">
            <v>66.940592257133915</v>
          </cell>
          <cell r="M4">
            <v>101.27573482359806</v>
          </cell>
          <cell r="N4">
            <v>87.594956316007512</v>
          </cell>
          <cell r="O4">
            <v>136.79408680738391</v>
          </cell>
          <cell r="P4">
            <v>126.2383838321807</v>
          </cell>
          <cell r="Q4">
            <v>97.774672260756333</v>
          </cell>
          <cell r="R4">
            <v>97.729560286245402</v>
          </cell>
          <cell r="S4">
            <v>106.82280636304901</v>
          </cell>
          <cell r="T4">
            <v>86.569134465439348</v>
          </cell>
          <cell r="U4">
            <v>106.92587209588478</v>
          </cell>
          <cell r="V4">
            <v>124.32176595556763</v>
          </cell>
          <cell r="W4">
            <v>100.19377135122087</v>
          </cell>
          <cell r="X4">
            <v>126.85683617658623</v>
          </cell>
          <cell r="Y4">
            <v>109.99929512869753</v>
          </cell>
          <cell r="Z4">
            <v>78.283781056292213</v>
          </cell>
          <cell r="AA4">
            <v>90.372731762522875</v>
          </cell>
          <cell r="AB4">
            <v>132.42185089070745</v>
          </cell>
          <cell r="AC4">
            <v>76.325337415735149</v>
          </cell>
          <cell r="AD4">
            <v>124.59793283783381</v>
          </cell>
          <cell r="AE4">
            <v>125.4196272725212</v>
          </cell>
          <cell r="AF4">
            <v>121.63827894041222</v>
          </cell>
          <cell r="AG4">
            <v>104.7371712324333</v>
          </cell>
          <cell r="AH4">
            <v>111.48176827441546</v>
          </cell>
          <cell r="AI4">
            <v>135.94728671096809</v>
          </cell>
          <cell r="AJ4">
            <v>112.28655068945645</v>
          </cell>
          <cell r="AK4">
            <v>100.84454432898751</v>
          </cell>
          <cell r="AL4">
            <v>126.6996983683327</v>
          </cell>
          <cell r="AM4">
            <v>116.79352861367616</v>
          </cell>
          <cell r="AN4">
            <v>143.32468999090744</v>
          </cell>
          <cell r="AO4">
            <v>145.42932157455431</v>
          </cell>
          <cell r="AP4">
            <v>119.67499514603634</v>
          </cell>
          <cell r="AQ4">
            <v>158.07653804844108</v>
          </cell>
          <cell r="AR4">
            <v>120.98065076912317</v>
          </cell>
          <cell r="AS4">
            <v>126.51232666228205</v>
          </cell>
          <cell r="AT4">
            <v>135.16542945604431</v>
          </cell>
          <cell r="AU4">
            <v>140.04350922585755</v>
          </cell>
          <cell r="AV4">
            <v>93.291083373590766</v>
          </cell>
          <cell r="AW4">
            <v>136.90920562983516</v>
          </cell>
        </row>
        <row r="5">
          <cell r="B5">
            <v>3</v>
          </cell>
          <cell r="C5">
            <v>5263.9398164336244</v>
          </cell>
          <cell r="D5">
            <v>4970.0138675746593</v>
          </cell>
          <cell r="E5">
            <v>5659.4194759754673</v>
          </cell>
          <cell r="F5">
            <v>5392.0616905634679</v>
          </cell>
          <cell r="G5">
            <v>5540.3485648306414</v>
          </cell>
          <cell r="H5">
            <v>5115.829640349446</v>
          </cell>
          <cell r="I5">
            <v>5199.0756704722053</v>
          </cell>
          <cell r="J5">
            <v>5180.369031942626</v>
          </cell>
          <cell r="K5">
            <v>5407.1786918869957</v>
          </cell>
          <cell r="L5">
            <v>5146.0896346915415</v>
          </cell>
          <cell r="M5">
            <v>5303.1114817175685</v>
          </cell>
          <cell r="N5">
            <v>5263.1692813720629</v>
          </cell>
          <cell r="O5">
            <v>5703.2684075781417</v>
          </cell>
          <cell r="P5">
            <v>4883.9233859363849</v>
          </cell>
          <cell r="Q5">
            <v>5575.9106043518377</v>
          </cell>
          <cell r="R5">
            <v>5056.7918892804</v>
          </cell>
          <cell r="S5">
            <v>5654.3183493368924</v>
          </cell>
          <cell r="T5">
            <v>5797.0147481255344</v>
          </cell>
          <cell r="U5">
            <v>5621.7275582724978</v>
          </cell>
          <cell r="V5">
            <v>5674.6134138459038</v>
          </cell>
          <cell r="W5">
            <v>5469.85066003462</v>
          </cell>
          <cell r="X5">
            <v>5162.8918882642465</v>
          </cell>
          <cell r="Y5">
            <v>5548.2655210789708</v>
          </cell>
          <cell r="Z5">
            <v>5883.026806682924</v>
          </cell>
          <cell r="AA5">
            <v>6030.2001047555095</v>
          </cell>
          <cell r="AB5">
            <v>5181.4161119859655</v>
          </cell>
          <cell r="AC5">
            <v>5943.559501160833</v>
          </cell>
          <cell r="AD5">
            <v>6044.419060160998</v>
          </cell>
          <cell r="AE5">
            <v>6000.1157530810224</v>
          </cell>
          <cell r="AF5">
            <v>6123.4486731681518</v>
          </cell>
          <cell r="AG5">
            <v>5966.7372584479253</v>
          </cell>
          <cell r="AH5">
            <v>6155.4934221393623</v>
          </cell>
          <cell r="AI5">
            <v>6436.793698087994</v>
          </cell>
          <cell r="AJ5">
            <v>6018.6684195043345</v>
          </cell>
          <cell r="AK5">
            <v>6259.0005585987919</v>
          </cell>
          <cell r="AL5">
            <v>6193.1225884749683</v>
          </cell>
          <cell r="AM5">
            <v>6736.2335314380898</v>
          </cell>
          <cell r="AN5">
            <v>6541.4438353640016</v>
          </cell>
          <cell r="AO5">
            <v>7069.2544955801577</v>
          </cell>
          <cell r="AP5">
            <v>6375.8651052491323</v>
          </cell>
          <cell r="AQ5">
            <v>6325.5285682928297</v>
          </cell>
          <cell r="AR5">
            <v>6294.0076073838</v>
          </cell>
          <cell r="AS5">
            <v>6031.6857504516365</v>
          </cell>
          <cell r="AT5">
            <v>5665.5393712368914</v>
          </cell>
          <cell r="AU5">
            <v>6056.2064945337779</v>
          </cell>
          <cell r="AV5">
            <v>5020.2603825143124</v>
          </cell>
          <cell r="AW5">
            <v>5256.0073519677053</v>
          </cell>
        </row>
        <row r="6">
          <cell r="B6">
            <v>9</v>
          </cell>
          <cell r="C6">
            <v>6.136728135332894</v>
          </cell>
          <cell r="D6">
            <v>3.0656001426614297</v>
          </cell>
          <cell r="E6">
            <v>3.7298924640105522</v>
          </cell>
          <cell r="F6">
            <v>8.9578539050652051</v>
          </cell>
          <cell r="G6">
            <v>5.8559735090856941</v>
          </cell>
          <cell r="H6">
            <v>4.8171469842405914</v>
          </cell>
          <cell r="I6">
            <v>2.6256215799368818</v>
          </cell>
          <cell r="J6">
            <v>15.21664171839473</v>
          </cell>
          <cell r="K6">
            <v>4.7955680854523237</v>
          </cell>
          <cell r="L6">
            <v>5.2168293257103509</v>
          </cell>
          <cell r="M6">
            <v>4.3579218797208483</v>
          </cell>
          <cell r="N6">
            <v>0.14739630799378634</v>
          </cell>
          <cell r="O6">
            <v>0</v>
          </cell>
          <cell r="P6">
            <v>15.81830696471893</v>
          </cell>
          <cell r="Q6">
            <v>2.4304839532711457</v>
          </cell>
          <cell r="R6">
            <v>4.8905675134709421</v>
          </cell>
          <cell r="S6">
            <v>1.7979078335521566</v>
          </cell>
          <cell r="T6">
            <v>1.1668336244990856</v>
          </cell>
          <cell r="U6">
            <v>1.5796006432260714</v>
          </cell>
          <cell r="V6">
            <v>1.1097487550251526</v>
          </cell>
          <cell r="W6">
            <v>2.7777841358387594</v>
          </cell>
          <cell r="X6">
            <v>3.4997306935747288</v>
          </cell>
          <cell r="Y6">
            <v>0.67135045558993789</v>
          </cell>
          <cell r="Z6">
            <v>1.4893021006162792</v>
          </cell>
          <cell r="AA6">
            <v>4.4148948262915573</v>
          </cell>
          <cell r="AB6">
            <v>0.21244407193379522</v>
          </cell>
          <cell r="AC6">
            <v>1.2942218651464439</v>
          </cell>
          <cell r="AD6">
            <v>1.3256792537009321</v>
          </cell>
          <cell r="AE6">
            <v>0.21621579201233124</v>
          </cell>
          <cell r="AF6">
            <v>0</v>
          </cell>
          <cell r="AG6">
            <v>3.949987080334628</v>
          </cell>
          <cell r="AH6">
            <v>0.51336776985847044</v>
          </cell>
          <cell r="AI6">
            <v>2.5545996052221827</v>
          </cell>
          <cell r="AJ6">
            <v>2.9116382211949765</v>
          </cell>
          <cell r="AK6">
            <v>1.4952928208384046</v>
          </cell>
          <cell r="AL6">
            <v>0.81797609425231443</v>
          </cell>
          <cell r="AM6">
            <v>0.28219470010586384</v>
          </cell>
          <cell r="AN6">
            <v>0.4788596179126906</v>
          </cell>
          <cell r="AO6">
            <v>5.966441196675115</v>
          </cell>
          <cell r="AP6">
            <v>2.6514334537888207</v>
          </cell>
          <cell r="AQ6">
            <v>1.5466784932398816</v>
          </cell>
          <cell r="AR6">
            <v>0.39001070825021239</v>
          </cell>
          <cell r="AS6">
            <v>1.3671803269693976</v>
          </cell>
          <cell r="AT6">
            <v>0</v>
          </cell>
          <cell r="AU6">
            <v>3.9574587381894126</v>
          </cell>
          <cell r="AV6">
            <v>0.32331412231266565</v>
          </cell>
          <cell r="AW6">
            <v>0.85083540167700333</v>
          </cell>
        </row>
        <row r="7">
          <cell r="A7">
            <v>1</v>
          </cell>
          <cell r="C7">
            <v>168.08619670238969</v>
          </cell>
          <cell r="D7">
            <v>203.27241596096312</v>
          </cell>
          <cell r="E7">
            <v>128.16863534671666</v>
          </cell>
          <cell r="F7">
            <v>203.49590216166635</v>
          </cell>
          <cell r="G7">
            <v>247.01870448251472</v>
          </cell>
          <cell r="H7">
            <v>244.97023609934459</v>
          </cell>
          <cell r="I7">
            <v>277.72041585281363</v>
          </cell>
          <cell r="J7">
            <v>290.61689796912322</v>
          </cell>
          <cell r="K7">
            <v>259.3381271769681</v>
          </cell>
          <cell r="L7">
            <v>313.53010187103774</v>
          </cell>
          <cell r="M7">
            <v>204.9490978137664</v>
          </cell>
          <cell r="N7">
            <v>292.72724443555057</v>
          </cell>
          <cell r="O7">
            <v>295.53568283838638</v>
          </cell>
          <cell r="P7">
            <v>406.58908037715929</v>
          </cell>
          <cell r="Q7">
            <v>294.25806200201816</v>
          </cell>
          <cell r="R7">
            <v>264.34018048740944</v>
          </cell>
          <cell r="S7">
            <v>273.32058069555842</v>
          </cell>
          <cell r="T7">
            <v>354.6142491743953</v>
          </cell>
          <cell r="U7">
            <v>264.89621936837358</v>
          </cell>
          <cell r="V7">
            <v>237.02163013375954</v>
          </cell>
          <cell r="W7">
            <v>215.58699617400558</v>
          </cell>
          <cell r="X7">
            <v>187.54759527671399</v>
          </cell>
          <cell r="Y7">
            <v>173.24669590082854</v>
          </cell>
          <cell r="Z7">
            <v>239.26791936224788</v>
          </cell>
          <cell r="AA7">
            <v>185.43962263374087</v>
          </cell>
          <cell r="AB7">
            <v>280.06610833146823</v>
          </cell>
          <cell r="AC7">
            <v>232.43221734935787</v>
          </cell>
          <cell r="AD7">
            <v>311.34029643562508</v>
          </cell>
          <cell r="AE7">
            <v>265.43295915917258</v>
          </cell>
          <cell r="AF7">
            <v>242.7687593699072</v>
          </cell>
          <cell r="AG7">
            <v>341.18887561519</v>
          </cell>
          <cell r="AH7">
            <v>264.54539360451975</v>
          </cell>
          <cell r="AI7">
            <v>251.16266388989717</v>
          </cell>
          <cell r="AJ7">
            <v>312.74949770370586</v>
          </cell>
          <cell r="AK7">
            <v>344.41636690256746</v>
          </cell>
          <cell r="AL7">
            <v>281.19445843163157</v>
          </cell>
          <cell r="AM7">
            <v>274.60550340075793</v>
          </cell>
          <cell r="AN7">
            <v>292.69409142987325</v>
          </cell>
          <cell r="AO7">
            <v>262.64887991871331</v>
          </cell>
          <cell r="AP7">
            <v>277.65136933604691</v>
          </cell>
          <cell r="AQ7">
            <v>306.04513299883791</v>
          </cell>
          <cell r="AR7">
            <v>318.96756678705657</v>
          </cell>
          <cell r="AS7">
            <v>413.84005601394762</v>
          </cell>
          <cell r="AT7">
            <v>543.95635139484614</v>
          </cell>
          <cell r="AU7">
            <v>448.52762004401615</v>
          </cell>
          <cell r="AV7">
            <v>882.12718825719901</v>
          </cell>
          <cell r="AW7">
            <v>881.51922399297939</v>
          </cell>
        </row>
        <row r="8">
          <cell r="A8">
            <v>1</v>
          </cell>
          <cell r="B8">
            <v>1</v>
          </cell>
          <cell r="C8">
            <v>267.82036568504401</v>
          </cell>
          <cell r="D8">
            <v>323.61754925469722</v>
          </cell>
          <cell r="E8">
            <v>248.325028997445</v>
          </cell>
          <cell r="F8">
            <v>261.90930250408741</v>
          </cell>
          <cell r="G8">
            <v>287.83052353074333</v>
          </cell>
          <cell r="H8">
            <v>274.67944749757925</v>
          </cell>
          <cell r="I8">
            <v>449.86269972495063</v>
          </cell>
          <cell r="J8">
            <v>375.17935318062626</v>
          </cell>
          <cell r="K8">
            <v>409.28880839840252</v>
          </cell>
          <cell r="L8">
            <v>378.84546368397173</v>
          </cell>
          <cell r="M8">
            <v>340.95127293803438</v>
          </cell>
          <cell r="N8">
            <v>343.32182555929268</v>
          </cell>
          <cell r="O8">
            <v>463.91879618971575</v>
          </cell>
          <cell r="P8">
            <v>373.18575772209994</v>
          </cell>
          <cell r="Q8">
            <v>403.00484858935027</v>
          </cell>
          <cell r="R8">
            <v>338.1354558508524</v>
          </cell>
          <cell r="S8">
            <v>307.06165739681506</v>
          </cell>
          <cell r="T8">
            <v>322.02485505380429</v>
          </cell>
          <cell r="U8">
            <v>336.59164845450437</v>
          </cell>
          <cell r="V8">
            <v>317.31444504458881</v>
          </cell>
          <cell r="W8">
            <v>334.26996539052851</v>
          </cell>
          <cell r="X8">
            <v>326.59776257149946</v>
          </cell>
          <cell r="Y8">
            <v>259.10024384906984</v>
          </cell>
          <cell r="Z8">
            <v>313.22259562242255</v>
          </cell>
          <cell r="AA8">
            <v>317.94822027971617</v>
          </cell>
          <cell r="AB8">
            <v>328.83343590255924</v>
          </cell>
          <cell r="AC8">
            <v>325.06658835809617</v>
          </cell>
          <cell r="AD8">
            <v>259.06989179167533</v>
          </cell>
          <cell r="AE8">
            <v>424.54152242803724</v>
          </cell>
          <cell r="AF8">
            <v>440.93783277054143</v>
          </cell>
          <cell r="AG8">
            <v>430.29417199984471</v>
          </cell>
          <cell r="AH8">
            <v>492.0904589409248</v>
          </cell>
          <cell r="AI8">
            <v>379.07630819753433</v>
          </cell>
          <cell r="AJ8">
            <v>479.98016957357549</v>
          </cell>
          <cell r="AK8">
            <v>446.60945281036032</v>
          </cell>
          <cell r="AL8">
            <v>468.77287410094459</v>
          </cell>
          <cell r="AM8">
            <v>454.30685544359329</v>
          </cell>
          <cell r="AN8">
            <v>480.94840894883021</v>
          </cell>
          <cell r="AO8">
            <v>424.30522985142858</v>
          </cell>
          <cell r="AP8">
            <v>461.55828671646259</v>
          </cell>
          <cell r="AQ8">
            <v>473.5792629219157</v>
          </cell>
          <cell r="AR8">
            <v>514.77384158141194</v>
          </cell>
          <cell r="AS8">
            <v>707.44928851377153</v>
          </cell>
          <cell r="AT8">
            <v>857.18591894849965</v>
          </cell>
          <cell r="AU8">
            <v>925.33145426192084</v>
          </cell>
          <cell r="AV8">
            <v>1154.0001007632336</v>
          </cell>
          <cell r="AW8">
            <v>1170.6261733198453</v>
          </cell>
        </row>
        <row r="9">
          <cell r="A9">
            <v>1</v>
          </cell>
          <cell r="B9">
            <v>2</v>
          </cell>
          <cell r="C9">
            <v>4.530153688898225</v>
          </cell>
          <cell r="D9">
            <v>9.0393576257177841</v>
          </cell>
          <cell r="E9">
            <v>2.5215056214888931</v>
          </cell>
          <cell r="F9">
            <v>2.3648529971512127</v>
          </cell>
          <cell r="G9">
            <v>3.6059744250012868</v>
          </cell>
          <cell r="H9">
            <v>4.5217831287529089</v>
          </cell>
          <cell r="I9">
            <v>2.6126728424881462</v>
          </cell>
          <cell r="J9">
            <v>5.1325356104132567</v>
          </cell>
          <cell r="K9">
            <v>7.1115820155569152</v>
          </cell>
          <cell r="L9">
            <v>5.9424136723429859</v>
          </cell>
          <cell r="M9">
            <v>3.8676008739386205</v>
          </cell>
          <cell r="N9">
            <v>12.081395129688177</v>
          </cell>
          <cell r="O9">
            <v>14.470244408602609</v>
          </cell>
          <cell r="P9">
            <v>7.5794325967375862</v>
          </cell>
          <cell r="Q9">
            <v>4.6063375451608479</v>
          </cell>
          <cell r="R9">
            <v>4.0976569761598727</v>
          </cell>
          <cell r="S9">
            <v>4.9054251549799091</v>
          </cell>
          <cell r="T9">
            <v>6.3591131936488585</v>
          </cell>
          <cell r="U9">
            <v>10.093169402947446</v>
          </cell>
          <cell r="V9">
            <v>5.6501323817938616</v>
          </cell>
          <cell r="W9">
            <v>3.5711279514390655</v>
          </cell>
          <cell r="X9">
            <v>5.6016018152648597</v>
          </cell>
          <cell r="Y9">
            <v>6.1615087534113755</v>
          </cell>
          <cell r="Z9">
            <v>5.6564408934929515</v>
          </cell>
          <cell r="AA9">
            <v>6.0027212587502996</v>
          </cell>
          <cell r="AB9">
            <v>8.0946820062791733</v>
          </cell>
          <cell r="AC9">
            <v>6.5502933382406674</v>
          </cell>
          <cell r="AD9">
            <v>3.6454212313871488</v>
          </cell>
          <cell r="AE9">
            <v>3.1133669919683662</v>
          </cell>
          <cell r="AF9">
            <v>6.792706556961952</v>
          </cell>
          <cell r="AG9">
            <v>3.5360919091262097</v>
          </cell>
          <cell r="AH9">
            <v>5.8444184766403531</v>
          </cell>
          <cell r="AI9">
            <v>4.1768710594002592</v>
          </cell>
          <cell r="AJ9">
            <v>9.5125127080486216</v>
          </cell>
          <cell r="AK9">
            <v>9.4434070214221606</v>
          </cell>
          <cell r="AL9">
            <v>6.2755434716377723</v>
          </cell>
          <cell r="AM9">
            <v>5.2068142190224744</v>
          </cell>
          <cell r="AN9">
            <v>11.586220483280441</v>
          </cell>
          <cell r="AO9">
            <v>13.643811665300053</v>
          </cell>
          <cell r="AP9">
            <v>6.6357970952467884</v>
          </cell>
          <cell r="AQ9">
            <v>5.8450014501789918</v>
          </cell>
          <cell r="AR9">
            <v>18.783344254625288</v>
          </cell>
          <cell r="AS9">
            <v>17.495545423414953</v>
          </cell>
          <cell r="AT9">
            <v>12.127116516145847</v>
          </cell>
          <cell r="AU9">
            <v>26.444049707326776</v>
          </cell>
          <cell r="AV9">
            <v>23.160152925518137</v>
          </cell>
          <cell r="AW9">
            <v>28.633426599513228</v>
          </cell>
        </row>
        <row r="10">
          <cell r="A10">
            <v>1</v>
          </cell>
          <cell r="B10">
            <v>3</v>
          </cell>
          <cell r="C10">
            <v>332.654217702013</v>
          </cell>
          <cell r="D10">
            <v>352.7756692642983</v>
          </cell>
          <cell r="E10">
            <v>309.92913418365868</v>
          </cell>
          <cell r="F10">
            <v>450.27161727081881</v>
          </cell>
          <cell r="G10">
            <v>704.32328474316751</v>
          </cell>
          <cell r="H10">
            <v>549.38276638771924</v>
          </cell>
          <cell r="I10">
            <v>579.1230477974392</v>
          </cell>
          <cell r="J10">
            <v>675.29767146679853</v>
          </cell>
          <cell r="K10">
            <v>611.55463325311587</v>
          </cell>
          <cell r="L10">
            <v>593.58718796622816</v>
          </cell>
          <cell r="M10">
            <v>591.36217948849117</v>
          </cell>
          <cell r="N10">
            <v>691.60758784393033</v>
          </cell>
          <cell r="O10">
            <v>968.2499243640267</v>
          </cell>
          <cell r="P10">
            <v>958.24541427358554</v>
          </cell>
          <cell r="Q10">
            <v>871.61322050583283</v>
          </cell>
          <cell r="R10">
            <v>881.82790321161633</v>
          </cell>
          <cell r="S10">
            <v>962.23749072144778</v>
          </cell>
          <cell r="T10">
            <v>1010.5514295664369</v>
          </cell>
          <cell r="U10">
            <v>728.4274171770503</v>
          </cell>
          <cell r="V10">
            <v>781.90995065129994</v>
          </cell>
          <cell r="W10">
            <v>805.79982595565139</v>
          </cell>
          <cell r="X10">
            <v>772.0998910950758</v>
          </cell>
          <cell r="Y10">
            <v>688.5887658977216</v>
          </cell>
          <cell r="Z10">
            <v>748.23002288746022</v>
          </cell>
          <cell r="AA10">
            <v>1035.3834823675024</v>
          </cell>
          <cell r="AB10">
            <v>950.44954684451341</v>
          </cell>
          <cell r="AC10">
            <v>878.25785511744994</v>
          </cell>
          <cell r="AD10">
            <v>738.8237743173479</v>
          </cell>
          <cell r="AE10">
            <v>946.99198720478398</v>
          </cell>
          <cell r="AF10">
            <v>939.88688675535298</v>
          </cell>
          <cell r="AG10">
            <v>1017.1714540267737</v>
          </cell>
          <cell r="AH10">
            <v>948.40245870986917</v>
          </cell>
          <cell r="AI10">
            <v>998.68903662369814</v>
          </cell>
          <cell r="AJ10">
            <v>1055.7995457506609</v>
          </cell>
          <cell r="AK10">
            <v>1058.6622790345523</v>
          </cell>
          <cell r="AL10">
            <v>1163.5514199843976</v>
          </cell>
          <cell r="AM10">
            <v>1077.1085985702762</v>
          </cell>
          <cell r="AN10">
            <v>1393.1872083246458</v>
          </cell>
          <cell r="AO10">
            <v>960.23470964585954</v>
          </cell>
          <cell r="AP10">
            <v>1112.5974721101852</v>
          </cell>
          <cell r="AQ10">
            <v>1353.5003393671986</v>
          </cell>
          <cell r="AR10">
            <v>1343.8264257334263</v>
          </cell>
          <cell r="AS10">
            <v>1670.6721092652117</v>
          </cell>
          <cell r="AT10">
            <v>1515.2896413214958</v>
          </cell>
          <cell r="AU10">
            <v>1835.8058363934765</v>
          </cell>
          <cell r="AV10">
            <v>2488.0640008530718</v>
          </cell>
          <cell r="AW10">
            <v>2558.2261541954058</v>
          </cell>
        </row>
        <row r="11">
          <cell r="A11">
            <v>1</v>
          </cell>
          <cell r="B11">
            <v>9</v>
          </cell>
          <cell r="C11">
            <v>3.1174365313923591E-2</v>
          </cell>
          <cell r="D11">
            <v>0.86142045466877992</v>
          </cell>
          <cell r="E11">
            <v>0</v>
          </cell>
          <cell r="F11">
            <v>0.1712477917406669</v>
          </cell>
          <cell r="G11">
            <v>0</v>
          </cell>
          <cell r="H11">
            <v>0</v>
          </cell>
          <cell r="I11">
            <v>0.12998263434043636</v>
          </cell>
          <cell r="J11">
            <v>0</v>
          </cell>
          <cell r="K11">
            <v>2.7949892699060594</v>
          </cell>
          <cell r="L11">
            <v>0</v>
          </cell>
          <cell r="M11">
            <v>0</v>
          </cell>
          <cell r="N11">
            <v>0</v>
          </cell>
          <cell r="O11">
            <v>1.3074941389651664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1.3400971375168154</v>
          </cell>
          <cell r="AD11">
            <v>0</v>
          </cell>
          <cell r="AE11">
            <v>0</v>
          </cell>
          <cell r="AF11">
            <v>0.13768064318493006</v>
          </cell>
          <cell r="AG11">
            <v>0</v>
          </cell>
          <cell r="AH11">
            <v>0.51721894668718016</v>
          </cell>
          <cell r="AI11">
            <v>0.54369175796834746</v>
          </cell>
          <cell r="AJ11">
            <v>0.2538009331810297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0.25054959949609146</v>
          </cell>
          <cell r="AP11">
            <v>0.28914657572872299</v>
          </cell>
          <cell r="AQ11">
            <v>0</v>
          </cell>
          <cell r="AR11">
            <v>0</v>
          </cell>
          <cell r="AS11">
            <v>0</v>
          </cell>
          <cell r="AT11">
            <v>0.8834546624581181</v>
          </cell>
          <cell r="AU11">
            <v>0</v>
          </cell>
          <cell r="AV11">
            <v>0</v>
          </cell>
          <cell r="AW11">
            <v>0.18080901840173358</v>
          </cell>
        </row>
        <row r="12">
          <cell r="A12">
            <v>2</v>
          </cell>
          <cell r="C12">
            <v>83.053408999394179</v>
          </cell>
          <cell r="D12">
            <v>96.163251937578849</v>
          </cell>
          <cell r="E12">
            <v>93.813869643417036</v>
          </cell>
          <cell r="F12">
            <v>77.055427482327985</v>
          </cell>
          <cell r="G12">
            <v>69.905582243809789</v>
          </cell>
          <cell r="H12">
            <v>92.555132668999107</v>
          </cell>
          <cell r="I12">
            <v>62.543428424130653</v>
          </cell>
          <cell r="J12">
            <v>67.298969493790651</v>
          </cell>
          <cell r="K12">
            <v>107.08534559651653</v>
          </cell>
          <cell r="L12">
            <v>74.972289728003332</v>
          </cell>
          <cell r="M12">
            <v>76.902015175803257</v>
          </cell>
          <cell r="N12">
            <v>86.215314900641857</v>
          </cell>
          <cell r="O12">
            <v>101.63521910876688</v>
          </cell>
          <cell r="P12">
            <v>88.098879522167451</v>
          </cell>
          <cell r="Q12">
            <v>70.441306010061012</v>
          </cell>
          <cell r="R12">
            <v>68.830476839804248</v>
          </cell>
          <cell r="S12">
            <v>85.19979297525137</v>
          </cell>
          <cell r="T12">
            <v>75.104183463917806</v>
          </cell>
          <cell r="U12">
            <v>63.699639927494403</v>
          </cell>
          <cell r="V12">
            <v>61.929561617670949</v>
          </cell>
          <cell r="W12">
            <v>70.940362046101114</v>
          </cell>
          <cell r="X12">
            <v>93.291526479934603</v>
          </cell>
          <cell r="Y12">
            <v>83.862534350011941</v>
          </cell>
          <cell r="Z12">
            <v>100.93233414518318</v>
          </cell>
          <cell r="AA12">
            <v>59.888026406569935</v>
          </cell>
          <cell r="AB12">
            <v>57.361393913449703</v>
          </cell>
          <cell r="AC12">
            <v>69.821935321010528</v>
          </cell>
          <cell r="AD12">
            <v>66.866832060970452</v>
          </cell>
          <cell r="AE12">
            <v>75.730618178052168</v>
          </cell>
          <cell r="AF12">
            <v>67.837385878760543</v>
          </cell>
          <cell r="AG12">
            <v>73.234409039034063</v>
          </cell>
          <cell r="AH12">
            <v>83.382187869567659</v>
          </cell>
          <cell r="AI12">
            <v>70.591339748920888</v>
          </cell>
          <cell r="AJ12">
            <v>115.58727099639881</v>
          </cell>
          <cell r="AK12">
            <v>61.516548121263</v>
          </cell>
          <cell r="AL12">
            <v>71.333356310279299</v>
          </cell>
          <cell r="AM12">
            <v>82.381278608521313</v>
          </cell>
          <cell r="AN12">
            <v>88.608706725459825</v>
          </cell>
          <cell r="AO12">
            <v>70.73742775670398</v>
          </cell>
          <cell r="AP12">
            <v>62.693369189565686</v>
          </cell>
          <cell r="AQ12">
            <v>63.886672605468959</v>
          </cell>
          <cell r="AR12">
            <v>68.049642669146806</v>
          </cell>
          <cell r="AS12">
            <v>69.858068528192035</v>
          </cell>
          <cell r="AT12">
            <v>74.875468171936802</v>
          </cell>
          <cell r="AU12">
            <v>65.672760071092981</v>
          </cell>
          <cell r="AV12">
            <v>60.358751014370895</v>
          </cell>
          <cell r="AW12">
            <v>65.213214393195869</v>
          </cell>
        </row>
        <row r="13">
          <cell r="A13">
            <v>2</v>
          </cell>
          <cell r="B13">
            <v>1</v>
          </cell>
          <cell r="C13">
            <v>3927.2357883857676</v>
          </cell>
          <cell r="D13">
            <v>4422.4509520696747</v>
          </cell>
          <cell r="E13">
            <v>4017.5383540581947</v>
          </cell>
          <cell r="F13">
            <v>3895.9203479725238</v>
          </cell>
          <cell r="G13">
            <v>4239.9215509965388</v>
          </cell>
          <cell r="H13">
            <v>4387.409823469724</v>
          </cell>
          <cell r="I13">
            <v>4213.2033451645657</v>
          </cell>
          <cell r="J13">
            <v>4630.2725068376094</v>
          </cell>
          <cell r="K13">
            <v>4405.4427372915552</v>
          </cell>
          <cell r="L13">
            <v>4599.8754905406877</v>
          </cell>
          <cell r="M13">
            <v>4568.4286001010805</v>
          </cell>
          <cell r="N13">
            <v>4709.3153731402144</v>
          </cell>
          <cell r="O13">
            <v>4457.9053312777378</v>
          </cell>
          <cell r="P13">
            <v>4852.7916579151752</v>
          </cell>
          <cell r="Q13">
            <v>4364.4340423114108</v>
          </cell>
          <cell r="R13">
            <v>4455.7653785838102</v>
          </cell>
          <cell r="S13">
            <v>4263.8399877895736</v>
          </cell>
          <cell r="T13">
            <v>4334.6709311750637</v>
          </cell>
          <cell r="U13">
            <v>4389.5738754660406</v>
          </cell>
          <cell r="V13">
            <v>4750.5738860216734</v>
          </cell>
          <cell r="W13">
            <v>4638.6070774668751</v>
          </cell>
          <cell r="X13">
            <v>4839.320841739509</v>
          </cell>
          <cell r="Y13">
            <v>4707.1595840141999</v>
          </cell>
          <cell r="Z13">
            <v>4669.9376925013257</v>
          </cell>
          <cell r="AA13">
            <v>4446.4728470727159</v>
          </cell>
          <cell r="AB13">
            <v>4685.7803039250175</v>
          </cell>
          <cell r="AC13">
            <v>4560.5812383262883</v>
          </cell>
          <cell r="AD13">
            <v>4319.2518041824869</v>
          </cell>
          <cell r="AE13">
            <v>4560.5769733440129</v>
          </cell>
          <cell r="AF13">
            <v>4594.4544405328697</v>
          </cell>
          <cell r="AG13">
            <v>4844.4946980013638</v>
          </cell>
          <cell r="AH13">
            <v>4801.0858973278328</v>
          </cell>
          <cell r="AI13">
            <v>4665.3631149374778</v>
          </cell>
          <cell r="AJ13">
            <v>4988.8787521092745</v>
          </cell>
          <cell r="AK13">
            <v>4830.6696765728948</v>
          </cell>
          <cell r="AL13">
            <v>4881.0144490843122</v>
          </cell>
          <cell r="AM13">
            <v>4790.4890040637083</v>
          </cell>
          <cell r="AN13">
            <v>4735.9001398926157</v>
          </cell>
          <cell r="AO13">
            <v>4754.0266860091797</v>
          </cell>
          <cell r="AP13">
            <v>4536.7959458224104</v>
          </cell>
          <cell r="AQ13">
            <v>4935.1381857230062</v>
          </cell>
          <cell r="AR13">
            <v>4800.5057400288379</v>
          </cell>
          <cell r="AS13">
            <v>5145.604400236155</v>
          </cell>
          <cell r="AT13">
            <v>5124.2600077154029</v>
          </cell>
          <cell r="AU13">
            <v>4765.2561738793802</v>
          </cell>
          <cell r="AV13">
            <v>5035.5738479433994</v>
          </cell>
          <cell r="AW13">
            <v>5045.9347412687039</v>
          </cell>
        </row>
        <row r="14">
          <cell r="A14">
            <v>2</v>
          </cell>
          <cell r="B14">
            <v>2</v>
          </cell>
          <cell r="C14">
            <v>228.79926088380836</v>
          </cell>
          <cell r="D14">
            <v>230.79482478502479</v>
          </cell>
          <cell r="E14">
            <v>176.78832376227035</v>
          </cell>
          <cell r="F14">
            <v>160.05444128466507</v>
          </cell>
          <cell r="G14">
            <v>221.93066228758369</v>
          </cell>
          <cell r="H14">
            <v>173.10800094754077</v>
          </cell>
          <cell r="I14">
            <v>150.34736582614042</v>
          </cell>
          <cell r="J14">
            <v>200.84647550964669</v>
          </cell>
          <cell r="K14">
            <v>181.56326985724647</v>
          </cell>
          <cell r="L14">
            <v>202.25936353546632</v>
          </cell>
          <cell r="M14">
            <v>233.37916046532595</v>
          </cell>
          <cell r="N14">
            <v>167.08594126989993</v>
          </cell>
          <cell r="O14">
            <v>273.35381411342092</v>
          </cell>
          <cell r="P14">
            <v>304.49709072138677</v>
          </cell>
          <cell r="Q14">
            <v>197.20606818089018</v>
          </cell>
          <cell r="R14">
            <v>246.36458763578361</v>
          </cell>
          <cell r="S14">
            <v>232.66012861508028</v>
          </cell>
          <cell r="T14">
            <v>199.53165083898926</v>
          </cell>
          <cell r="U14">
            <v>204.58911451170337</v>
          </cell>
          <cell r="V14">
            <v>205.92459174380886</v>
          </cell>
          <cell r="W14">
            <v>231.21334104161849</v>
          </cell>
          <cell r="X14">
            <v>254.69583812235877</v>
          </cell>
          <cell r="Y14">
            <v>207.40429531484304</v>
          </cell>
          <cell r="Z14">
            <v>296.28621419650995</v>
          </cell>
          <cell r="AA14">
            <v>253.20091443667826</v>
          </cell>
          <cell r="AB14">
            <v>221.58977697891467</v>
          </cell>
          <cell r="AC14">
            <v>284.01555902682435</v>
          </cell>
          <cell r="AD14">
            <v>256.10894143197214</v>
          </cell>
          <cell r="AE14">
            <v>251.78859186443492</v>
          </cell>
          <cell r="AF14">
            <v>273.0317394506738</v>
          </cell>
          <cell r="AG14">
            <v>303.17296224907443</v>
          </cell>
          <cell r="AH14">
            <v>308.34653919474783</v>
          </cell>
          <cell r="AI14">
            <v>317.91341744660542</v>
          </cell>
          <cell r="AJ14">
            <v>270.49148966157895</v>
          </cell>
          <cell r="AK14">
            <v>254.81455814431408</v>
          </cell>
          <cell r="AL14">
            <v>288.30250174215126</v>
          </cell>
          <cell r="AM14">
            <v>246.74136663572756</v>
          </cell>
          <cell r="AN14">
            <v>296.68320719049916</v>
          </cell>
          <cell r="AO14">
            <v>280.30707537858149</v>
          </cell>
          <cell r="AP14">
            <v>299.4781169409776</v>
          </cell>
          <cell r="AQ14">
            <v>296.7356346852776</v>
          </cell>
          <cell r="AR14">
            <v>346.99843628090315</v>
          </cell>
          <cell r="AS14">
            <v>281.28342106364443</v>
          </cell>
          <cell r="AT14">
            <v>340.61750849054886</v>
          </cell>
          <cell r="AU14">
            <v>353.40806776698116</v>
          </cell>
          <cell r="AV14">
            <v>376.90605000425239</v>
          </cell>
          <cell r="AW14">
            <v>385.37582394612247</v>
          </cell>
        </row>
        <row r="15">
          <cell r="A15">
            <v>2</v>
          </cell>
          <cell r="B15">
            <v>3</v>
          </cell>
          <cell r="C15">
            <v>167.99626810272252</v>
          </cell>
          <cell r="D15">
            <v>177.89801622247657</v>
          </cell>
          <cell r="E15">
            <v>171.04104674111898</v>
          </cell>
          <cell r="F15">
            <v>168.08150021851367</v>
          </cell>
          <cell r="G15">
            <v>184.74297105854487</v>
          </cell>
          <cell r="H15">
            <v>185.71569208200418</v>
          </cell>
          <cell r="I15">
            <v>183.8521617524782</v>
          </cell>
          <cell r="J15">
            <v>186.86154497480376</v>
          </cell>
          <cell r="K15">
            <v>170.81347669918441</v>
          </cell>
          <cell r="L15">
            <v>154.83725924297892</v>
          </cell>
          <cell r="M15">
            <v>146.21954727581306</v>
          </cell>
          <cell r="N15">
            <v>162.67053830895608</v>
          </cell>
          <cell r="O15">
            <v>127.72552209360786</v>
          </cell>
          <cell r="P15">
            <v>182.59820697547781</v>
          </cell>
          <cell r="Q15">
            <v>199.38898964490502</v>
          </cell>
          <cell r="R15">
            <v>216.4835521783636</v>
          </cell>
          <cell r="S15">
            <v>200.65263142990804</v>
          </cell>
          <cell r="T15">
            <v>244.60240951152346</v>
          </cell>
          <cell r="U15">
            <v>142.8444167051216</v>
          </cell>
          <cell r="V15">
            <v>184.46534626564497</v>
          </cell>
          <cell r="W15">
            <v>167.07802464523306</v>
          </cell>
          <cell r="X15">
            <v>163.17639702705048</v>
          </cell>
          <cell r="Y15">
            <v>151.93043481083956</v>
          </cell>
          <cell r="Z15">
            <v>192.73246076767785</v>
          </cell>
          <cell r="AA15">
            <v>184.56684848402892</v>
          </cell>
          <cell r="AB15">
            <v>180.31426795788582</v>
          </cell>
          <cell r="AC15">
            <v>230.73674390781116</v>
          </cell>
          <cell r="AD15">
            <v>178.90339952886549</v>
          </cell>
          <cell r="AE15">
            <v>154.71480660008092</v>
          </cell>
          <cell r="AF15">
            <v>174.78605818180583</v>
          </cell>
          <cell r="AG15">
            <v>176.80434962579801</v>
          </cell>
          <cell r="AH15">
            <v>149.30970743713036</v>
          </cell>
          <cell r="AI15">
            <v>182.41365984198188</v>
          </cell>
          <cell r="AJ15">
            <v>185.90504698739994</v>
          </cell>
          <cell r="AK15">
            <v>145.61548858349053</v>
          </cell>
          <cell r="AL15">
            <v>163.23746497672542</v>
          </cell>
          <cell r="AM15">
            <v>184.69621466055776</v>
          </cell>
          <cell r="AN15">
            <v>193.92895502441777</v>
          </cell>
          <cell r="AO15">
            <v>207.00807324156833</v>
          </cell>
          <cell r="AP15">
            <v>151.40126561309708</v>
          </cell>
          <cell r="AQ15">
            <v>192.54785070888411</v>
          </cell>
          <cell r="AR15">
            <v>143.75732697777897</v>
          </cell>
          <cell r="AS15">
            <v>167.88645543503554</v>
          </cell>
          <cell r="AT15">
            <v>141.33626119295877</v>
          </cell>
          <cell r="AU15">
            <v>163.48107115431293</v>
          </cell>
          <cell r="AV15">
            <v>183.0935584410675</v>
          </cell>
          <cell r="AW15">
            <v>156.81515683755046</v>
          </cell>
        </row>
        <row r="16">
          <cell r="A16">
            <v>2</v>
          </cell>
          <cell r="B16">
            <v>9</v>
          </cell>
          <cell r="C16">
            <v>0.13094731823762268</v>
          </cell>
          <cell r="D16">
            <v>4.99879665224109</v>
          </cell>
          <cell r="E16">
            <v>4.9018279554517123</v>
          </cell>
          <cell r="F16">
            <v>0.96592581186459237</v>
          </cell>
          <cell r="G16">
            <v>2.1391823121913678</v>
          </cell>
          <cell r="H16">
            <v>0</v>
          </cell>
          <cell r="I16">
            <v>0</v>
          </cell>
          <cell r="J16">
            <v>0.9605849411453703</v>
          </cell>
          <cell r="K16">
            <v>0.20605322446961927</v>
          </cell>
          <cell r="L16">
            <v>0.42482093299668522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0.56004574469224533</v>
          </cell>
          <cell r="V16">
            <v>0</v>
          </cell>
          <cell r="W16">
            <v>0</v>
          </cell>
          <cell r="X16">
            <v>1.4896637613132335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2.8756618448536524</v>
          </cell>
          <cell r="AE16">
            <v>9.1589895911995192E-2</v>
          </cell>
          <cell r="AF16">
            <v>0</v>
          </cell>
          <cell r="AG16">
            <v>0.11227600095369029</v>
          </cell>
          <cell r="AH16">
            <v>0</v>
          </cell>
          <cell r="AI16">
            <v>0</v>
          </cell>
          <cell r="AJ16">
            <v>0</v>
          </cell>
          <cell r="AK16">
            <v>0.38769422890963562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0.61993735152042373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A17">
            <v>3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0.78066355634289597</v>
          </cell>
          <cell r="AS17">
            <v>5.9283619816229125</v>
          </cell>
          <cell r="AT17">
            <v>3.2395485068182719</v>
          </cell>
          <cell r="AU17">
            <v>0</v>
          </cell>
          <cell r="AV17">
            <v>0.35240652006275447</v>
          </cell>
          <cell r="AW17">
            <v>0</v>
          </cell>
        </row>
        <row r="18">
          <cell r="A18">
            <v>3</v>
          </cell>
          <cell r="B18">
            <v>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15.438443732372521</v>
          </cell>
          <cell r="AS18">
            <v>9.8567867857605105</v>
          </cell>
          <cell r="AT18">
            <v>11.427121711922032</v>
          </cell>
          <cell r="AU18">
            <v>5.5311871997363156</v>
          </cell>
          <cell r="AV18">
            <v>12.549477633919553</v>
          </cell>
          <cell r="AW18">
            <v>6.9030754927732625</v>
          </cell>
        </row>
        <row r="19">
          <cell r="A19">
            <v>3</v>
          </cell>
          <cell r="B19">
            <v>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0.92354287848384009</v>
          </cell>
          <cell r="AW19">
            <v>0.31033199638501174</v>
          </cell>
        </row>
        <row r="20">
          <cell r="A20">
            <v>3</v>
          </cell>
          <cell r="B20">
            <v>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0.99263314008463077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0.42161683594580041</v>
          </cell>
          <cell r="AT20">
            <v>2.4482530615872138</v>
          </cell>
          <cell r="AU20">
            <v>10.097489466090497</v>
          </cell>
          <cell r="AV20">
            <v>10.291921560970128</v>
          </cell>
          <cell r="AW20">
            <v>2.0538216935249651</v>
          </cell>
        </row>
        <row r="21">
          <cell r="A21">
            <v>9</v>
          </cell>
          <cell r="C21">
            <v>3.0244847298928694</v>
          </cell>
          <cell r="D21">
            <v>2.1544482523608379</v>
          </cell>
          <cell r="E21">
            <v>1.3640730861432266</v>
          </cell>
          <cell r="F21">
            <v>0.16078019565672028</v>
          </cell>
          <cell r="G21">
            <v>0.26855040881808712</v>
          </cell>
          <cell r="H21">
            <v>0.36049063480468102</v>
          </cell>
          <cell r="I21">
            <v>0.15339866330172608</v>
          </cell>
          <cell r="J21">
            <v>0</v>
          </cell>
          <cell r="K21">
            <v>0.27393518997948219</v>
          </cell>
          <cell r="L21">
            <v>0.80306808603333268</v>
          </cell>
          <cell r="M21">
            <v>0</v>
          </cell>
          <cell r="N21">
            <v>0</v>
          </cell>
          <cell r="O21">
            <v>9.4103278675408242E-2</v>
          </cell>
          <cell r="P21">
            <v>0.3021507158272097</v>
          </cell>
          <cell r="Q21">
            <v>0</v>
          </cell>
          <cell r="R21">
            <v>0.66962311856738954</v>
          </cell>
          <cell r="S21">
            <v>0</v>
          </cell>
          <cell r="T21">
            <v>0.11456784815245076</v>
          </cell>
          <cell r="U21">
            <v>0.78187717515756883</v>
          </cell>
          <cell r="V21">
            <v>1.2504493473027642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0.14463487995403213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</row>
        <row r="22">
          <cell r="A22">
            <v>9</v>
          </cell>
          <cell r="B22">
            <v>1</v>
          </cell>
          <cell r="C22">
            <v>33.87099731594666</v>
          </cell>
          <cell r="D22">
            <v>20.298910075858302</v>
          </cell>
          <cell r="E22">
            <v>14.248955870745283</v>
          </cell>
          <cell r="F22">
            <v>12.313668265148761</v>
          </cell>
          <cell r="G22">
            <v>2.3994224796712387</v>
          </cell>
          <cell r="H22">
            <v>2.0321695237468385</v>
          </cell>
          <cell r="I22">
            <v>11.648053466621064</v>
          </cell>
          <cell r="J22">
            <v>9.1514211109074832</v>
          </cell>
          <cell r="K22">
            <v>12.877486725872888</v>
          </cell>
          <cell r="L22">
            <v>9.4016648766310613</v>
          </cell>
          <cell r="M22">
            <v>3.6567436757637273</v>
          </cell>
          <cell r="N22">
            <v>0.49586274224274313</v>
          </cell>
          <cell r="O22">
            <v>2.1051391198604432</v>
          </cell>
          <cell r="P22">
            <v>15.035493472957357</v>
          </cell>
          <cell r="Q22">
            <v>5.4562271576695496</v>
          </cell>
          <cell r="R22">
            <v>2.5573881027140324</v>
          </cell>
          <cell r="S22">
            <v>6.3885735219264763</v>
          </cell>
          <cell r="T22">
            <v>8.1258013230067778</v>
          </cell>
          <cell r="U22">
            <v>1.1534417435051123</v>
          </cell>
          <cell r="V22">
            <v>6.4375109095415208</v>
          </cell>
          <cell r="W22">
            <v>2.2371234530679884</v>
          </cell>
          <cell r="X22">
            <v>0.85735306230709762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13.374915320427833</v>
          </cell>
          <cell r="AM22">
            <v>2.3497785590709936</v>
          </cell>
          <cell r="AN22">
            <v>1.6321616584609815</v>
          </cell>
          <cell r="AO22">
            <v>4.2866479843817586</v>
          </cell>
          <cell r="AP22">
            <v>4.5805997655497892</v>
          </cell>
          <cell r="AQ22">
            <v>2.8617741672325212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A23">
            <v>9</v>
          </cell>
          <cell r="B23">
            <v>2</v>
          </cell>
          <cell r="C23">
            <v>0</v>
          </cell>
          <cell r="D23">
            <v>0.26763724698936392</v>
          </cell>
          <cell r="E23">
            <v>0</v>
          </cell>
          <cell r="F23">
            <v>0.11500873996686399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1.450488404677601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0.26226162044382334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3.0318508923953713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A24">
            <v>9</v>
          </cell>
          <cell r="B24">
            <v>3</v>
          </cell>
          <cell r="C24">
            <v>7.671270230168747</v>
          </cell>
          <cell r="D24">
            <v>6.1185177030495614</v>
          </cell>
          <cell r="E24">
            <v>0.23032098403334703</v>
          </cell>
          <cell r="F24">
            <v>3.8123509621510423</v>
          </cell>
          <cell r="G24">
            <v>0.22358414226338341</v>
          </cell>
          <cell r="H24">
            <v>0</v>
          </cell>
          <cell r="I24">
            <v>2.7449774953922019</v>
          </cell>
          <cell r="J24">
            <v>0</v>
          </cell>
          <cell r="K24">
            <v>0.86908436821693891</v>
          </cell>
          <cell r="L24">
            <v>0.9649441350580904</v>
          </cell>
          <cell r="M24">
            <v>0</v>
          </cell>
          <cell r="N24">
            <v>1.0071334630021165</v>
          </cell>
          <cell r="O24">
            <v>0.41247770203962753</v>
          </cell>
          <cell r="P24">
            <v>0</v>
          </cell>
          <cell r="Q24">
            <v>0</v>
          </cell>
          <cell r="R24">
            <v>0.15213161766211078</v>
          </cell>
          <cell r="S24">
            <v>0</v>
          </cell>
          <cell r="T24">
            <v>0</v>
          </cell>
          <cell r="U24">
            <v>1.0083531263169734</v>
          </cell>
          <cell r="V24">
            <v>1.4579826713213371</v>
          </cell>
          <cell r="W24">
            <v>1.6217076525156016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4.2242844823840269</v>
          </cell>
          <cell r="AM24">
            <v>1.0992152025202757</v>
          </cell>
          <cell r="AN24">
            <v>0</v>
          </cell>
          <cell r="AO24">
            <v>0</v>
          </cell>
          <cell r="AP24">
            <v>3.5819496177692689</v>
          </cell>
          <cell r="AQ24">
            <v>2.2659105999452045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</row>
        <row r="25">
          <cell r="A25">
            <v>9</v>
          </cell>
          <cell r="B25">
            <v>9</v>
          </cell>
          <cell r="C25">
            <v>0</v>
          </cell>
          <cell r="D25">
            <v>0.20071182160156592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0.12150844654474105</v>
          </cell>
          <cell r="J25">
            <v>2.199195434072144</v>
          </cell>
          <cell r="K25">
            <v>0</v>
          </cell>
          <cell r="L25">
            <v>0</v>
          </cell>
          <cell r="M25">
            <v>0.52567746432070483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2.7677623943758726E-2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depto"/>
    </sheetNames>
    <sheetDataSet>
      <sheetData sheetId="0">
        <row r="10">
          <cell r="A10" t="str">
            <v>TOTAL</v>
          </cell>
          <cell r="B10">
            <v>12690449.784999998</v>
          </cell>
          <cell r="C10">
            <v>12820623.215999994</v>
          </cell>
        </row>
        <row r="11">
          <cell r="A11" t="str">
            <v>Bogotá D.C.</v>
          </cell>
          <cell r="B11">
            <v>3841182.0219999999</v>
          </cell>
          <cell r="C11">
            <v>3580235.9109999998</v>
          </cell>
        </row>
        <row r="12">
          <cell r="A12" t="str">
            <v>Cundinamarca</v>
          </cell>
          <cell r="B12">
            <v>3100557.6030000001</v>
          </cell>
          <cell r="C12">
            <v>3106021.88</v>
          </cell>
        </row>
        <row r="13">
          <cell r="A13" t="str">
            <v>Antioquia</v>
          </cell>
          <cell r="B13">
            <v>1848974.4410000001</v>
          </cell>
          <cell r="C13">
            <v>1781144.4790000001</v>
          </cell>
        </row>
        <row r="14">
          <cell r="A14" t="str">
            <v>Valle del Cauca</v>
          </cell>
          <cell r="B14">
            <v>1422363.07</v>
          </cell>
          <cell r="C14">
            <v>1491526.2590000001</v>
          </cell>
        </row>
        <row r="15">
          <cell r="A15" t="str">
            <v>Bolívar</v>
          </cell>
          <cell r="B15">
            <v>685867.79700000002</v>
          </cell>
          <cell r="C15">
            <v>757500.70799999998</v>
          </cell>
        </row>
        <row r="16">
          <cell r="A16" t="str">
            <v>Atlántico</v>
          </cell>
          <cell r="B16">
            <v>685111.83900000004</v>
          </cell>
          <cell r="C16">
            <v>696554.84499999997</v>
          </cell>
        </row>
        <row r="17">
          <cell r="A17" t="str">
            <v>Santander</v>
          </cell>
          <cell r="B17">
            <v>182581.03099999999</v>
          </cell>
          <cell r="C17">
            <v>176413.51699999999</v>
          </cell>
        </row>
        <row r="18">
          <cell r="A18" t="str">
            <v>Cauca</v>
          </cell>
          <cell r="B18">
            <v>156277.87</v>
          </cell>
          <cell r="C18">
            <v>186086.27900000001</v>
          </cell>
        </row>
        <row r="19">
          <cell r="A19" t="str">
            <v>La Guajira</v>
          </cell>
          <cell r="B19">
            <v>137823.00700000001</v>
          </cell>
          <cell r="C19">
            <v>280215.71600000001</v>
          </cell>
        </row>
        <row r="20">
          <cell r="A20" t="str">
            <v>Risaralda</v>
          </cell>
          <cell r="B20">
            <v>115194.45299999999</v>
          </cell>
          <cell r="C20">
            <v>120341.976</v>
          </cell>
        </row>
        <row r="21">
          <cell r="A21" t="str">
            <v>Caldas</v>
          </cell>
          <cell r="B21">
            <v>105997.546</v>
          </cell>
          <cell r="C21">
            <v>139420.15299999999</v>
          </cell>
        </row>
        <row r="22">
          <cell r="A22" t="str">
            <v>Nariño</v>
          </cell>
          <cell r="B22">
            <v>77933.497000000003</v>
          </cell>
          <cell r="C22">
            <v>103575.308</v>
          </cell>
        </row>
        <row r="23">
          <cell r="A23" t="str">
            <v>Cesar</v>
          </cell>
          <cell r="B23">
            <v>70900.578999999998</v>
          </cell>
          <cell r="C23">
            <v>67737.611999999994</v>
          </cell>
        </row>
        <row r="24">
          <cell r="A24" t="str">
            <v>Magdalena</v>
          </cell>
          <cell r="B24">
            <v>42530.228999999999</v>
          </cell>
          <cell r="C24">
            <v>54417.046999999999</v>
          </cell>
        </row>
        <row r="25">
          <cell r="A25" t="str">
            <v>Córdoba</v>
          </cell>
          <cell r="B25">
            <v>41727.864000000001</v>
          </cell>
          <cell r="C25">
            <v>36226.881999999998</v>
          </cell>
        </row>
        <row r="26">
          <cell r="A26" t="str">
            <v>Norte de Santander</v>
          </cell>
          <cell r="B26">
            <v>27000.742999999999</v>
          </cell>
          <cell r="C26">
            <v>40210.733</v>
          </cell>
        </row>
        <row r="27">
          <cell r="A27" t="str">
            <v>Meta</v>
          </cell>
          <cell r="B27">
            <v>26628.361000000001</v>
          </cell>
          <cell r="C27">
            <v>31880.465</v>
          </cell>
        </row>
        <row r="28">
          <cell r="A28" t="str">
            <v>Huila</v>
          </cell>
          <cell r="B28">
            <v>24171.863000000001</v>
          </cell>
          <cell r="C28">
            <v>24359.162</v>
          </cell>
        </row>
        <row r="29">
          <cell r="A29" t="str">
            <v>Casanare</v>
          </cell>
          <cell r="B29">
            <v>24156.620999999999</v>
          </cell>
          <cell r="C29">
            <v>29545.775000000001</v>
          </cell>
        </row>
        <row r="30">
          <cell r="A30" t="str">
            <v>Tolima</v>
          </cell>
          <cell r="B30">
            <v>23299.21</v>
          </cell>
          <cell r="C30">
            <v>22012.244999999999</v>
          </cell>
        </row>
        <row r="31">
          <cell r="A31" t="str">
            <v>Quindío</v>
          </cell>
          <cell r="B31">
            <v>11673.397000000001</v>
          </cell>
          <cell r="C31">
            <v>10702.143</v>
          </cell>
        </row>
        <row r="32">
          <cell r="A32" t="str">
            <v>Boyacá</v>
          </cell>
          <cell r="B32">
            <v>10056.612999999999</v>
          </cell>
          <cell r="C32">
            <v>17768.698</v>
          </cell>
        </row>
        <row r="33">
          <cell r="A33" t="str">
            <v>Arauca</v>
          </cell>
          <cell r="B33">
            <v>8206.3610000000008</v>
          </cell>
          <cell r="C33">
            <v>35442.305999999997</v>
          </cell>
        </row>
        <row r="34">
          <cell r="A34" t="str">
            <v>Sucre</v>
          </cell>
          <cell r="B34">
            <v>7629.2290000000003</v>
          </cell>
          <cell r="C34">
            <v>4561.93</v>
          </cell>
        </row>
        <row r="35">
          <cell r="A35" t="str">
            <v>Amazonas</v>
          </cell>
          <cell r="B35">
            <v>6566.1750000000002</v>
          </cell>
          <cell r="C35">
            <v>9176.4040000000005</v>
          </cell>
        </row>
        <row r="36">
          <cell r="A36" t="str">
            <v>Putumayo</v>
          </cell>
          <cell r="B36">
            <v>2519.835</v>
          </cell>
          <cell r="C36">
            <v>5429.1890000000003</v>
          </cell>
        </row>
        <row r="37">
          <cell r="A37" t="str">
            <v>DEMAS</v>
          </cell>
          <cell r="B37">
            <v>3518.529</v>
          </cell>
          <cell r="C37">
            <v>12115.594000000001</v>
          </cell>
        </row>
        <row r="38">
          <cell r="A38" t="str">
            <v>San Andrés</v>
          </cell>
          <cell r="B38">
            <v>1456.595</v>
          </cell>
          <cell r="C38">
            <v>53.805999999999997</v>
          </cell>
        </row>
        <row r="39">
          <cell r="A39">
            <v>0</v>
          </cell>
          <cell r="B39">
            <v>807.85900000000004</v>
          </cell>
          <cell r="C39">
            <v>6348.4780000000001</v>
          </cell>
        </row>
        <row r="40">
          <cell r="A40" t="str">
            <v>NO ESPECIFICADOS</v>
          </cell>
          <cell r="B40">
            <v>422.202</v>
          </cell>
          <cell r="C40">
            <v>605.44100000000003</v>
          </cell>
        </row>
        <row r="41">
          <cell r="A41" t="str">
            <v>Choco</v>
          </cell>
          <cell r="B41">
            <v>377.82600000000002</v>
          </cell>
          <cell r="C41">
            <v>326.57799999999997</v>
          </cell>
        </row>
        <row r="42">
          <cell r="A42" t="str">
            <v>Caquetá</v>
          </cell>
          <cell r="B42">
            <v>287.00200000000001</v>
          </cell>
          <cell r="C42">
            <v>4481.366</v>
          </cell>
        </row>
        <row r="43">
          <cell r="A43" t="str">
            <v>Vichada</v>
          </cell>
          <cell r="B43">
            <v>165.38</v>
          </cell>
          <cell r="C43">
            <v>186.45599999999999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depto"/>
    </sheetNames>
    <sheetDataSet>
      <sheetData sheetId="0">
        <row r="10">
          <cell r="A10" t="str">
            <v>TOTAL</v>
          </cell>
          <cell r="B10">
            <v>12690449.784999998</v>
          </cell>
          <cell r="C10">
            <v>12820623.215999994</v>
          </cell>
        </row>
        <row r="11">
          <cell r="A11" t="str">
            <v>Bogotá D.C.</v>
          </cell>
          <cell r="B11">
            <v>3841182.0219999999</v>
          </cell>
          <cell r="C11">
            <v>3580235.9109999998</v>
          </cell>
        </row>
        <row r="12">
          <cell r="A12" t="str">
            <v>Cundinamarca</v>
          </cell>
          <cell r="B12">
            <v>3100557.6030000001</v>
          </cell>
          <cell r="C12">
            <v>3106021.88</v>
          </cell>
        </row>
        <row r="13">
          <cell r="A13" t="str">
            <v>Antioquia</v>
          </cell>
          <cell r="B13">
            <v>1848974.4410000001</v>
          </cell>
          <cell r="C13">
            <v>1781144.4790000001</v>
          </cell>
        </row>
        <row r="14">
          <cell r="A14" t="str">
            <v>Valle del Cauca</v>
          </cell>
          <cell r="B14">
            <v>1422363.07</v>
          </cell>
          <cell r="C14">
            <v>1491526.2590000001</v>
          </cell>
        </row>
        <row r="15">
          <cell r="A15" t="str">
            <v>Bolívar</v>
          </cell>
          <cell r="B15">
            <v>685867.79700000002</v>
          </cell>
          <cell r="C15">
            <v>757500.70799999998</v>
          </cell>
        </row>
        <row r="16">
          <cell r="A16" t="str">
            <v>Atlántico</v>
          </cell>
          <cell r="B16">
            <v>685111.83900000004</v>
          </cell>
          <cell r="C16">
            <v>696554.84499999997</v>
          </cell>
        </row>
        <row r="17">
          <cell r="A17" t="str">
            <v>Santander</v>
          </cell>
          <cell r="B17">
            <v>182581.03099999999</v>
          </cell>
          <cell r="C17">
            <v>176413.51699999999</v>
          </cell>
        </row>
        <row r="18">
          <cell r="A18" t="str">
            <v>Cauca</v>
          </cell>
          <cell r="B18">
            <v>156277.87</v>
          </cell>
          <cell r="C18">
            <v>186086.27900000001</v>
          </cell>
        </row>
        <row r="19">
          <cell r="A19" t="str">
            <v>La Guajira</v>
          </cell>
          <cell r="B19">
            <v>137823.00700000001</v>
          </cell>
          <cell r="C19">
            <v>280215.71600000001</v>
          </cell>
        </row>
        <row r="20">
          <cell r="A20" t="str">
            <v>Risaralda</v>
          </cell>
          <cell r="B20">
            <v>115194.45299999999</v>
          </cell>
          <cell r="C20">
            <v>120341.976</v>
          </cell>
        </row>
        <row r="21">
          <cell r="A21" t="str">
            <v>Caldas</v>
          </cell>
          <cell r="B21">
            <v>105997.546</v>
          </cell>
          <cell r="C21">
            <v>139420.15299999999</v>
          </cell>
        </row>
        <row r="22">
          <cell r="A22" t="str">
            <v>Nariño</v>
          </cell>
          <cell r="B22">
            <v>77933.497000000003</v>
          </cell>
          <cell r="C22">
            <v>103575.308</v>
          </cell>
        </row>
        <row r="23">
          <cell r="A23" t="str">
            <v>Cesar</v>
          </cell>
          <cell r="B23">
            <v>70900.578999999998</v>
          </cell>
          <cell r="C23">
            <v>67737.611999999994</v>
          </cell>
        </row>
        <row r="24">
          <cell r="A24" t="str">
            <v>Magdalena</v>
          </cell>
          <cell r="B24">
            <v>42530.228999999999</v>
          </cell>
          <cell r="C24">
            <v>54417.046999999999</v>
          </cell>
        </row>
        <row r="25">
          <cell r="A25" t="str">
            <v>Córdoba</v>
          </cell>
          <cell r="B25">
            <v>41727.864000000001</v>
          </cell>
          <cell r="C25">
            <v>36226.881999999998</v>
          </cell>
        </row>
        <row r="26">
          <cell r="A26" t="str">
            <v>Norte de Santander</v>
          </cell>
          <cell r="B26">
            <v>27000.742999999999</v>
          </cell>
          <cell r="C26">
            <v>40210.733</v>
          </cell>
        </row>
        <row r="27">
          <cell r="A27" t="str">
            <v>Meta</v>
          </cell>
          <cell r="B27">
            <v>26628.361000000001</v>
          </cell>
          <cell r="C27">
            <v>31880.465</v>
          </cell>
        </row>
        <row r="28">
          <cell r="A28" t="str">
            <v>Huila</v>
          </cell>
          <cell r="B28">
            <v>24171.863000000001</v>
          </cell>
          <cell r="C28">
            <v>24359.162</v>
          </cell>
        </row>
        <row r="29">
          <cell r="A29" t="str">
            <v>Casanare</v>
          </cell>
          <cell r="B29">
            <v>24156.620999999999</v>
          </cell>
          <cell r="C29">
            <v>29545.775000000001</v>
          </cell>
        </row>
        <row r="30">
          <cell r="A30" t="str">
            <v>Tolima</v>
          </cell>
          <cell r="B30">
            <v>23299.21</v>
          </cell>
          <cell r="C30">
            <v>22012.244999999999</v>
          </cell>
        </row>
        <row r="31">
          <cell r="A31" t="str">
            <v>Quindío</v>
          </cell>
          <cell r="B31">
            <v>11673.397000000001</v>
          </cell>
          <cell r="C31">
            <v>10702.143</v>
          </cell>
        </row>
        <row r="32">
          <cell r="A32" t="str">
            <v>Boyacá</v>
          </cell>
          <cell r="B32">
            <v>10056.612999999999</v>
          </cell>
          <cell r="C32">
            <v>17768.698</v>
          </cell>
        </row>
        <row r="33">
          <cell r="A33" t="str">
            <v>Arauca</v>
          </cell>
          <cell r="B33">
            <v>8206.3610000000008</v>
          </cell>
          <cell r="C33">
            <v>35442.305999999997</v>
          </cell>
        </row>
        <row r="34">
          <cell r="A34" t="str">
            <v>Sucre</v>
          </cell>
          <cell r="B34">
            <v>7629.2290000000003</v>
          </cell>
          <cell r="C34">
            <v>4561.93</v>
          </cell>
        </row>
        <row r="35">
          <cell r="A35" t="str">
            <v>Amazonas</v>
          </cell>
          <cell r="B35">
            <v>6566.1750000000002</v>
          </cell>
          <cell r="C35">
            <v>9176.4040000000005</v>
          </cell>
        </row>
        <row r="36">
          <cell r="A36" t="str">
            <v>Putumayo</v>
          </cell>
          <cell r="B36">
            <v>2519.835</v>
          </cell>
          <cell r="C36">
            <v>5429.1890000000003</v>
          </cell>
        </row>
        <row r="37">
          <cell r="A37" t="str">
            <v>DEMAS</v>
          </cell>
          <cell r="B37">
            <v>3518.529</v>
          </cell>
          <cell r="C37">
            <v>12115.594000000001</v>
          </cell>
        </row>
        <row r="38">
          <cell r="A38" t="str">
            <v>San Andrés</v>
          </cell>
          <cell r="B38">
            <v>1456.595</v>
          </cell>
          <cell r="C38">
            <v>53.805999999999997</v>
          </cell>
        </row>
        <row r="39">
          <cell r="A39">
            <v>0</v>
          </cell>
          <cell r="B39">
            <v>807.85900000000004</v>
          </cell>
          <cell r="C39">
            <v>6348.4780000000001</v>
          </cell>
        </row>
        <row r="40">
          <cell r="A40" t="str">
            <v>NO ESPECIFICADOS</v>
          </cell>
          <cell r="B40">
            <v>422.202</v>
          </cell>
          <cell r="C40">
            <v>605.44100000000003</v>
          </cell>
        </row>
        <row r="41">
          <cell r="A41" t="str">
            <v>Choco</v>
          </cell>
          <cell r="B41">
            <v>377.82600000000002</v>
          </cell>
          <cell r="C41">
            <v>326.57799999999997</v>
          </cell>
        </row>
        <row r="42">
          <cell r="A42" t="str">
            <v>Caquetá</v>
          </cell>
          <cell r="B42">
            <v>287.00200000000001</v>
          </cell>
          <cell r="C42">
            <v>4481.366</v>
          </cell>
        </row>
        <row r="43">
          <cell r="A43" t="str">
            <v>Vichada</v>
          </cell>
          <cell r="B43">
            <v>165.38</v>
          </cell>
          <cell r="C43">
            <v>186.45599999999999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E109"/>
  <sheetViews>
    <sheetView tabSelected="1" zoomScaleNormal="100" workbookViewId="0">
      <selection activeCell="B13" sqref="B13:C13"/>
    </sheetView>
  </sheetViews>
  <sheetFormatPr baseColWidth="10" defaultRowHeight="12.75" x14ac:dyDescent="0.2"/>
  <cols>
    <col min="1" max="1" width="2.7109375" style="2" customWidth="1"/>
    <col min="2" max="2" width="6.28515625" style="2" customWidth="1"/>
    <col min="3" max="3" width="70.7109375" style="2" customWidth="1"/>
    <col min="4" max="256" width="11.42578125" style="2"/>
    <col min="257" max="257" width="2.7109375" style="2" customWidth="1"/>
    <col min="258" max="258" width="6.28515625" style="2" customWidth="1"/>
    <col min="259" max="259" width="70.7109375" style="2" customWidth="1"/>
    <col min="260" max="512" width="11.42578125" style="2"/>
    <col min="513" max="513" width="2.7109375" style="2" customWidth="1"/>
    <col min="514" max="514" width="6.28515625" style="2" customWidth="1"/>
    <col min="515" max="515" width="70.7109375" style="2" customWidth="1"/>
    <col min="516" max="768" width="11.42578125" style="2"/>
    <col min="769" max="769" width="2.7109375" style="2" customWidth="1"/>
    <col min="770" max="770" width="6.28515625" style="2" customWidth="1"/>
    <col min="771" max="771" width="70.7109375" style="2" customWidth="1"/>
    <col min="772" max="1024" width="11.42578125" style="2"/>
    <col min="1025" max="1025" width="2.7109375" style="2" customWidth="1"/>
    <col min="1026" max="1026" width="6.28515625" style="2" customWidth="1"/>
    <col min="1027" max="1027" width="70.7109375" style="2" customWidth="1"/>
    <col min="1028" max="1280" width="11.42578125" style="2"/>
    <col min="1281" max="1281" width="2.7109375" style="2" customWidth="1"/>
    <col min="1282" max="1282" width="6.28515625" style="2" customWidth="1"/>
    <col min="1283" max="1283" width="70.7109375" style="2" customWidth="1"/>
    <col min="1284" max="1536" width="11.42578125" style="2"/>
    <col min="1537" max="1537" width="2.7109375" style="2" customWidth="1"/>
    <col min="1538" max="1538" width="6.28515625" style="2" customWidth="1"/>
    <col min="1539" max="1539" width="70.7109375" style="2" customWidth="1"/>
    <col min="1540" max="1792" width="11.42578125" style="2"/>
    <col min="1793" max="1793" width="2.7109375" style="2" customWidth="1"/>
    <col min="1794" max="1794" width="6.28515625" style="2" customWidth="1"/>
    <col min="1795" max="1795" width="70.7109375" style="2" customWidth="1"/>
    <col min="1796" max="2048" width="11.42578125" style="2"/>
    <col min="2049" max="2049" width="2.7109375" style="2" customWidth="1"/>
    <col min="2050" max="2050" width="6.28515625" style="2" customWidth="1"/>
    <col min="2051" max="2051" width="70.7109375" style="2" customWidth="1"/>
    <col min="2052" max="2304" width="11.42578125" style="2"/>
    <col min="2305" max="2305" width="2.7109375" style="2" customWidth="1"/>
    <col min="2306" max="2306" width="6.28515625" style="2" customWidth="1"/>
    <col min="2307" max="2307" width="70.7109375" style="2" customWidth="1"/>
    <col min="2308" max="2560" width="11.42578125" style="2"/>
    <col min="2561" max="2561" width="2.7109375" style="2" customWidth="1"/>
    <col min="2562" max="2562" width="6.28515625" style="2" customWidth="1"/>
    <col min="2563" max="2563" width="70.7109375" style="2" customWidth="1"/>
    <col min="2564" max="2816" width="11.42578125" style="2"/>
    <col min="2817" max="2817" width="2.7109375" style="2" customWidth="1"/>
    <col min="2818" max="2818" width="6.28515625" style="2" customWidth="1"/>
    <col min="2819" max="2819" width="70.7109375" style="2" customWidth="1"/>
    <col min="2820" max="3072" width="11.42578125" style="2"/>
    <col min="3073" max="3073" width="2.7109375" style="2" customWidth="1"/>
    <col min="3074" max="3074" width="6.28515625" style="2" customWidth="1"/>
    <col min="3075" max="3075" width="70.7109375" style="2" customWidth="1"/>
    <col min="3076" max="3328" width="11.42578125" style="2"/>
    <col min="3329" max="3329" width="2.7109375" style="2" customWidth="1"/>
    <col min="3330" max="3330" width="6.28515625" style="2" customWidth="1"/>
    <col min="3331" max="3331" width="70.7109375" style="2" customWidth="1"/>
    <col min="3332" max="3584" width="11.42578125" style="2"/>
    <col min="3585" max="3585" width="2.7109375" style="2" customWidth="1"/>
    <col min="3586" max="3586" width="6.28515625" style="2" customWidth="1"/>
    <col min="3587" max="3587" width="70.7109375" style="2" customWidth="1"/>
    <col min="3588" max="3840" width="11.42578125" style="2"/>
    <col min="3841" max="3841" width="2.7109375" style="2" customWidth="1"/>
    <col min="3842" max="3842" width="6.28515625" style="2" customWidth="1"/>
    <col min="3843" max="3843" width="70.7109375" style="2" customWidth="1"/>
    <col min="3844" max="4096" width="11.42578125" style="2"/>
    <col min="4097" max="4097" width="2.7109375" style="2" customWidth="1"/>
    <col min="4098" max="4098" width="6.28515625" style="2" customWidth="1"/>
    <col min="4099" max="4099" width="70.7109375" style="2" customWidth="1"/>
    <col min="4100" max="4352" width="11.42578125" style="2"/>
    <col min="4353" max="4353" width="2.7109375" style="2" customWidth="1"/>
    <col min="4354" max="4354" width="6.28515625" style="2" customWidth="1"/>
    <col min="4355" max="4355" width="70.7109375" style="2" customWidth="1"/>
    <col min="4356" max="4608" width="11.42578125" style="2"/>
    <col min="4609" max="4609" width="2.7109375" style="2" customWidth="1"/>
    <col min="4610" max="4610" width="6.28515625" style="2" customWidth="1"/>
    <col min="4611" max="4611" width="70.7109375" style="2" customWidth="1"/>
    <col min="4612" max="4864" width="11.42578125" style="2"/>
    <col min="4865" max="4865" width="2.7109375" style="2" customWidth="1"/>
    <col min="4866" max="4866" width="6.28515625" style="2" customWidth="1"/>
    <col min="4867" max="4867" width="70.7109375" style="2" customWidth="1"/>
    <col min="4868" max="5120" width="11.42578125" style="2"/>
    <col min="5121" max="5121" width="2.7109375" style="2" customWidth="1"/>
    <col min="5122" max="5122" width="6.28515625" style="2" customWidth="1"/>
    <col min="5123" max="5123" width="70.7109375" style="2" customWidth="1"/>
    <col min="5124" max="5376" width="11.42578125" style="2"/>
    <col min="5377" max="5377" width="2.7109375" style="2" customWidth="1"/>
    <col min="5378" max="5378" width="6.28515625" style="2" customWidth="1"/>
    <col min="5379" max="5379" width="70.7109375" style="2" customWidth="1"/>
    <col min="5380" max="5632" width="11.42578125" style="2"/>
    <col min="5633" max="5633" width="2.7109375" style="2" customWidth="1"/>
    <col min="5634" max="5634" width="6.28515625" style="2" customWidth="1"/>
    <col min="5635" max="5635" width="70.7109375" style="2" customWidth="1"/>
    <col min="5636" max="5888" width="11.42578125" style="2"/>
    <col min="5889" max="5889" width="2.7109375" style="2" customWidth="1"/>
    <col min="5890" max="5890" width="6.28515625" style="2" customWidth="1"/>
    <col min="5891" max="5891" width="70.7109375" style="2" customWidth="1"/>
    <col min="5892" max="6144" width="11.42578125" style="2"/>
    <col min="6145" max="6145" width="2.7109375" style="2" customWidth="1"/>
    <col min="6146" max="6146" width="6.28515625" style="2" customWidth="1"/>
    <col min="6147" max="6147" width="70.7109375" style="2" customWidth="1"/>
    <col min="6148" max="6400" width="11.42578125" style="2"/>
    <col min="6401" max="6401" width="2.7109375" style="2" customWidth="1"/>
    <col min="6402" max="6402" width="6.28515625" style="2" customWidth="1"/>
    <col min="6403" max="6403" width="70.7109375" style="2" customWidth="1"/>
    <col min="6404" max="6656" width="11.42578125" style="2"/>
    <col min="6657" max="6657" width="2.7109375" style="2" customWidth="1"/>
    <col min="6658" max="6658" width="6.28515625" style="2" customWidth="1"/>
    <col min="6659" max="6659" width="70.7109375" style="2" customWidth="1"/>
    <col min="6660" max="6912" width="11.42578125" style="2"/>
    <col min="6913" max="6913" width="2.7109375" style="2" customWidth="1"/>
    <col min="6914" max="6914" width="6.28515625" style="2" customWidth="1"/>
    <col min="6915" max="6915" width="70.7109375" style="2" customWidth="1"/>
    <col min="6916" max="7168" width="11.42578125" style="2"/>
    <col min="7169" max="7169" width="2.7109375" style="2" customWidth="1"/>
    <col min="7170" max="7170" width="6.28515625" style="2" customWidth="1"/>
    <col min="7171" max="7171" width="70.7109375" style="2" customWidth="1"/>
    <col min="7172" max="7424" width="11.42578125" style="2"/>
    <col min="7425" max="7425" width="2.7109375" style="2" customWidth="1"/>
    <col min="7426" max="7426" width="6.28515625" style="2" customWidth="1"/>
    <col min="7427" max="7427" width="70.7109375" style="2" customWidth="1"/>
    <col min="7428" max="7680" width="11.42578125" style="2"/>
    <col min="7681" max="7681" width="2.7109375" style="2" customWidth="1"/>
    <col min="7682" max="7682" width="6.28515625" style="2" customWidth="1"/>
    <col min="7683" max="7683" width="70.7109375" style="2" customWidth="1"/>
    <col min="7684" max="7936" width="11.42578125" style="2"/>
    <col min="7937" max="7937" width="2.7109375" style="2" customWidth="1"/>
    <col min="7938" max="7938" width="6.28515625" style="2" customWidth="1"/>
    <col min="7939" max="7939" width="70.7109375" style="2" customWidth="1"/>
    <col min="7940" max="8192" width="11.42578125" style="2"/>
    <col min="8193" max="8193" width="2.7109375" style="2" customWidth="1"/>
    <col min="8194" max="8194" width="6.28515625" style="2" customWidth="1"/>
    <col min="8195" max="8195" width="70.7109375" style="2" customWidth="1"/>
    <col min="8196" max="8448" width="11.42578125" style="2"/>
    <col min="8449" max="8449" width="2.7109375" style="2" customWidth="1"/>
    <col min="8450" max="8450" width="6.28515625" style="2" customWidth="1"/>
    <col min="8451" max="8451" width="70.7109375" style="2" customWidth="1"/>
    <col min="8452" max="8704" width="11.42578125" style="2"/>
    <col min="8705" max="8705" width="2.7109375" style="2" customWidth="1"/>
    <col min="8706" max="8706" width="6.28515625" style="2" customWidth="1"/>
    <col min="8707" max="8707" width="70.7109375" style="2" customWidth="1"/>
    <col min="8708" max="8960" width="11.42578125" style="2"/>
    <col min="8961" max="8961" width="2.7109375" style="2" customWidth="1"/>
    <col min="8962" max="8962" width="6.28515625" style="2" customWidth="1"/>
    <col min="8963" max="8963" width="70.7109375" style="2" customWidth="1"/>
    <col min="8964" max="9216" width="11.42578125" style="2"/>
    <col min="9217" max="9217" width="2.7109375" style="2" customWidth="1"/>
    <col min="9218" max="9218" width="6.28515625" style="2" customWidth="1"/>
    <col min="9219" max="9219" width="70.7109375" style="2" customWidth="1"/>
    <col min="9220" max="9472" width="11.42578125" style="2"/>
    <col min="9473" max="9473" width="2.7109375" style="2" customWidth="1"/>
    <col min="9474" max="9474" width="6.28515625" style="2" customWidth="1"/>
    <col min="9475" max="9475" width="70.7109375" style="2" customWidth="1"/>
    <col min="9476" max="9728" width="11.42578125" style="2"/>
    <col min="9729" max="9729" width="2.7109375" style="2" customWidth="1"/>
    <col min="9730" max="9730" width="6.28515625" style="2" customWidth="1"/>
    <col min="9731" max="9731" width="70.7109375" style="2" customWidth="1"/>
    <col min="9732" max="9984" width="11.42578125" style="2"/>
    <col min="9985" max="9985" width="2.7109375" style="2" customWidth="1"/>
    <col min="9986" max="9986" width="6.28515625" style="2" customWidth="1"/>
    <col min="9987" max="9987" width="70.7109375" style="2" customWidth="1"/>
    <col min="9988" max="10240" width="11.42578125" style="2"/>
    <col min="10241" max="10241" width="2.7109375" style="2" customWidth="1"/>
    <col min="10242" max="10242" width="6.28515625" style="2" customWidth="1"/>
    <col min="10243" max="10243" width="70.7109375" style="2" customWidth="1"/>
    <col min="10244" max="10496" width="11.42578125" style="2"/>
    <col min="10497" max="10497" width="2.7109375" style="2" customWidth="1"/>
    <col min="10498" max="10498" width="6.28515625" style="2" customWidth="1"/>
    <col min="10499" max="10499" width="70.7109375" style="2" customWidth="1"/>
    <col min="10500" max="10752" width="11.42578125" style="2"/>
    <col min="10753" max="10753" width="2.7109375" style="2" customWidth="1"/>
    <col min="10754" max="10754" width="6.28515625" style="2" customWidth="1"/>
    <col min="10755" max="10755" width="70.7109375" style="2" customWidth="1"/>
    <col min="10756" max="11008" width="11.42578125" style="2"/>
    <col min="11009" max="11009" width="2.7109375" style="2" customWidth="1"/>
    <col min="11010" max="11010" width="6.28515625" style="2" customWidth="1"/>
    <col min="11011" max="11011" width="70.7109375" style="2" customWidth="1"/>
    <col min="11012" max="11264" width="11.42578125" style="2"/>
    <col min="11265" max="11265" width="2.7109375" style="2" customWidth="1"/>
    <col min="11266" max="11266" width="6.28515625" style="2" customWidth="1"/>
    <col min="11267" max="11267" width="70.7109375" style="2" customWidth="1"/>
    <col min="11268" max="11520" width="11.42578125" style="2"/>
    <col min="11521" max="11521" width="2.7109375" style="2" customWidth="1"/>
    <col min="11522" max="11522" width="6.28515625" style="2" customWidth="1"/>
    <col min="11523" max="11523" width="70.7109375" style="2" customWidth="1"/>
    <col min="11524" max="11776" width="11.42578125" style="2"/>
    <col min="11777" max="11777" width="2.7109375" style="2" customWidth="1"/>
    <col min="11778" max="11778" width="6.28515625" style="2" customWidth="1"/>
    <col min="11779" max="11779" width="70.7109375" style="2" customWidth="1"/>
    <col min="11780" max="12032" width="11.42578125" style="2"/>
    <col min="12033" max="12033" width="2.7109375" style="2" customWidth="1"/>
    <col min="12034" max="12034" width="6.28515625" style="2" customWidth="1"/>
    <col min="12035" max="12035" width="70.7109375" style="2" customWidth="1"/>
    <col min="12036" max="12288" width="11.42578125" style="2"/>
    <col min="12289" max="12289" width="2.7109375" style="2" customWidth="1"/>
    <col min="12290" max="12290" width="6.28515625" style="2" customWidth="1"/>
    <col min="12291" max="12291" width="70.7109375" style="2" customWidth="1"/>
    <col min="12292" max="12544" width="11.42578125" style="2"/>
    <col min="12545" max="12545" width="2.7109375" style="2" customWidth="1"/>
    <col min="12546" max="12546" width="6.28515625" style="2" customWidth="1"/>
    <col min="12547" max="12547" width="70.7109375" style="2" customWidth="1"/>
    <col min="12548" max="12800" width="11.42578125" style="2"/>
    <col min="12801" max="12801" width="2.7109375" style="2" customWidth="1"/>
    <col min="12802" max="12802" width="6.28515625" style="2" customWidth="1"/>
    <col min="12803" max="12803" width="70.7109375" style="2" customWidth="1"/>
    <col min="12804" max="13056" width="11.42578125" style="2"/>
    <col min="13057" max="13057" width="2.7109375" style="2" customWidth="1"/>
    <col min="13058" max="13058" width="6.28515625" style="2" customWidth="1"/>
    <col min="13059" max="13059" width="70.7109375" style="2" customWidth="1"/>
    <col min="13060" max="13312" width="11.42578125" style="2"/>
    <col min="13313" max="13313" width="2.7109375" style="2" customWidth="1"/>
    <col min="13314" max="13314" width="6.28515625" style="2" customWidth="1"/>
    <col min="13315" max="13315" width="70.7109375" style="2" customWidth="1"/>
    <col min="13316" max="13568" width="11.42578125" style="2"/>
    <col min="13569" max="13569" width="2.7109375" style="2" customWidth="1"/>
    <col min="13570" max="13570" width="6.28515625" style="2" customWidth="1"/>
    <col min="13571" max="13571" width="70.7109375" style="2" customWidth="1"/>
    <col min="13572" max="13824" width="11.42578125" style="2"/>
    <col min="13825" max="13825" width="2.7109375" style="2" customWidth="1"/>
    <col min="13826" max="13826" width="6.28515625" style="2" customWidth="1"/>
    <col min="13827" max="13827" width="70.7109375" style="2" customWidth="1"/>
    <col min="13828" max="14080" width="11.42578125" style="2"/>
    <col min="14081" max="14081" width="2.7109375" style="2" customWidth="1"/>
    <col min="14082" max="14082" width="6.28515625" style="2" customWidth="1"/>
    <col min="14083" max="14083" width="70.7109375" style="2" customWidth="1"/>
    <col min="14084" max="14336" width="11.42578125" style="2"/>
    <col min="14337" max="14337" width="2.7109375" style="2" customWidth="1"/>
    <col min="14338" max="14338" width="6.28515625" style="2" customWidth="1"/>
    <col min="14339" max="14339" width="70.7109375" style="2" customWidth="1"/>
    <col min="14340" max="14592" width="11.42578125" style="2"/>
    <col min="14593" max="14593" width="2.7109375" style="2" customWidth="1"/>
    <col min="14594" max="14594" width="6.28515625" style="2" customWidth="1"/>
    <col min="14595" max="14595" width="70.7109375" style="2" customWidth="1"/>
    <col min="14596" max="14848" width="11.42578125" style="2"/>
    <col min="14849" max="14849" width="2.7109375" style="2" customWidth="1"/>
    <col min="14850" max="14850" width="6.28515625" style="2" customWidth="1"/>
    <col min="14851" max="14851" width="70.7109375" style="2" customWidth="1"/>
    <col min="14852" max="15104" width="11.42578125" style="2"/>
    <col min="15105" max="15105" width="2.7109375" style="2" customWidth="1"/>
    <col min="15106" max="15106" width="6.28515625" style="2" customWidth="1"/>
    <col min="15107" max="15107" width="70.7109375" style="2" customWidth="1"/>
    <col min="15108" max="15360" width="11.42578125" style="2"/>
    <col min="15361" max="15361" width="2.7109375" style="2" customWidth="1"/>
    <col min="15362" max="15362" width="6.28515625" style="2" customWidth="1"/>
    <col min="15363" max="15363" width="70.7109375" style="2" customWidth="1"/>
    <col min="15364" max="15616" width="11.42578125" style="2"/>
    <col min="15617" max="15617" width="2.7109375" style="2" customWidth="1"/>
    <col min="15618" max="15618" width="6.28515625" style="2" customWidth="1"/>
    <col min="15619" max="15619" width="70.7109375" style="2" customWidth="1"/>
    <col min="15620" max="15872" width="11.42578125" style="2"/>
    <col min="15873" max="15873" width="2.7109375" style="2" customWidth="1"/>
    <col min="15874" max="15874" width="6.28515625" style="2" customWidth="1"/>
    <col min="15875" max="15875" width="70.7109375" style="2" customWidth="1"/>
    <col min="15876" max="16128" width="11.42578125" style="2"/>
    <col min="16129" max="16129" width="2.7109375" style="2" customWidth="1"/>
    <col min="16130" max="16130" width="6.28515625" style="2" customWidth="1"/>
    <col min="16131" max="16131" width="70.7109375" style="2" customWidth="1"/>
    <col min="16132" max="16384" width="11.42578125" style="2"/>
  </cols>
  <sheetData>
    <row r="7" spans="2:5" ht="18.75" x14ac:dyDescent="0.3">
      <c r="B7" s="1"/>
      <c r="C7" s="1"/>
    </row>
    <row r="8" spans="2:5" ht="18.75" x14ac:dyDescent="0.3">
      <c r="B8" s="608"/>
      <c r="C8" s="608"/>
      <c r="D8" s="3"/>
    </row>
    <row r="9" spans="2:5" ht="18.75" x14ac:dyDescent="0.3">
      <c r="B9" s="608"/>
      <c r="C9" s="608"/>
    </row>
    <row r="10" spans="2:5" ht="18.75" x14ac:dyDescent="0.3">
      <c r="B10" s="4"/>
      <c r="C10" s="4"/>
    </row>
    <row r="11" spans="2:5" ht="18.75" x14ac:dyDescent="0.3">
      <c r="B11" s="4"/>
      <c r="C11" s="4"/>
    </row>
    <row r="12" spans="2:5" ht="21.75" customHeight="1" x14ac:dyDescent="0.3">
      <c r="B12" s="609" t="s">
        <v>0</v>
      </c>
      <c r="C12" s="609"/>
    </row>
    <row r="13" spans="2:5" ht="18.75" x14ac:dyDescent="0.3">
      <c r="B13" s="610" t="s">
        <v>487</v>
      </c>
      <c r="C13" s="609"/>
    </row>
    <row r="14" spans="2:5" ht="9.75" customHeight="1" x14ac:dyDescent="0.3">
      <c r="B14" s="5"/>
      <c r="C14" s="6"/>
    </row>
    <row r="15" spans="2:5" s="8" customFormat="1" ht="15.75" x14ac:dyDescent="0.25">
      <c r="B15" s="579" t="s">
        <v>1</v>
      </c>
      <c r="C15" s="7"/>
    </row>
    <row r="16" spans="2:5" ht="15.75" x14ac:dyDescent="0.25">
      <c r="B16" s="8"/>
      <c r="C16" s="8" t="s">
        <v>2</v>
      </c>
      <c r="D16" s="8"/>
      <c r="E16" s="8"/>
    </row>
    <row r="17" spans="1:5" ht="15.75" x14ac:dyDescent="0.25">
      <c r="B17" s="8"/>
      <c r="C17" s="8" t="s">
        <v>417</v>
      </c>
      <c r="D17" s="8"/>
      <c r="E17" s="8"/>
    </row>
    <row r="18" spans="1:5" ht="15.75" x14ac:dyDescent="0.25">
      <c r="B18" s="8"/>
      <c r="C18" s="8" t="s">
        <v>3</v>
      </c>
      <c r="D18" s="8"/>
      <c r="E18" s="8"/>
    </row>
    <row r="19" spans="1:5" ht="15.75" x14ac:dyDescent="0.25">
      <c r="B19" s="8"/>
      <c r="C19" s="8" t="s">
        <v>4</v>
      </c>
      <c r="D19" s="8"/>
      <c r="E19" s="8"/>
    </row>
    <row r="20" spans="1:5" ht="15.75" x14ac:dyDescent="0.25">
      <c r="A20" s="8"/>
      <c r="B20" s="8"/>
      <c r="C20" s="8"/>
      <c r="D20" s="8"/>
      <c r="E20" s="8"/>
    </row>
    <row r="21" spans="1:5" ht="15.75" x14ac:dyDescent="0.25">
      <c r="A21" s="8"/>
      <c r="B21" s="579" t="s">
        <v>488</v>
      </c>
      <c r="C21" s="7"/>
      <c r="D21" s="8"/>
      <c r="E21" s="8"/>
    </row>
    <row r="22" spans="1:5" s="8" customFormat="1" ht="15.75" x14ac:dyDescent="0.25">
      <c r="B22" s="3"/>
      <c r="C22" s="9" t="s">
        <v>5</v>
      </c>
    </row>
    <row r="23" spans="1:5" s="8" customFormat="1" ht="15.75" x14ac:dyDescent="0.25">
      <c r="B23" s="9"/>
      <c r="C23" s="9" t="s">
        <v>6</v>
      </c>
    </row>
    <row r="24" spans="1:5" s="8" customFormat="1" ht="15.75" x14ac:dyDescent="0.25">
      <c r="B24" s="9"/>
      <c r="C24" s="10" t="s">
        <v>7</v>
      </c>
    </row>
    <row r="25" spans="1:5" s="8" customFormat="1" ht="15.75" x14ac:dyDescent="0.25">
      <c r="B25" s="11"/>
    </row>
    <row r="26" spans="1:5" s="8" customFormat="1" ht="15.75" x14ac:dyDescent="0.25">
      <c r="B26" s="579" t="s">
        <v>489</v>
      </c>
      <c r="C26" s="7"/>
    </row>
    <row r="27" spans="1:5" s="8" customFormat="1" ht="15.75" x14ac:dyDescent="0.25">
      <c r="C27" s="9" t="s">
        <v>8</v>
      </c>
    </row>
    <row r="28" spans="1:5" s="8" customFormat="1" ht="15.75" x14ac:dyDescent="0.25">
      <c r="C28" s="12" t="s">
        <v>6</v>
      </c>
    </row>
    <row r="29" spans="1:5" s="8" customFormat="1" ht="15.75" x14ac:dyDescent="0.25">
      <c r="B29" s="13"/>
      <c r="C29" s="10" t="s">
        <v>7</v>
      </c>
    </row>
    <row r="30" spans="1:5" ht="15.75" x14ac:dyDescent="0.25">
      <c r="B30" s="13"/>
      <c r="C30" s="10"/>
      <c r="D30" s="8"/>
      <c r="E30" s="8"/>
    </row>
    <row r="31" spans="1:5" ht="15.75" x14ac:dyDescent="0.25">
      <c r="B31" s="579" t="s">
        <v>418</v>
      </c>
      <c r="C31" s="7"/>
      <c r="D31" s="8"/>
      <c r="E31" s="8"/>
    </row>
    <row r="32" spans="1:5" ht="15.75" x14ac:dyDescent="0.25">
      <c r="B32" s="8"/>
      <c r="C32" s="8" t="s">
        <v>9</v>
      </c>
      <c r="D32" s="8"/>
      <c r="E32" s="8"/>
    </row>
    <row r="33" spans="2:5" ht="15.75" x14ac:dyDescent="0.25">
      <c r="B33" s="8"/>
      <c r="C33" s="8" t="s">
        <v>10</v>
      </c>
      <c r="D33" s="8"/>
      <c r="E33" s="8"/>
    </row>
    <row r="34" spans="2:5" ht="15.75" x14ac:dyDescent="0.25">
      <c r="B34" s="14"/>
      <c r="C34" s="8" t="s">
        <v>11</v>
      </c>
      <c r="D34" s="8"/>
      <c r="E34" s="8"/>
    </row>
    <row r="35" spans="2:5" ht="15.75" x14ac:dyDescent="0.25">
      <c r="B35" s="14"/>
      <c r="C35" s="8" t="s">
        <v>12</v>
      </c>
      <c r="D35" s="8"/>
      <c r="E35" s="8"/>
    </row>
    <row r="36" spans="2:5" ht="15.75" x14ac:dyDescent="0.25">
      <c r="B36" s="14"/>
      <c r="C36" s="8" t="s">
        <v>13</v>
      </c>
      <c r="D36" s="8"/>
      <c r="E36" s="8"/>
    </row>
    <row r="37" spans="2:5" ht="15.75" x14ac:dyDescent="0.25">
      <c r="B37" s="15"/>
      <c r="C37" s="8" t="s">
        <v>14</v>
      </c>
      <c r="D37" s="8"/>
      <c r="E37" s="8"/>
    </row>
    <row r="38" spans="2:5" ht="15.75" x14ac:dyDescent="0.25">
      <c r="B38" s="13"/>
      <c r="C38" s="8" t="s">
        <v>15</v>
      </c>
      <c r="D38" s="8"/>
      <c r="E38" s="8"/>
    </row>
    <row r="39" spans="2:5" s="8" customFormat="1" ht="15.75" x14ac:dyDescent="0.25"/>
    <row r="40" spans="2:5" s="8" customFormat="1" ht="15.75" x14ac:dyDescent="0.25">
      <c r="B40" s="578" t="s">
        <v>391</v>
      </c>
      <c r="C40" s="440"/>
    </row>
    <row r="41" spans="2:5" s="8" customFormat="1" ht="15.75" x14ac:dyDescent="0.25">
      <c r="C41" s="8" t="s">
        <v>385</v>
      </c>
    </row>
    <row r="42" spans="2:5" s="8" customFormat="1" ht="15.75" x14ac:dyDescent="0.25">
      <c r="C42" s="8" t="s">
        <v>386</v>
      </c>
    </row>
    <row r="43" spans="2:5" s="8" customFormat="1" ht="15.75" x14ac:dyDescent="0.25">
      <c r="C43" s="8" t="s">
        <v>387</v>
      </c>
    </row>
    <row r="44" spans="2:5" s="8" customFormat="1" ht="15.75" x14ac:dyDescent="0.25"/>
    <row r="45" spans="2:5" s="8" customFormat="1" ht="15.75" x14ac:dyDescent="0.25">
      <c r="B45" s="578" t="s">
        <v>452</v>
      </c>
      <c r="C45" s="440"/>
    </row>
    <row r="46" spans="2:5" s="8" customFormat="1" ht="15.75" x14ac:dyDescent="0.25">
      <c r="C46" s="8" t="s">
        <v>386</v>
      </c>
    </row>
    <row r="47" spans="2:5" s="8" customFormat="1" ht="15.75" x14ac:dyDescent="0.25">
      <c r="C47" s="8" t="s">
        <v>449</v>
      </c>
    </row>
    <row r="48" spans="2:5" s="8" customFormat="1" ht="15.75" x14ac:dyDescent="0.25"/>
    <row r="49" spans="2:5" ht="15.75" x14ac:dyDescent="0.25">
      <c r="B49" s="579" t="s">
        <v>453</v>
      </c>
      <c r="C49" s="7"/>
      <c r="D49" s="8"/>
      <c r="E49" s="8"/>
    </row>
    <row r="50" spans="2:5" ht="15.75" x14ac:dyDescent="0.25">
      <c r="B50" s="8"/>
      <c r="C50" s="8" t="s">
        <v>16</v>
      </c>
      <c r="D50" s="8"/>
      <c r="E50" s="8"/>
    </row>
    <row r="51" spans="2:5" s="8" customFormat="1" ht="15.75" x14ac:dyDescent="0.25"/>
    <row r="52" spans="2:5" ht="15.75" x14ac:dyDescent="0.25">
      <c r="B52" s="579" t="s">
        <v>454</v>
      </c>
      <c r="C52" s="7"/>
      <c r="D52" s="8"/>
      <c r="E52" s="8"/>
    </row>
    <row r="53" spans="2:5" ht="18" x14ac:dyDescent="0.25">
      <c r="B53" s="8"/>
      <c r="C53" s="16" t="s">
        <v>17</v>
      </c>
      <c r="D53" s="8"/>
      <c r="E53" s="8"/>
    </row>
    <row r="54" spans="2:5" ht="15.75" x14ac:dyDescent="0.25">
      <c r="B54" s="8"/>
      <c r="C54" s="8"/>
      <c r="D54" s="8"/>
      <c r="E54" s="8"/>
    </row>
    <row r="55" spans="2:5" ht="15.75" x14ac:dyDescent="0.25">
      <c r="B55" s="579" t="s">
        <v>455</v>
      </c>
      <c r="C55" s="7"/>
      <c r="D55" s="8"/>
      <c r="E55" s="8"/>
    </row>
    <row r="56" spans="2:5" ht="15.75" x14ac:dyDescent="0.25">
      <c r="B56" s="3"/>
      <c r="C56" s="17" t="s">
        <v>18</v>
      </c>
      <c r="D56" s="8"/>
      <c r="E56" s="8"/>
    </row>
    <row r="57" spans="2:5" ht="15.75" x14ac:dyDescent="0.25">
      <c r="B57" s="3"/>
      <c r="C57" s="17" t="s">
        <v>445</v>
      </c>
      <c r="D57" s="8"/>
      <c r="E57" s="8"/>
    </row>
    <row r="58" spans="2:5" ht="15.75" x14ac:dyDescent="0.25">
      <c r="B58" s="8"/>
      <c r="C58" s="8" t="s">
        <v>414</v>
      </c>
      <c r="D58" s="8"/>
      <c r="E58" s="8"/>
    </row>
    <row r="59" spans="2:5" ht="15.75" x14ac:dyDescent="0.25">
      <c r="B59" s="8"/>
      <c r="C59" s="8" t="s">
        <v>415</v>
      </c>
      <c r="D59" s="8"/>
      <c r="E59" s="8"/>
    </row>
    <row r="60" spans="2:5" ht="15.75" x14ac:dyDescent="0.25">
      <c r="B60" s="8"/>
      <c r="C60" s="8" t="s">
        <v>415</v>
      </c>
      <c r="D60" s="8"/>
      <c r="E60" s="8"/>
    </row>
    <row r="61" spans="2:5" ht="15.75" x14ac:dyDescent="0.25">
      <c r="B61" s="8"/>
      <c r="C61" s="8" t="s">
        <v>433</v>
      </c>
      <c r="D61" s="8"/>
      <c r="E61" s="8"/>
    </row>
    <row r="62" spans="2:5" ht="15.75" x14ac:dyDescent="0.25">
      <c r="B62" s="8"/>
      <c r="C62" s="8"/>
      <c r="D62" s="8"/>
      <c r="E62" s="8"/>
    </row>
    <row r="63" spans="2:5" ht="15.75" x14ac:dyDescent="0.25">
      <c r="B63" s="579" t="s">
        <v>456</v>
      </c>
      <c r="C63" s="7"/>
      <c r="D63" s="8"/>
      <c r="E63" s="8"/>
    </row>
    <row r="64" spans="2:5" ht="15.75" x14ac:dyDescent="0.25">
      <c r="B64" s="8"/>
      <c r="C64" s="16" t="s">
        <v>19</v>
      </c>
      <c r="D64" s="8"/>
      <c r="E64" s="8"/>
    </row>
    <row r="65" spans="2:5" ht="15.75" x14ac:dyDescent="0.25">
      <c r="B65" s="8"/>
      <c r="C65" s="18" t="s">
        <v>20</v>
      </c>
      <c r="D65" s="8"/>
      <c r="E65" s="8"/>
    </row>
    <row r="66" spans="2:5" ht="15.75" x14ac:dyDescent="0.25">
      <c r="B66" s="8"/>
      <c r="C66" s="8"/>
      <c r="D66" s="8"/>
      <c r="E66" s="8"/>
    </row>
    <row r="67" spans="2:5" ht="15.75" x14ac:dyDescent="0.25">
      <c r="B67" s="579" t="s">
        <v>457</v>
      </c>
      <c r="C67" s="7"/>
      <c r="D67" s="8"/>
      <c r="E67" s="8"/>
    </row>
    <row r="68" spans="2:5" ht="15.75" x14ac:dyDescent="0.25">
      <c r="B68" s="8"/>
      <c r="C68" s="16" t="s">
        <v>21</v>
      </c>
      <c r="D68" s="8"/>
      <c r="E68" s="8"/>
    </row>
    <row r="69" spans="2:5" ht="15.75" x14ac:dyDescent="0.25">
      <c r="B69" s="8"/>
      <c r="C69" s="8"/>
      <c r="D69" s="8"/>
      <c r="E69" s="8"/>
    </row>
    <row r="70" spans="2:5" ht="15.75" x14ac:dyDescent="0.25">
      <c r="B70" s="579" t="s">
        <v>458</v>
      </c>
      <c r="C70" s="7"/>
      <c r="D70" s="8"/>
      <c r="E70" s="8"/>
    </row>
    <row r="71" spans="2:5" ht="15.75" x14ac:dyDescent="0.25">
      <c r="B71" s="19"/>
      <c r="C71" s="8" t="s">
        <v>22</v>
      </c>
      <c r="D71" s="8"/>
      <c r="E71" s="8"/>
    </row>
    <row r="72" spans="2:5" ht="15.75" x14ac:dyDescent="0.25">
      <c r="B72" s="19"/>
      <c r="C72" s="8" t="s">
        <v>419</v>
      </c>
      <c r="D72" s="8"/>
      <c r="E72" s="8"/>
    </row>
    <row r="73" spans="2:5" ht="15.75" x14ac:dyDescent="0.25">
      <c r="B73" s="8"/>
      <c r="C73" s="8"/>
      <c r="D73" s="8"/>
      <c r="E73" s="8"/>
    </row>
    <row r="74" spans="2:5" ht="15.75" x14ac:dyDescent="0.25">
      <c r="B74" s="579" t="s">
        <v>459</v>
      </c>
      <c r="C74" s="7"/>
      <c r="D74" s="8"/>
      <c r="E74" s="8"/>
    </row>
    <row r="75" spans="2:5" ht="15.75" x14ac:dyDescent="0.25">
      <c r="B75" s="8"/>
      <c r="C75" s="8" t="s">
        <v>23</v>
      </c>
      <c r="D75" s="8"/>
      <c r="E75" s="8"/>
    </row>
    <row r="76" spans="2:5" ht="15.75" x14ac:dyDescent="0.25">
      <c r="B76" s="8"/>
      <c r="C76" s="8" t="s">
        <v>24</v>
      </c>
      <c r="D76" s="8"/>
      <c r="E76" s="8"/>
    </row>
    <row r="77" spans="2:5" ht="15.75" x14ac:dyDescent="0.25">
      <c r="B77" s="8"/>
      <c r="C77" s="8" t="s">
        <v>25</v>
      </c>
      <c r="D77" s="8"/>
      <c r="E77" s="8"/>
    </row>
    <row r="78" spans="2:5" ht="15.75" x14ac:dyDescent="0.25">
      <c r="B78" s="8"/>
      <c r="C78" s="8" t="s">
        <v>26</v>
      </c>
      <c r="D78" s="8"/>
      <c r="E78" s="8"/>
    </row>
    <row r="79" spans="2:5" ht="15.75" x14ac:dyDescent="0.25">
      <c r="B79" s="8"/>
      <c r="C79" s="8" t="s">
        <v>27</v>
      </c>
      <c r="D79" s="8"/>
      <c r="E79" s="8"/>
    </row>
    <row r="80" spans="2:5" ht="15.75" x14ac:dyDescent="0.25">
      <c r="B80" s="8"/>
      <c r="C80" s="8"/>
      <c r="D80" s="8"/>
      <c r="E80" s="8"/>
    </row>
    <row r="81" spans="2:5" ht="15.75" x14ac:dyDescent="0.25">
      <c r="B81" s="579" t="s">
        <v>460</v>
      </c>
      <c r="C81" s="7"/>
      <c r="D81" s="8"/>
      <c r="E81" s="8"/>
    </row>
    <row r="82" spans="2:5" ht="15.75" x14ac:dyDescent="0.25">
      <c r="B82" s="8"/>
      <c r="C82" s="20" t="s">
        <v>28</v>
      </c>
      <c r="D82" s="8"/>
      <c r="E82" s="8"/>
    </row>
    <row r="83" spans="2:5" ht="15.75" x14ac:dyDescent="0.25">
      <c r="B83" s="8"/>
      <c r="C83" s="20"/>
      <c r="D83" s="8"/>
      <c r="E83" s="8"/>
    </row>
    <row r="84" spans="2:5" ht="15.75" x14ac:dyDescent="0.25">
      <c r="B84" s="579" t="s">
        <v>461</v>
      </c>
      <c r="C84" s="7"/>
      <c r="D84" s="8"/>
      <c r="E84" s="8"/>
    </row>
    <row r="85" spans="2:5" ht="15.75" x14ac:dyDescent="0.25">
      <c r="B85" s="8"/>
      <c r="C85" s="20" t="s">
        <v>28</v>
      </c>
      <c r="D85" s="8"/>
      <c r="E85" s="8"/>
    </row>
    <row r="86" spans="2:5" ht="15.75" x14ac:dyDescent="0.25">
      <c r="B86" s="8"/>
      <c r="C86" s="8"/>
      <c r="D86" s="8"/>
      <c r="E86" s="8"/>
    </row>
    <row r="87" spans="2:5" ht="15.75" x14ac:dyDescent="0.25">
      <c r="B87" s="579" t="s">
        <v>462</v>
      </c>
      <c r="C87" s="7"/>
      <c r="D87" s="8"/>
      <c r="E87" s="8"/>
    </row>
    <row r="88" spans="2:5" ht="15.75" x14ac:dyDescent="0.25">
      <c r="B88" s="8"/>
      <c r="C88" s="20" t="s">
        <v>29</v>
      </c>
      <c r="D88" s="8"/>
      <c r="E88" s="8"/>
    </row>
    <row r="89" spans="2:5" ht="15.75" x14ac:dyDescent="0.25">
      <c r="B89" s="8"/>
      <c r="C89" s="20" t="s">
        <v>30</v>
      </c>
      <c r="D89" s="8"/>
      <c r="E89" s="8"/>
    </row>
    <row r="90" spans="2:5" ht="15.75" x14ac:dyDescent="0.25">
      <c r="B90" s="8"/>
      <c r="C90" s="20" t="s">
        <v>31</v>
      </c>
      <c r="D90" s="8"/>
      <c r="E90" s="8"/>
    </row>
    <row r="91" spans="2:5" ht="15.75" x14ac:dyDescent="0.25">
      <c r="B91" s="8"/>
      <c r="C91" s="20" t="s">
        <v>32</v>
      </c>
      <c r="D91" s="8"/>
      <c r="E91" s="8"/>
    </row>
    <row r="92" spans="2:5" ht="15.75" x14ac:dyDescent="0.25">
      <c r="B92" s="13"/>
      <c r="C92" s="8" t="s">
        <v>33</v>
      </c>
      <c r="D92" s="8"/>
      <c r="E92" s="8"/>
    </row>
    <row r="93" spans="2:5" ht="15.75" x14ac:dyDescent="0.25">
      <c r="B93" s="8"/>
      <c r="C93" s="8"/>
      <c r="D93" s="8"/>
      <c r="E93" s="8"/>
    </row>
    <row r="94" spans="2:5" ht="15.75" x14ac:dyDescent="0.25">
      <c r="B94" s="579" t="s">
        <v>463</v>
      </c>
      <c r="C94" s="7"/>
      <c r="D94" s="8"/>
      <c r="E94" s="8"/>
    </row>
    <row r="95" spans="2:5" ht="15.75" x14ac:dyDescent="0.25">
      <c r="B95" s="8"/>
      <c r="C95" s="16" t="s">
        <v>34</v>
      </c>
      <c r="D95" s="8"/>
      <c r="E95" s="8"/>
    </row>
    <row r="96" spans="2:5" ht="15.75" x14ac:dyDescent="0.25">
      <c r="B96" s="8"/>
      <c r="C96" s="8"/>
      <c r="D96" s="8"/>
      <c r="E96" s="8"/>
    </row>
    <row r="97" spans="2:5" ht="15.75" x14ac:dyDescent="0.25">
      <c r="B97" s="578" t="s">
        <v>464</v>
      </c>
      <c r="C97" s="7"/>
      <c r="D97" s="8"/>
      <c r="E97" s="8"/>
    </row>
    <row r="98" spans="2:5" ht="15.75" x14ac:dyDescent="0.25">
      <c r="B98" s="8"/>
      <c r="C98" s="8" t="s">
        <v>35</v>
      </c>
      <c r="D98" s="8"/>
      <c r="E98" s="8"/>
    </row>
    <row r="99" spans="2:5" ht="15.75" x14ac:dyDescent="0.25">
      <c r="B99" s="8"/>
      <c r="C99" s="8" t="s">
        <v>36</v>
      </c>
      <c r="D99" s="8"/>
      <c r="E99" s="8"/>
    </row>
    <row r="100" spans="2:5" ht="15.75" x14ac:dyDescent="0.25">
      <c r="B100" s="8"/>
      <c r="C100" s="8"/>
      <c r="D100" s="8"/>
      <c r="E100" s="8"/>
    </row>
    <row r="101" spans="2:5" ht="15.75" x14ac:dyDescent="0.25">
      <c r="B101" s="579" t="s">
        <v>465</v>
      </c>
      <c r="C101" s="7"/>
      <c r="D101" s="8"/>
      <c r="E101" s="8"/>
    </row>
    <row r="102" spans="2:5" ht="15.75" x14ac:dyDescent="0.25">
      <c r="B102" s="8"/>
      <c r="C102" s="8"/>
      <c r="D102" s="8"/>
      <c r="E102" s="8"/>
    </row>
    <row r="103" spans="2:5" ht="15.75" x14ac:dyDescent="0.25">
      <c r="B103" s="8"/>
      <c r="C103" s="8"/>
      <c r="D103" s="8"/>
      <c r="E103" s="8"/>
    </row>
    <row r="104" spans="2:5" ht="15.75" x14ac:dyDescent="0.25">
      <c r="B104" s="8"/>
      <c r="C104" s="8"/>
      <c r="D104" s="8"/>
      <c r="E104" s="8"/>
    </row>
    <row r="105" spans="2:5" ht="15.75" x14ac:dyDescent="0.25">
      <c r="B105" s="8"/>
      <c r="C105" s="8"/>
      <c r="D105" s="8"/>
      <c r="E105" s="8"/>
    </row>
    <row r="106" spans="2:5" ht="15.75" x14ac:dyDescent="0.25">
      <c r="B106" s="8"/>
      <c r="C106" s="8"/>
      <c r="D106" s="8"/>
      <c r="E106" s="8"/>
    </row>
    <row r="107" spans="2:5" ht="15.75" x14ac:dyDescent="0.25">
      <c r="B107" s="8"/>
      <c r="C107" s="8"/>
      <c r="D107" s="8"/>
      <c r="E107" s="8"/>
    </row>
    <row r="108" spans="2:5" ht="15.75" x14ac:dyDescent="0.25">
      <c r="B108" s="8"/>
      <c r="C108" s="8"/>
      <c r="D108" s="8"/>
      <c r="E108" s="8"/>
    </row>
    <row r="109" spans="2:5" ht="15.75" x14ac:dyDescent="0.25">
      <c r="B109" s="8"/>
      <c r="C109" s="8"/>
      <c r="D109" s="8"/>
      <c r="E109" s="8"/>
    </row>
  </sheetData>
  <mergeCells count="4">
    <mergeCell ref="B8:C8"/>
    <mergeCell ref="B9:C9"/>
    <mergeCell ref="B12:C12"/>
    <mergeCell ref="B13:C13"/>
  </mergeCells>
  <hyperlinks>
    <hyperlink ref="B21" location="'PIB Corrientes'!A1" display="1. PIB  PRECIOS CORRIENTES" xr:uid="{00000000-0004-0000-0000-000000000000}"/>
    <hyperlink ref="B26" location="'PIB Constantes'!A1" display="3. PIB  PRECIOS CONSTANTES 2000-2007" xr:uid="{00000000-0004-0000-0000-000001000000}"/>
    <hyperlink ref="B70" location="Inflación!A1" display="4. INFLACIÓN" xr:uid="{00000000-0004-0000-0000-000002000000}"/>
    <hyperlink ref="B31" location="'Industria 2006'!A1" display="5. ENCUESTA ANUAL MANUFACTURERA" xr:uid="{00000000-0004-0000-0000-000003000000}"/>
    <hyperlink ref="B63" location="'Expo Departamentos'!A1" display="6. EXPORTACIONES" xr:uid="{00000000-0004-0000-0000-000004000000}"/>
    <hyperlink ref="B67" location="'Impo Departamentos'!A1" display="7. IMPORTACIONES " xr:uid="{00000000-0004-0000-0000-000005000000}"/>
    <hyperlink ref="B21:C21" location="'PIB Corrientes'!A1" display="1. PIB  PRECIOS CORRIENTES" xr:uid="{00000000-0004-0000-0000-000006000000}"/>
    <hyperlink ref="B26:C26" location="'PIB Constantes'!A1" display="2. PIB  PRECIOS CONSTANTES" xr:uid="{00000000-0004-0000-0000-000007000000}"/>
    <hyperlink ref="B70:C70" location="Inflación!A1" display="4. INFLACIÓN" xr:uid="{00000000-0004-0000-0000-000008000000}"/>
    <hyperlink ref="B63:C63" location="'Expo Departamentos'!A1" display="6. EXPORTACIONES" xr:uid="{00000000-0004-0000-0000-000009000000}"/>
    <hyperlink ref="B67:C67" location="'Impo Departamentos'!A1" display="7. IMPORTACIONES " xr:uid="{00000000-0004-0000-0000-00000A000000}"/>
    <hyperlink ref="C52" location="Licencias!A1" display="9. INDICADORES DE CONSTRUCCIÓN" xr:uid="{00000000-0004-0000-0000-00000B000000}"/>
    <hyperlink ref="B52" location="Licencias!A1" display="9. INDICADORES DE CONSTRUCCIÓN" xr:uid="{00000000-0004-0000-0000-00000C000000}"/>
    <hyperlink ref="B31:C31" location="Industria!A1" display="9. ENCUESTA ANUAL MANUFACTURERA 1997-2006" xr:uid="{00000000-0004-0000-0000-00000D000000}"/>
    <hyperlink ref="B74:C74" location="'Doing Bussines'!A1" display="10. DOING BUSSINES COLOMBIA 2010" xr:uid="{00000000-0004-0000-0000-00000E000000}"/>
    <hyperlink ref="B87:C87" location="Demograficos!A1" display="11. INDICADORES DEMOGRÁFICOS 2005, 2010." xr:uid="{00000000-0004-0000-0000-00000F000000}"/>
    <hyperlink ref="B15" location="GENERALES!A1" display="1. INDICADORES GENERALES " xr:uid="{00000000-0004-0000-0000-000010000000}"/>
    <hyperlink ref="B49" location="Energia!A1" display="6. DEMANDA DE ENERGIA POR REGIONES DEL PAIS" xr:uid="{00000000-0004-0000-0000-000011000000}"/>
    <hyperlink ref="B97:C97" location="Pobreza!A1" display="16. Indicadores de Pobreza" xr:uid="{00000000-0004-0000-0000-000012000000}"/>
    <hyperlink ref="B74" location="Doing_Business!A1" display="11. DOING BUSSINES COLOMBIA 2013" xr:uid="{00000000-0004-0000-0000-000013000000}"/>
    <hyperlink ref="B81:C81" location="Demograficos!A1" display="11. INDICADORES DEMOGRÁFICOS 2005, 2010." xr:uid="{00000000-0004-0000-0000-000014000000}"/>
    <hyperlink ref="B81" location="IDC!A1" display="12. INDICE DEPARTAMENTAL DE COMPETITIVIDAD 2014" xr:uid="{00000000-0004-0000-0000-000015000000}"/>
    <hyperlink ref="B49:C49" location="Energía!A1" display="5. DEMANDA DE ENERGIA POR REGIONES DEL PAIS" xr:uid="{00000000-0004-0000-0000-000016000000}"/>
    <hyperlink ref="B87" location="Demográficos!A1" display="13. INDICADORES DEMOGRÁFICOS 1985, 2020." xr:uid="{00000000-0004-0000-0000-000017000000}"/>
    <hyperlink ref="B94" location="Población!A1" display="14. POBLACION POR DEPARTAMENTOS 2005-2020" xr:uid="{00000000-0004-0000-0000-000018000000}"/>
    <hyperlink ref="B101" location="Fuentes!A1" display="16. FUENTES" xr:uid="{00000000-0004-0000-0000-000019000000}"/>
    <hyperlink ref="B55" location="'Mercado Laboral '!A1" display="7. INDICADORES MERCADO LABORAL" xr:uid="{00000000-0004-0000-0000-00001A000000}"/>
    <hyperlink ref="B84:C84" location="Demograficos!A1" display="11. INDICADORES DEMOGRÁFICOS 2005, 2010." xr:uid="{00000000-0004-0000-0000-00001B000000}"/>
    <hyperlink ref="B84" location="ICC!A1" display="13. ÍNDICE DE COMPETITIVIDAD DE CIUDADES 2018" xr:uid="{00000000-0004-0000-0000-00001C000000}"/>
    <hyperlink ref="B40" location="'Industria Regional'!A1" display="5. INDUSTRIA POR DEPARTAMENTOS" xr:uid="{00000000-0004-0000-0000-00001D000000}"/>
    <hyperlink ref="B45" location="'Comercio Regional'!A1" display="6. COMERCIO POR DEPARTAMENTOS" xr:uid="{00000000-0004-0000-0000-00001E000000}"/>
    <hyperlink ref="B97" location="'Pobreza Ciudades'!A1" display="18. INDICADORES DE POBREZA" xr:uid="{00000000-0004-0000-0000-00001F000000}"/>
  </hyperlinks>
  <pageMargins left="0" right="0" top="0.39370078740157483" bottom="0.39370078740157483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Y1013"/>
  <sheetViews>
    <sheetView showGridLines="0" zoomScale="93" zoomScaleNormal="93" workbookViewId="0">
      <pane xSplit="1" ySplit="7" topLeftCell="BX8" activePane="bottomRight" state="frozen"/>
      <selection activeCell="A3" sqref="A3:B3"/>
      <selection pane="topRight" activeCell="A3" sqref="A3:B3"/>
      <selection pane="bottomLeft" activeCell="A3" sqref="A3:B3"/>
      <selection pane="bottomRight" activeCell="CD9" sqref="CD9"/>
    </sheetView>
  </sheetViews>
  <sheetFormatPr baseColWidth="10" defaultColWidth="12.140625" defaultRowHeight="12.75" x14ac:dyDescent="0.2"/>
  <cols>
    <col min="1" max="1" width="55.7109375" style="177" customWidth="1"/>
    <col min="2" max="2" width="17" style="424" customWidth="1"/>
    <col min="3" max="4" width="16" style="424" customWidth="1"/>
    <col min="5" max="8" width="13.28515625" style="424" customWidth="1"/>
    <col min="9" max="13" width="12.5703125" style="424" customWidth="1"/>
    <col min="14" max="14" width="17" style="424" customWidth="1"/>
    <col min="15" max="15" width="14.7109375" style="424" customWidth="1"/>
    <col min="16" max="25" width="12.5703125" style="424" customWidth="1"/>
    <col min="26" max="26" width="16.140625" style="424" customWidth="1"/>
    <col min="27" max="27" width="15.28515625" style="424" customWidth="1"/>
    <col min="28" max="30" width="15.42578125" style="424" customWidth="1"/>
    <col min="31" max="62" width="12.140625" style="424" customWidth="1"/>
    <col min="63" max="63" width="12.140625" style="423" customWidth="1"/>
    <col min="64" max="203" width="12.140625" style="424"/>
    <col min="204" max="204" width="17" style="424" customWidth="1"/>
    <col min="205" max="205" width="16.28515625" style="424" customWidth="1"/>
    <col min="206" max="215" width="12.140625" style="424"/>
    <col min="216" max="217" width="16.5703125" style="424" bestFit="1" customWidth="1"/>
    <col min="218" max="226" width="12.140625" style="424"/>
    <col min="227" max="227" width="15.140625" style="424" customWidth="1"/>
    <col min="228" max="233" width="12.140625" style="424"/>
    <col min="234" max="256" width="12.140625" style="177"/>
    <col min="257" max="257" width="55.7109375" style="177" customWidth="1"/>
    <col min="258" max="258" width="17" style="177" customWidth="1"/>
    <col min="259" max="260" width="16" style="177" customWidth="1"/>
    <col min="261" max="264" width="13.28515625" style="177" customWidth="1"/>
    <col min="265" max="269" width="12.5703125" style="177" customWidth="1"/>
    <col min="270" max="270" width="17" style="177" customWidth="1"/>
    <col min="271" max="271" width="14.7109375" style="177" customWidth="1"/>
    <col min="272" max="281" width="12.5703125" style="177" customWidth="1"/>
    <col min="282" max="282" width="16.140625" style="177" customWidth="1"/>
    <col min="283" max="283" width="15.28515625" style="177" customWidth="1"/>
    <col min="284" max="286" width="15.42578125" style="177" customWidth="1"/>
    <col min="287" max="459" width="12.140625" style="177"/>
    <col min="460" max="460" width="17" style="177" customWidth="1"/>
    <col min="461" max="461" width="16.28515625" style="177" customWidth="1"/>
    <col min="462" max="471" width="12.140625" style="177"/>
    <col min="472" max="473" width="16.5703125" style="177" bestFit="1" customWidth="1"/>
    <col min="474" max="482" width="12.140625" style="177"/>
    <col min="483" max="483" width="15.140625" style="177" customWidth="1"/>
    <col min="484" max="512" width="12.140625" style="177"/>
    <col min="513" max="513" width="55.7109375" style="177" customWidth="1"/>
    <col min="514" max="514" width="17" style="177" customWidth="1"/>
    <col min="515" max="516" width="16" style="177" customWidth="1"/>
    <col min="517" max="520" width="13.28515625" style="177" customWidth="1"/>
    <col min="521" max="525" width="12.5703125" style="177" customWidth="1"/>
    <col min="526" max="526" width="17" style="177" customWidth="1"/>
    <col min="527" max="527" width="14.7109375" style="177" customWidth="1"/>
    <col min="528" max="537" width="12.5703125" style="177" customWidth="1"/>
    <col min="538" max="538" width="16.140625" style="177" customWidth="1"/>
    <col min="539" max="539" width="15.28515625" style="177" customWidth="1"/>
    <col min="540" max="542" width="15.42578125" style="177" customWidth="1"/>
    <col min="543" max="715" width="12.140625" style="177"/>
    <col min="716" max="716" width="17" style="177" customWidth="1"/>
    <col min="717" max="717" width="16.28515625" style="177" customWidth="1"/>
    <col min="718" max="727" width="12.140625" style="177"/>
    <col min="728" max="729" width="16.5703125" style="177" bestFit="1" customWidth="1"/>
    <col min="730" max="738" width="12.140625" style="177"/>
    <col min="739" max="739" width="15.140625" style="177" customWidth="1"/>
    <col min="740" max="768" width="12.140625" style="177"/>
    <col min="769" max="769" width="55.7109375" style="177" customWidth="1"/>
    <col min="770" max="770" width="17" style="177" customWidth="1"/>
    <col min="771" max="772" width="16" style="177" customWidth="1"/>
    <col min="773" max="776" width="13.28515625" style="177" customWidth="1"/>
    <col min="777" max="781" width="12.5703125" style="177" customWidth="1"/>
    <col min="782" max="782" width="17" style="177" customWidth="1"/>
    <col min="783" max="783" width="14.7109375" style="177" customWidth="1"/>
    <col min="784" max="793" width="12.5703125" style="177" customWidth="1"/>
    <col min="794" max="794" width="16.140625" style="177" customWidth="1"/>
    <col min="795" max="795" width="15.28515625" style="177" customWidth="1"/>
    <col min="796" max="798" width="15.42578125" style="177" customWidth="1"/>
    <col min="799" max="971" width="12.140625" style="177"/>
    <col min="972" max="972" width="17" style="177" customWidth="1"/>
    <col min="973" max="973" width="16.28515625" style="177" customWidth="1"/>
    <col min="974" max="983" width="12.140625" style="177"/>
    <col min="984" max="985" width="16.5703125" style="177" bestFit="1" customWidth="1"/>
    <col min="986" max="994" width="12.140625" style="177"/>
    <col min="995" max="995" width="15.140625" style="177" customWidth="1"/>
    <col min="996" max="1024" width="12.140625" style="177"/>
    <col min="1025" max="1025" width="55.7109375" style="177" customWidth="1"/>
    <col min="1026" max="1026" width="17" style="177" customWidth="1"/>
    <col min="1027" max="1028" width="16" style="177" customWidth="1"/>
    <col min="1029" max="1032" width="13.28515625" style="177" customWidth="1"/>
    <col min="1033" max="1037" width="12.5703125" style="177" customWidth="1"/>
    <col min="1038" max="1038" width="17" style="177" customWidth="1"/>
    <col min="1039" max="1039" width="14.7109375" style="177" customWidth="1"/>
    <col min="1040" max="1049" width="12.5703125" style="177" customWidth="1"/>
    <col min="1050" max="1050" width="16.140625" style="177" customWidth="1"/>
    <col min="1051" max="1051" width="15.28515625" style="177" customWidth="1"/>
    <col min="1052" max="1054" width="15.42578125" style="177" customWidth="1"/>
    <col min="1055" max="1227" width="12.140625" style="177"/>
    <col min="1228" max="1228" width="17" style="177" customWidth="1"/>
    <col min="1229" max="1229" width="16.28515625" style="177" customWidth="1"/>
    <col min="1230" max="1239" width="12.140625" style="177"/>
    <col min="1240" max="1241" width="16.5703125" style="177" bestFit="1" customWidth="1"/>
    <col min="1242" max="1250" width="12.140625" style="177"/>
    <col min="1251" max="1251" width="15.140625" style="177" customWidth="1"/>
    <col min="1252" max="1280" width="12.140625" style="177"/>
    <col min="1281" max="1281" width="55.7109375" style="177" customWidth="1"/>
    <col min="1282" max="1282" width="17" style="177" customWidth="1"/>
    <col min="1283" max="1284" width="16" style="177" customWidth="1"/>
    <col min="1285" max="1288" width="13.28515625" style="177" customWidth="1"/>
    <col min="1289" max="1293" width="12.5703125" style="177" customWidth="1"/>
    <col min="1294" max="1294" width="17" style="177" customWidth="1"/>
    <col min="1295" max="1295" width="14.7109375" style="177" customWidth="1"/>
    <col min="1296" max="1305" width="12.5703125" style="177" customWidth="1"/>
    <col min="1306" max="1306" width="16.140625" style="177" customWidth="1"/>
    <col min="1307" max="1307" width="15.28515625" style="177" customWidth="1"/>
    <col min="1308" max="1310" width="15.42578125" style="177" customWidth="1"/>
    <col min="1311" max="1483" width="12.140625" style="177"/>
    <col min="1484" max="1484" width="17" style="177" customWidth="1"/>
    <col min="1485" max="1485" width="16.28515625" style="177" customWidth="1"/>
    <col min="1486" max="1495" width="12.140625" style="177"/>
    <col min="1496" max="1497" width="16.5703125" style="177" bestFit="1" customWidth="1"/>
    <col min="1498" max="1506" width="12.140625" style="177"/>
    <col min="1507" max="1507" width="15.140625" style="177" customWidth="1"/>
    <col min="1508" max="1536" width="12.140625" style="177"/>
    <col min="1537" max="1537" width="55.7109375" style="177" customWidth="1"/>
    <col min="1538" max="1538" width="17" style="177" customWidth="1"/>
    <col min="1539" max="1540" width="16" style="177" customWidth="1"/>
    <col min="1541" max="1544" width="13.28515625" style="177" customWidth="1"/>
    <col min="1545" max="1549" width="12.5703125" style="177" customWidth="1"/>
    <col min="1550" max="1550" width="17" style="177" customWidth="1"/>
    <col min="1551" max="1551" width="14.7109375" style="177" customWidth="1"/>
    <col min="1552" max="1561" width="12.5703125" style="177" customWidth="1"/>
    <col min="1562" max="1562" width="16.140625" style="177" customWidth="1"/>
    <col min="1563" max="1563" width="15.28515625" style="177" customWidth="1"/>
    <col min="1564" max="1566" width="15.42578125" style="177" customWidth="1"/>
    <col min="1567" max="1739" width="12.140625" style="177"/>
    <col min="1740" max="1740" width="17" style="177" customWidth="1"/>
    <col min="1741" max="1741" width="16.28515625" style="177" customWidth="1"/>
    <col min="1742" max="1751" width="12.140625" style="177"/>
    <col min="1752" max="1753" width="16.5703125" style="177" bestFit="1" customWidth="1"/>
    <col min="1754" max="1762" width="12.140625" style="177"/>
    <col min="1763" max="1763" width="15.140625" style="177" customWidth="1"/>
    <col min="1764" max="1792" width="12.140625" style="177"/>
    <col min="1793" max="1793" width="55.7109375" style="177" customWidth="1"/>
    <col min="1794" max="1794" width="17" style="177" customWidth="1"/>
    <col min="1795" max="1796" width="16" style="177" customWidth="1"/>
    <col min="1797" max="1800" width="13.28515625" style="177" customWidth="1"/>
    <col min="1801" max="1805" width="12.5703125" style="177" customWidth="1"/>
    <col min="1806" max="1806" width="17" style="177" customWidth="1"/>
    <col min="1807" max="1807" width="14.7109375" style="177" customWidth="1"/>
    <col min="1808" max="1817" width="12.5703125" style="177" customWidth="1"/>
    <col min="1818" max="1818" width="16.140625" style="177" customWidth="1"/>
    <col min="1819" max="1819" width="15.28515625" style="177" customWidth="1"/>
    <col min="1820" max="1822" width="15.42578125" style="177" customWidth="1"/>
    <col min="1823" max="1995" width="12.140625" style="177"/>
    <col min="1996" max="1996" width="17" style="177" customWidth="1"/>
    <col min="1997" max="1997" width="16.28515625" style="177" customWidth="1"/>
    <col min="1998" max="2007" width="12.140625" style="177"/>
    <col min="2008" max="2009" width="16.5703125" style="177" bestFit="1" customWidth="1"/>
    <col min="2010" max="2018" width="12.140625" style="177"/>
    <col min="2019" max="2019" width="15.140625" style="177" customWidth="1"/>
    <col min="2020" max="2048" width="12.140625" style="177"/>
    <col min="2049" max="2049" width="55.7109375" style="177" customWidth="1"/>
    <col min="2050" max="2050" width="17" style="177" customWidth="1"/>
    <col min="2051" max="2052" width="16" style="177" customWidth="1"/>
    <col min="2053" max="2056" width="13.28515625" style="177" customWidth="1"/>
    <col min="2057" max="2061" width="12.5703125" style="177" customWidth="1"/>
    <col min="2062" max="2062" width="17" style="177" customWidth="1"/>
    <col min="2063" max="2063" width="14.7109375" style="177" customWidth="1"/>
    <col min="2064" max="2073" width="12.5703125" style="177" customWidth="1"/>
    <col min="2074" max="2074" width="16.140625" style="177" customWidth="1"/>
    <col min="2075" max="2075" width="15.28515625" style="177" customWidth="1"/>
    <col min="2076" max="2078" width="15.42578125" style="177" customWidth="1"/>
    <col min="2079" max="2251" width="12.140625" style="177"/>
    <col min="2252" max="2252" width="17" style="177" customWidth="1"/>
    <col min="2253" max="2253" width="16.28515625" style="177" customWidth="1"/>
    <col min="2254" max="2263" width="12.140625" style="177"/>
    <col min="2264" max="2265" width="16.5703125" style="177" bestFit="1" customWidth="1"/>
    <col min="2266" max="2274" width="12.140625" style="177"/>
    <col min="2275" max="2275" width="15.140625" style="177" customWidth="1"/>
    <col min="2276" max="2304" width="12.140625" style="177"/>
    <col min="2305" max="2305" width="55.7109375" style="177" customWidth="1"/>
    <col min="2306" max="2306" width="17" style="177" customWidth="1"/>
    <col min="2307" max="2308" width="16" style="177" customWidth="1"/>
    <col min="2309" max="2312" width="13.28515625" style="177" customWidth="1"/>
    <col min="2313" max="2317" width="12.5703125" style="177" customWidth="1"/>
    <col min="2318" max="2318" width="17" style="177" customWidth="1"/>
    <col min="2319" max="2319" width="14.7109375" style="177" customWidth="1"/>
    <col min="2320" max="2329" width="12.5703125" style="177" customWidth="1"/>
    <col min="2330" max="2330" width="16.140625" style="177" customWidth="1"/>
    <col min="2331" max="2331" width="15.28515625" style="177" customWidth="1"/>
    <col min="2332" max="2334" width="15.42578125" style="177" customWidth="1"/>
    <col min="2335" max="2507" width="12.140625" style="177"/>
    <col min="2508" max="2508" width="17" style="177" customWidth="1"/>
    <col min="2509" max="2509" width="16.28515625" style="177" customWidth="1"/>
    <col min="2510" max="2519" width="12.140625" style="177"/>
    <col min="2520" max="2521" width="16.5703125" style="177" bestFit="1" customWidth="1"/>
    <col min="2522" max="2530" width="12.140625" style="177"/>
    <col min="2531" max="2531" width="15.140625" style="177" customWidth="1"/>
    <col min="2532" max="2560" width="12.140625" style="177"/>
    <col min="2561" max="2561" width="55.7109375" style="177" customWidth="1"/>
    <col min="2562" max="2562" width="17" style="177" customWidth="1"/>
    <col min="2563" max="2564" width="16" style="177" customWidth="1"/>
    <col min="2565" max="2568" width="13.28515625" style="177" customWidth="1"/>
    <col min="2569" max="2573" width="12.5703125" style="177" customWidth="1"/>
    <col min="2574" max="2574" width="17" style="177" customWidth="1"/>
    <col min="2575" max="2575" width="14.7109375" style="177" customWidth="1"/>
    <col min="2576" max="2585" width="12.5703125" style="177" customWidth="1"/>
    <col min="2586" max="2586" width="16.140625" style="177" customWidth="1"/>
    <col min="2587" max="2587" width="15.28515625" style="177" customWidth="1"/>
    <col min="2588" max="2590" width="15.42578125" style="177" customWidth="1"/>
    <col min="2591" max="2763" width="12.140625" style="177"/>
    <col min="2764" max="2764" width="17" style="177" customWidth="1"/>
    <col min="2765" max="2765" width="16.28515625" style="177" customWidth="1"/>
    <col min="2766" max="2775" width="12.140625" style="177"/>
    <col min="2776" max="2777" width="16.5703125" style="177" bestFit="1" customWidth="1"/>
    <col min="2778" max="2786" width="12.140625" style="177"/>
    <col min="2787" max="2787" width="15.140625" style="177" customWidth="1"/>
    <col min="2788" max="2816" width="12.140625" style="177"/>
    <col min="2817" max="2817" width="55.7109375" style="177" customWidth="1"/>
    <col min="2818" max="2818" width="17" style="177" customWidth="1"/>
    <col min="2819" max="2820" width="16" style="177" customWidth="1"/>
    <col min="2821" max="2824" width="13.28515625" style="177" customWidth="1"/>
    <col min="2825" max="2829" width="12.5703125" style="177" customWidth="1"/>
    <col min="2830" max="2830" width="17" style="177" customWidth="1"/>
    <col min="2831" max="2831" width="14.7109375" style="177" customWidth="1"/>
    <col min="2832" max="2841" width="12.5703125" style="177" customWidth="1"/>
    <col min="2842" max="2842" width="16.140625" style="177" customWidth="1"/>
    <col min="2843" max="2843" width="15.28515625" style="177" customWidth="1"/>
    <col min="2844" max="2846" width="15.42578125" style="177" customWidth="1"/>
    <col min="2847" max="3019" width="12.140625" style="177"/>
    <col min="3020" max="3020" width="17" style="177" customWidth="1"/>
    <col min="3021" max="3021" width="16.28515625" style="177" customWidth="1"/>
    <col min="3022" max="3031" width="12.140625" style="177"/>
    <col min="3032" max="3033" width="16.5703125" style="177" bestFit="1" customWidth="1"/>
    <col min="3034" max="3042" width="12.140625" style="177"/>
    <col min="3043" max="3043" width="15.140625" style="177" customWidth="1"/>
    <col min="3044" max="3072" width="12.140625" style="177"/>
    <col min="3073" max="3073" width="55.7109375" style="177" customWidth="1"/>
    <col min="3074" max="3074" width="17" style="177" customWidth="1"/>
    <col min="3075" max="3076" width="16" style="177" customWidth="1"/>
    <col min="3077" max="3080" width="13.28515625" style="177" customWidth="1"/>
    <col min="3081" max="3085" width="12.5703125" style="177" customWidth="1"/>
    <col min="3086" max="3086" width="17" style="177" customWidth="1"/>
    <col min="3087" max="3087" width="14.7109375" style="177" customWidth="1"/>
    <col min="3088" max="3097" width="12.5703125" style="177" customWidth="1"/>
    <col min="3098" max="3098" width="16.140625" style="177" customWidth="1"/>
    <col min="3099" max="3099" width="15.28515625" style="177" customWidth="1"/>
    <col min="3100" max="3102" width="15.42578125" style="177" customWidth="1"/>
    <col min="3103" max="3275" width="12.140625" style="177"/>
    <col min="3276" max="3276" width="17" style="177" customWidth="1"/>
    <col min="3277" max="3277" width="16.28515625" style="177" customWidth="1"/>
    <col min="3278" max="3287" width="12.140625" style="177"/>
    <col min="3288" max="3289" width="16.5703125" style="177" bestFit="1" customWidth="1"/>
    <col min="3290" max="3298" width="12.140625" style="177"/>
    <col min="3299" max="3299" width="15.140625" style="177" customWidth="1"/>
    <col min="3300" max="3328" width="12.140625" style="177"/>
    <col min="3329" max="3329" width="55.7109375" style="177" customWidth="1"/>
    <col min="3330" max="3330" width="17" style="177" customWidth="1"/>
    <col min="3331" max="3332" width="16" style="177" customWidth="1"/>
    <col min="3333" max="3336" width="13.28515625" style="177" customWidth="1"/>
    <col min="3337" max="3341" width="12.5703125" style="177" customWidth="1"/>
    <col min="3342" max="3342" width="17" style="177" customWidth="1"/>
    <col min="3343" max="3343" width="14.7109375" style="177" customWidth="1"/>
    <col min="3344" max="3353" width="12.5703125" style="177" customWidth="1"/>
    <col min="3354" max="3354" width="16.140625" style="177" customWidth="1"/>
    <col min="3355" max="3355" width="15.28515625" style="177" customWidth="1"/>
    <col min="3356" max="3358" width="15.42578125" style="177" customWidth="1"/>
    <col min="3359" max="3531" width="12.140625" style="177"/>
    <col min="3532" max="3532" width="17" style="177" customWidth="1"/>
    <col min="3533" max="3533" width="16.28515625" style="177" customWidth="1"/>
    <col min="3534" max="3543" width="12.140625" style="177"/>
    <col min="3544" max="3545" width="16.5703125" style="177" bestFit="1" customWidth="1"/>
    <col min="3546" max="3554" width="12.140625" style="177"/>
    <col min="3555" max="3555" width="15.140625" style="177" customWidth="1"/>
    <col min="3556" max="3584" width="12.140625" style="177"/>
    <col min="3585" max="3585" width="55.7109375" style="177" customWidth="1"/>
    <col min="3586" max="3586" width="17" style="177" customWidth="1"/>
    <col min="3587" max="3588" width="16" style="177" customWidth="1"/>
    <col min="3589" max="3592" width="13.28515625" style="177" customWidth="1"/>
    <col min="3593" max="3597" width="12.5703125" style="177" customWidth="1"/>
    <col min="3598" max="3598" width="17" style="177" customWidth="1"/>
    <col min="3599" max="3599" width="14.7109375" style="177" customWidth="1"/>
    <col min="3600" max="3609" width="12.5703125" style="177" customWidth="1"/>
    <col min="3610" max="3610" width="16.140625" style="177" customWidth="1"/>
    <col min="3611" max="3611" width="15.28515625" style="177" customWidth="1"/>
    <col min="3612" max="3614" width="15.42578125" style="177" customWidth="1"/>
    <col min="3615" max="3787" width="12.140625" style="177"/>
    <col min="3788" max="3788" width="17" style="177" customWidth="1"/>
    <col min="3789" max="3789" width="16.28515625" style="177" customWidth="1"/>
    <col min="3790" max="3799" width="12.140625" style="177"/>
    <col min="3800" max="3801" width="16.5703125" style="177" bestFit="1" customWidth="1"/>
    <col min="3802" max="3810" width="12.140625" style="177"/>
    <col min="3811" max="3811" width="15.140625" style="177" customWidth="1"/>
    <col min="3812" max="3840" width="12.140625" style="177"/>
    <col min="3841" max="3841" width="55.7109375" style="177" customWidth="1"/>
    <col min="3842" max="3842" width="17" style="177" customWidth="1"/>
    <col min="3843" max="3844" width="16" style="177" customWidth="1"/>
    <col min="3845" max="3848" width="13.28515625" style="177" customWidth="1"/>
    <col min="3849" max="3853" width="12.5703125" style="177" customWidth="1"/>
    <col min="3854" max="3854" width="17" style="177" customWidth="1"/>
    <col min="3855" max="3855" width="14.7109375" style="177" customWidth="1"/>
    <col min="3856" max="3865" width="12.5703125" style="177" customWidth="1"/>
    <col min="3866" max="3866" width="16.140625" style="177" customWidth="1"/>
    <col min="3867" max="3867" width="15.28515625" style="177" customWidth="1"/>
    <col min="3868" max="3870" width="15.42578125" style="177" customWidth="1"/>
    <col min="3871" max="4043" width="12.140625" style="177"/>
    <col min="4044" max="4044" width="17" style="177" customWidth="1"/>
    <col min="4045" max="4045" width="16.28515625" style="177" customWidth="1"/>
    <col min="4046" max="4055" width="12.140625" style="177"/>
    <col min="4056" max="4057" width="16.5703125" style="177" bestFit="1" customWidth="1"/>
    <col min="4058" max="4066" width="12.140625" style="177"/>
    <col min="4067" max="4067" width="15.140625" style="177" customWidth="1"/>
    <col min="4068" max="4096" width="12.140625" style="177"/>
    <col min="4097" max="4097" width="55.7109375" style="177" customWidth="1"/>
    <col min="4098" max="4098" width="17" style="177" customWidth="1"/>
    <col min="4099" max="4100" width="16" style="177" customWidth="1"/>
    <col min="4101" max="4104" width="13.28515625" style="177" customWidth="1"/>
    <col min="4105" max="4109" width="12.5703125" style="177" customWidth="1"/>
    <col min="4110" max="4110" width="17" style="177" customWidth="1"/>
    <col min="4111" max="4111" width="14.7109375" style="177" customWidth="1"/>
    <col min="4112" max="4121" width="12.5703125" style="177" customWidth="1"/>
    <col min="4122" max="4122" width="16.140625" style="177" customWidth="1"/>
    <col min="4123" max="4123" width="15.28515625" style="177" customWidth="1"/>
    <col min="4124" max="4126" width="15.42578125" style="177" customWidth="1"/>
    <col min="4127" max="4299" width="12.140625" style="177"/>
    <col min="4300" max="4300" width="17" style="177" customWidth="1"/>
    <col min="4301" max="4301" width="16.28515625" style="177" customWidth="1"/>
    <col min="4302" max="4311" width="12.140625" style="177"/>
    <col min="4312" max="4313" width="16.5703125" style="177" bestFit="1" customWidth="1"/>
    <col min="4314" max="4322" width="12.140625" style="177"/>
    <col min="4323" max="4323" width="15.140625" style="177" customWidth="1"/>
    <col min="4324" max="4352" width="12.140625" style="177"/>
    <col min="4353" max="4353" width="55.7109375" style="177" customWidth="1"/>
    <col min="4354" max="4354" width="17" style="177" customWidth="1"/>
    <col min="4355" max="4356" width="16" style="177" customWidth="1"/>
    <col min="4357" max="4360" width="13.28515625" style="177" customWidth="1"/>
    <col min="4361" max="4365" width="12.5703125" style="177" customWidth="1"/>
    <col min="4366" max="4366" width="17" style="177" customWidth="1"/>
    <col min="4367" max="4367" width="14.7109375" style="177" customWidth="1"/>
    <col min="4368" max="4377" width="12.5703125" style="177" customWidth="1"/>
    <col min="4378" max="4378" width="16.140625" style="177" customWidth="1"/>
    <col min="4379" max="4379" width="15.28515625" style="177" customWidth="1"/>
    <col min="4380" max="4382" width="15.42578125" style="177" customWidth="1"/>
    <col min="4383" max="4555" width="12.140625" style="177"/>
    <col min="4556" max="4556" width="17" style="177" customWidth="1"/>
    <col min="4557" max="4557" width="16.28515625" style="177" customWidth="1"/>
    <col min="4558" max="4567" width="12.140625" style="177"/>
    <col min="4568" max="4569" width="16.5703125" style="177" bestFit="1" customWidth="1"/>
    <col min="4570" max="4578" width="12.140625" style="177"/>
    <col min="4579" max="4579" width="15.140625" style="177" customWidth="1"/>
    <col min="4580" max="4608" width="12.140625" style="177"/>
    <col min="4609" max="4609" width="55.7109375" style="177" customWidth="1"/>
    <col min="4610" max="4610" width="17" style="177" customWidth="1"/>
    <col min="4611" max="4612" width="16" style="177" customWidth="1"/>
    <col min="4613" max="4616" width="13.28515625" style="177" customWidth="1"/>
    <col min="4617" max="4621" width="12.5703125" style="177" customWidth="1"/>
    <col min="4622" max="4622" width="17" style="177" customWidth="1"/>
    <col min="4623" max="4623" width="14.7109375" style="177" customWidth="1"/>
    <col min="4624" max="4633" width="12.5703125" style="177" customWidth="1"/>
    <col min="4634" max="4634" width="16.140625" style="177" customWidth="1"/>
    <col min="4635" max="4635" width="15.28515625" style="177" customWidth="1"/>
    <col min="4636" max="4638" width="15.42578125" style="177" customWidth="1"/>
    <col min="4639" max="4811" width="12.140625" style="177"/>
    <col min="4812" max="4812" width="17" style="177" customWidth="1"/>
    <col min="4813" max="4813" width="16.28515625" style="177" customWidth="1"/>
    <col min="4814" max="4823" width="12.140625" style="177"/>
    <col min="4824" max="4825" width="16.5703125" style="177" bestFit="1" customWidth="1"/>
    <col min="4826" max="4834" width="12.140625" style="177"/>
    <col min="4835" max="4835" width="15.140625" style="177" customWidth="1"/>
    <col min="4836" max="4864" width="12.140625" style="177"/>
    <col min="4865" max="4865" width="55.7109375" style="177" customWidth="1"/>
    <col min="4866" max="4866" width="17" style="177" customWidth="1"/>
    <col min="4867" max="4868" width="16" style="177" customWidth="1"/>
    <col min="4869" max="4872" width="13.28515625" style="177" customWidth="1"/>
    <col min="4873" max="4877" width="12.5703125" style="177" customWidth="1"/>
    <col min="4878" max="4878" width="17" style="177" customWidth="1"/>
    <col min="4879" max="4879" width="14.7109375" style="177" customWidth="1"/>
    <col min="4880" max="4889" width="12.5703125" style="177" customWidth="1"/>
    <col min="4890" max="4890" width="16.140625" style="177" customWidth="1"/>
    <col min="4891" max="4891" width="15.28515625" style="177" customWidth="1"/>
    <col min="4892" max="4894" width="15.42578125" style="177" customWidth="1"/>
    <col min="4895" max="5067" width="12.140625" style="177"/>
    <col min="5068" max="5068" width="17" style="177" customWidth="1"/>
    <col min="5069" max="5069" width="16.28515625" style="177" customWidth="1"/>
    <col min="5070" max="5079" width="12.140625" style="177"/>
    <col min="5080" max="5081" width="16.5703125" style="177" bestFit="1" customWidth="1"/>
    <col min="5082" max="5090" width="12.140625" style="177"/>
    <col min="5091" max="5091" width="15.140625" style="177" customWidth="1"/>
    <col min="5092" max="5120" width="12.140625" style="177"/>
    <col min="5121" max="5121" width="55.7109375" style="177" customWidth="1"/>
    <col min="5122" max="5122" width="17" style="177" customWidth="1"/>
    <col min="5123" max="5124" width="16" style="177" customWidth="1"/>
    <col min="5125" max="5128" width="13.28515625" style="177" customWidth="1"/>
    <col min="5129" max="5133" width="12.5703125" style="177" customWidth="1"/>
    <col min="5134" max="5134" width="17" style="177" customWidth="1"/>
    <col min="5135" max="5135" width="14.7109375" style="177" customWidth="1"/>
    <col min="5136" max="5145" width="12.5703125" style="177" customWidth="1"/>
    <col min="5146" max="5146" width="16.140625" style="177" customWidth="1"/>
    <col min="5147" max="5147" width="15.28515625" style="177" customWidth="1"/>
    <col min="5148" max="5150" width="15.42578125" style="177" customWidth="1"/>
    <col min="5151" max="5323" width="12.140625" style="177"/>
    <col min="5324" max="5324" width="17" style="177" customWidth="1"/>
    <col min="5325" max="5325" width="16.28515625" style="177" customWidth="1"/>
    <col min="5326" max="5335" width="12.140625" style="177"/>
    <col min="5336" max="5337" width="16.5703125" style="177" bestFit="1" customWidth="1"/>
    <col min="5338" max="5346" width="12.140625" style="177"/>
    <col min="5347" max="5347" width="15.140625" style="177" customWidth="1"/>
    <col min="5348" max="5376" width="12.140625" style="177"/>
    <col min="5377" max="5377" width="55.7109375" style="177" customWidth="1"/>
    <col min="5378" max="5378" width="17" style="177" customWidth="1"/>
    <col min="5379" max="5380" width="16" style="177" customWidth="1"/>
    <col min="5381" max="5384" width="13.28515625" style="177" customWidth="1"/>
    <col min="5385" max="5389" width="12.5703125" style="177" customWidth="1"/>
    <col min="5390" max="5390" width="17" style="177" customWidth="1"/>
    <col min="5391" max="5391" width="14.7109375" style="177" customWidth="1"/>
    <col min="5392" max="5401" width="12.5703125" style="177" customWidth="1"/>
    <col min="5402" max="5402" width="16.140625" style="177" customWidth="1"/>
    <col min="5403" max="5403" width="15.28515625" style="177" customWidth="1"/>
    <col min="5404" max="5406" width="15.42578125" style="177" customWidth="1"/>
    <col min="5407" max="5579" width="12.140625" style="177"/>
    <col min="5580" max="5580" width="17" style="177" customWidth="1"/>
    <col min="5581" max="5581" width="16.28515625" style="177" customWidth="1"/>
    <col min="5582" max="5591" width="12.140625" style="177"/>
    <col min="5592" max="5593" width="16.5703125" style="177" bestFit="1" customWidth="1"/>
    <col min="5594" max="5602" width="12.140625" style="177"/>
    <col min="5603" max="5603" width="15.140625" style="177" customWidth="1"/>
    <col min="5604" max="5632" width="12.140625" style="177"/>
    <col min="5633" max="5633" width="55.7109375" style="177" customWidth="1"/>
    <col min="5634" max="5634" width="17" style="177" customWidth="1"/>
    <col min="5635" max="5636" width="16" style="177" customWidth="1"/>
    <col min="5637" max="5640" width="13.28515625" style="177" customWidth="1"/>
    <col min="5641" max="5645" width="12.5703125" style="177" customWidth="1"/>
    <col min="5646" max="5646" width="17" style="177" customWidth="1"/>
    <col min="5647" max="5647" width="14.7109375" style="177" customWidth="1"/>
    <col min="5648" max="5657" width="12.5703125" style="177" customWidth="1"/>
    <col min="5658" max="5658" width="16.140625" style="177" customWidth="1"/>
    <col min="5659" max="5659" width="15.28515625" style="177" customWidth="1"/>
    <col min="5660" max="5662" width="15.42578125" style="177" customWidth="1"/>
    <col min="5663" max="5835" width="12.140625" style="177"/>
    <col min="5836" max="5836" width="17" style="177" customWidth="1"/>
    <col min="5837" max="5837" width="16.28515625" style="177" customWidth="1"/>
    <col min="5838" max="5847" width="12.140625" style="177"/>
    <col min="5848" max="5849" width="16.5703125" style="177" bestFit="1" customWidth="1"/>
    <col min="5850" max="5858" width="12.140625" style="177"/>
    <col min="5859" max="5859" width="15.140625" style="177" customWidth="1"/>
    <col min="5860" max="5888" width="12.140625" style="177"/>
    <col min="5889" max="5889" width="55.7109375" style="177" customWidth="1"/>
    <col min="5890" max="5890" width="17" style="177" customWidth="1"/>
    <col min="5891" max="5892" width="16" style="177" customWidth="1"/>
    <col min="5893" max="5896" width="13.28515625" style="177" customWidth="1"/>
    <col min="5897" max="5901" width="12.5703125" style="177" customWidth="1"/>
    <col min="5902" max="5902" width="17" style="177" customWidth="1"/>
    <col min="5903" max="5903" width="14.7109375" style="177" customWidth="1"/>
    <col min="5904" max="5913" width="12.5703125" style="177" customWidth="1"/>
    <col min="5914" max="5914" width="16.140625" style="177" customWidth="1"/>
    <col min="5915" max="5915" width="15.28515625" style="177" customWidth="1"/>
    <col min="5916" max="5918" width="15.42578125" style="177" customWidth="1"/>
    <col min="5919" max="6091" width="12.140625" style="177"/>
    <col min="6092" max="6092" width="17" style="177" customWidth="1"/>
    <col min="6093" max="6093" width="16.28515625" style="177" customWidth="1"/>
    <col min="6094" max="6103" width="12.140625" style="177"/>
    <col min="6104" max="6105" width="16.5703125" style="177" bestFit="1" customWidth="1"/>
    <col min="6106" max="6114" width="12.140625" style="177"/>
    <col min="6115" max="6115" width="15.140625" style="177" customWidth="1"/>
    <col min="6116" max="6144" width="12.140625" style="177"/>
    <col min="6145" max="6145" width="55.7109375" style="177" customWidth="1"/>
    <col min="6146" max="6146" width="17" style="177" customWidth="1"/>
    <col min="6147" max="6148" width="16" style="177" customWidth="1"/>
    <col min="6149" max="6152" width="13.28515625" style="177" customWidth="1"/>
    <col min="6153" max="6157" width="12.5703125" style="177" customWidth="1"/>
    <col min="6158" max="6158" width="17" style="177" customWidth="1"/>
    <col min="6159" max="6159" width="14.7109375" style="177" customWidth="1"/>
    <col min="6160" max="6169" width="12.5703125" style="177" customWidth="1"/>
    <col min="6170" max="6170" width="16.140625" style="177" customWidth="1"/>
    <col min="6171" max="6171" width="15.28515625" style="177" customWidth="1"/>
    <col min="6172" max="6174" width="15.42578125" style="177" customWidth="1"/>
    <col min="6175" max="6347" width="12.140625" style="177"/>
    <col min="6348" max="6348" width="17" style="177" customWidth="1"/>
    <col min="6349" max="6349" width="16.28515625" style="177" customWidth="1"/>
    <col min="6350" max="6359" width="12.140625" style="177"/>
    <col min="6360" max="6361" width="16.5703125" style="177" bestFit="1" customWidth="1"/>
    <col min="6362" max="6370" width="12.140625" style="177"/>
    <col min="6371" max="6371" width="15.140625" style="177" customWidth="1"/>
    <col min="6372" max="6400" width="12.140625" style="177"/>
    <col min="6401" max="6401" width="55.7109375" style="177" customWidth="1"/>
    <col min="6402" max="6402" width="17" style="177" customWidth="1"/>
    <col min="6403" max="6404" width="16" style="177" customWidth="1"/>
    <col min="6405" max="6408" width="13.28515625" style="177" customWidth="1"/>
    <col min="6409" max="6413" width="12.5703125" style="177" customWidth="1"/>
    <col min="6414" max="6414" width="17" style="177" customWidth="1"/>
    <col min="6415" max="6415" width="14.7109375" style="177" customWidth="1"/>
    <col min="6416" max="6425" width="12.5703125" style="177" customWidth="1"/>
    <col min="6426" max="6426" width="16.140625" style="177" customWidth="1"/>
    <col min="6427" max="6427" width="15.28515625" style="177" customWidth="1"/>
    <col min="6428" max="6430" width="15.42578125" style="177" customWidth="1"/>
    <col min="6431" max="6603" width="12.140625" style="177"/>
    <col min="6604" max="6604" width="17" style="177" customWidth="1"/>
    <col min="6605" max="6605" width="16.28515625" style="177" customWidth="1"/>
    <col min="6606" max="6615" width="12.140625" style="177"/>
    <col min="6616" max="6617" width="16.5703125" style="177" bestFit="1" customWidth="1"/>
    <col min="6618" max="6626" width="12.140625" style="177"/>
    <col min="6627" max="6627" width="15.140625" style="177" customWidth="1"/>
    <col min="6628" max="6656" width="12.140625" style="177"/>
    <col min="6657" max="6657" width="55.7109375" style="177" customWidth="1"/>
    <col min="6658" max="6658" width="17" style="177" customWidth="1"/>
    <col min="6659" max="6660" width="16" style="177" customWidth="1"/>
    <col min="6661" max="6664" width="13.28515625" style="177" customWidth="1"/>
    <col min="6665" max="6669" width="12.5703125" style="177" customWidth="1"/>
    <col min="6670" max="6670" width="17" style="177" customWidth="1"/>
    <col min="6671" max="6671" width="14.7109375" style="177" customWidth="1"/>
    <col min="6672" max="6681" width="12.5703125" style="177" customWidth="1"/>
    <col min="6682" max="6682" width="16.140625" style="177" customWidth="1"/>
    <col min="6683" max="6683" width="15.28515625" style="177" customWidth="1"/>
    <col min="6684" max="6686" width="15.42578125" style="177" customWidth="1"/>
    <col min="6687" max="6859" width="12.140625" style="177"/>
    <col min="6860" max="6860" width="17" style="177" customWidth="1"/>
    <col min="6861" max="6861" width="16.28515625" style="177" customWidth="1"/>
    <col min="6862" max="6871" width="12.140625" style="177"/>
    <col min="6872" max="6873" width="16.5703125" style="177" bestFit="1" customWidth="1"/>
    <col min="6874" max="6882" width="12.140625" style="177"/>
    <col min="6883" max="6883" width="15.140625" style="177" customWidth="1"/>
    <col min="6884" max="6912" width="12.140625" style="177"/>
    <col min="6913" max="6913" width="55.7109375" style="177" customWidth="1"/>
    <col min="6914" max="6914" width="17" style="177" customWidth="1"/>
    <col min="6915" max="6916" width="16" style="177" customWidth="1"/>
    <col min="6917" max="6920" width="13.28515625" style="177" customWidth="1"/>
    <col min="6921" max="6925" width="12.5703125" style="177" customWidth="1"/>
    <col min="6926" max="6926" width="17" style="177" customWidth="1"/>
    <col min="6927" max="6927" width="14.7109375" style="177" customWidth="1"/>
    <col min="6928" max="6937" width="12.5703125" style="177" customWidth="1"/>
    <col min="6938" max="6938" width="16.140625" style="177" customWidth="1"/>
    <col min="6939" max="6939" width="15.28515625" style="177" customWidth="1"/>
    <col min="6940" max="6942" width="15.42578125" style="177" customWidth="1"/>
    <col min="6943" max="7115" width="12.140625" style="177"/>
    <col min="7116" max="7116" width="17" style="177" customWidth="1"/>
    <col min="7117" max="7117" width="16.28515625" style="177" customWidth="1"/>
    <col min="7118" max="7127" width="12.140625" style="177"/>
    <col min="7128" max="7129" width="16.5703125" style="177" bestFit="1" customWidth="1"/>
    <col min="7130" max="7138" width="12.140625" style="177"/>
    <col min="7139" max="7139" width="15.140625" style="177" customWidth="1"/>
    <col min="7140" max="7168" width="12.140625" style="177"/>
    <col min="7169" max="7169" width="55.7109375" style="177" customWidth="1"/>
    <col min="7170" max="7170" width="17" style="177" customWidth="1"/>
    <col min="7171" max="7172" width="16" style="177" customWidth="1"/>
    <col min="7173" max="7176" width="13.28515625" style="177" customWidth="1"/>
    <col min="7177" max="7181" width="12.5703125" style="177" customWidth="1"/>
    <col min="7182" max="7182" width="17" style="177" customWidth="1"/>
    <col min="7183" max="7183" width="14.7109375" style="177" customWidth="1"/>
    <col min="7184" max="7193" width="12.5703125" style="177" customWidth="1"/>
    <col min="7194" max="7194" width="16.140625" style="177" customWidth="1"/>
    <col min="7195" max="7195" width="15.28515625" style="177" customWidth="1"/>
    <col min="7196" max="7198" width="15.42578125" style="177" customWidth="1"/>
    <col min="7199" max="7371" width="12.140625" style="177"/>
    <col min="7372" max="7372" width="17" style="177" customWidth="1"/>
    <col min="7373" max="7373" width="16.28515625" style="177" customWidth="1"/>
    <col min="7374" max="7383" width="12.140625" style="177"/>
    <col min="7384" max="7385" width="16.5703125" style="177" bestFit="1" customWidth="1"/>
    <col min="7386" max="7394" width="12.140625" style="177"/>
    <col min="7395" max="7395" width="15.140625" style="177" customWidth="1"/>
    <col min="7396" max="7424" width="12.140625" style="177"/>
    <col min="7425" max="7425" width="55.7109375" style="177" customWidth="1"/>
    <col min="7426" max="7426" width="17" style="177" customWidth="1"/>
    <col min="7427" max="7428" width="16" style="177" customWidth="1"/>
    <col min="7429" max="7432" width="13.28515625" style="177" customWidth="1"/>
    <col min="7433" max="7437" width="12.5703125" style="177" customWidth="1"/>
    <col min="7438" max="7438" width="17" style="177" customWidth="1"/>
    <col min="7439" max="7439" width="14.7109375" style="177" customWidth="1"/>
    <col min="7440" max="7449" width="12.5703125" style="177" customWidth="1"/>
    <col min="7450" max="7450" width="16.140625" style="177" customWidth="1"/>
    <col min="7451" max="7451" width="15.28515625" style="177" customWidth="1"/>
    <col min="7452" max="7454" width="15.42578125" style="177" customWidth="1"/>
    <col min="7455" max="7627" width="12.140625" style="177"/>
    <col min="7628" max="7628" width="17" style="177" customWidth="1"/>
    <col min="7629" max="7629" width="16.28515625" style="177" customWidth="1"/>
    <col min="7630" max="7639" width="12.140625" style="177"/>
    <col min="7640" max="7641" width="16.5703125" style="177" bestFit="1" customWidth="1"/>
    <col min="7642" max="7650" width="12.140625" style="177"/>
    <col min="7651" max="7651" width="15.140625" style="177" customWidth="1"/>
    <col min="7652" max="7680" width="12.140625" style="177"/>
    <col min="7681" max="7681" width="55.7109375" style="177" customWidth="1"/>
    <col min="7682" max="7682" width="17" style="177" customWidth="1"/>
    <col min="7683" max="7684" width="16" style="177" customWidth="1"/>
    <col min="7685" max="7688" width="13.28515625" style="177" customWidth="1"/>
    <col min="7689" max="7693" width="12.5703125" style="177" customWidth="1"/>
    <col min="7694" max="7694" width="17" style="177" customWidth="1"/>
    <col min="7695" max="7695" width="14.7109375" style="177" customWidth="1"/>
    <col min="7696" max="7705" width="12.5703125" style="177" customWidth="1"/>
    <col min="7706" max="7706" width="16.140625" style="177" customWidth="1"/>
    <col min="7707" max="7707" width="15.28515625" style="177" customWidth="1"/>
    <col min="7708" max="7710" width="15.42578125" style="177" customWidth="1"/>
    <col min="7711" max="7883" width="12.140625" style="177"/>
    <col min="7884" max="7884" width="17" style="177" customWidth="1"/>
    <col min="7885" max="7885" width="16.28515625" style="177" customWidth="1"/>
    <col min="7886" max="7895" width="12.140625" style="177"/>
    <col min="7896" max="7897" width="16.5703125" style="177" bestFit="1" customWidth="1"/>
    <col min="7898" max="7906" width="12.140625" style="177"/>
    <col min="7907" max="7907" width="15.140625" style="177" customWidth="1"/>
    <col min="7908" max="7936" width="12.140625" style="177"/>
    <col min="7937" max="7937" width="55.7109375" style="177" customWidth="1"/>
    <col min="7938" max="7938" width="17" style="177" customWidth="1"/>
    <col min="7939" max="7940" width="16" style="177" customWidth="1"/>
    <col min="7941" max="7944" width="13.28515625" style="177" customWidth="1"/>
    <col min="7945" max="7949" width="12.5703125" style="177" customWidth="1"/>
    <col min="7950" max="7950" width="17" style="177" customWidth="1"/>
    <col min="7951" max="7951" width="14.7109375" style="177" customWidth="1"/>
    <col min="7952" max="7961" width="12.5703125" style="177" customWidth="1"/>
    <col min="7962" max="7962" width="16.140625" style="177" customWidth="1"/>
    <col min="7963" max="7963" width="15.28515625" style="177" customWidth="1"/>
    <col min="7964" max="7966" width="15.42578125" style="177" customWidth="1"/>
    <col min="7967" max="8139" width="12.140625" style="177"/>
    <col min="8140" max="8140" width="17" style="177" customWidth="1"/>
    <col min="8141" max="8141" width="16.28515625" style="177" customWidth="1"/>
    <col min="8142" max="8151" width="12.140625" style="177"/>
    <col min="8152" max="8153" width="16.5703125" style="177" bestFit="1" customWidth="1"/>
    <col min="8154" max="8162" width="12.140625" style="177"/>
    <col min="8163" max="8163" width="15.140625" style="177" customWidth="1"/>
    <col min="8164" max="8192" width="12.140625" style="177"/>
    <col min="8193" max="8193" width="55.7109375" style="177" customWidth="1"/>
    <col min="8194" max="8194" width="17" style="177" customWidth="1"/>
    <col min="8195" max="8196" width="16" style="177" customWidth="1"/>
    <col min="8197" max="8200" width="13.28515625" style="177" customWidth="1"/>
    <col min="8201" max="8205" width="12.5703125" style="177" customWidth="1"/>
    <col min="8206" max="8206" width="17" style="177" customWidth="1"/>
    <col min="8207" max="8207" width="14.7109375" style="177" customWidth="1"/>
    <col min="8208" max="8217" width="12.5703125" style="177" customWidth="1"/>
    <col min="8218" max="8218" width="16.140625" style="177" customWidth="1"/>
    <col min="8219" max="8219" width="15.28515625" style="177" customWidth="1"/>
    <col min="8220" max="8222" width="15.42578125" style="177" customWidth="1"/>
    <col min="8223" max="8395" width="12.140625" style="177"/>
    <col min="8396" max="8396" width="17" style="177" customWidth="1"/>
    <col min="8397" max="8397" width="16.28515625" style="177" customWidth="1"/>
    <col min="8398" max="8407" width="12.140625" style="177"/>
    <col min="8408" max="8409" width="16.5703125" style="177" bestFit="1" customWidth="1"/>
    <col min="8410" max="8418" width="12.140625" style="177"/>
    <col min="8419" max="8419" width="15.140625" style="177" customWidth="1"/>
    <col min="8420" max="8448" width="12.140625" style="177"/>
    <col min="8449" max="8449" width="55.7109375" style="177" customWidth="1"/>
    <col min="8450" max="8450" width="17" style="177" customWidth="1"/>
    <col min="8451" max="8452" width="16" style="177" customWidth="1"/>
    <col min="8453" max="8456" width="13.28515625" style="177" customWidth="1"/>
    <col min="8457" max="8461" width="12.5703125" style="177" customWidth="1"/>
    <col min="8462" max="8462" width="17" style="177" customWidth="1"/>
    <col min="8463" max="8463" width="14.7109375" style="177" customWidth="1"/>
    <col min="8464" max="8473" width="12.5703125" style="177" customWidth="1"/>
    <col min="8474" max="8474" width="16.140625" style="177" customWidth="1"/>
    <col min="8475" max="8475" width="15.28515625" style="177" customWidth="1"/>
    <col min="8476" max="8478" width="15.42578125" style="177" customWidth="1"/>
    <col min="8479" max="8651" width="12.140625" style="177"/>
    <col min="8652" max="8652" width="17" style="177" customWidth="1"/>
    <col min="8653" max="8653" width="16.28515625" style="177" customWidth="1"/>
    <col min="8654" max="8663" width="12.140625" style="177"/>
    <col min="8664" max="8665" width="16.5703125" style="177" bestFit="1" customWidth="1"/>
    <col min="8666" max="8674" width="12.140625" style="177"/>
    <col min="8675" max="8675" width="15.140625" style="177" customWidth="1"/>
    <col min="8676" max="8704" width="12.140625" style="177"/>
    <col min="8705" max="8705" width="55.7109375" style="177" customWidth="1"/>
    <col min="8706" max="8706" width="17" style="177" customWidth="1"/>
    <col min="8707" max="8708" width="16" style="177" customWidth="1"/>
    <col min="8709" max="8712" width="13.28515625" style="177" customWidth="1"/>
    <col min="8713" max="8717" width="12.5703125" style="177" customWidth="1"/>
    <col min="8718" max="8718" width="17" style="177" customWidth="1"/>
    <col min="8719" max="8719" width="14.7109375" style="177" customWidth="1"/>
    <col min="8720" max="8729" width="12.5703125" style="177" customWidth="1"/>
    <col min="8730" max="8730" width="16.140625" style="177" customWidth="1"/>
    <col min="8731" max="8731" width="15.28515625" style="177" customWidth="1"/>
    <col min="8732" max="8734" width="15.42578125" style="177" customWidth="1"/>
    <col min="8735" max="8907" width="12.140625" style="177"/>
    <col min="8908" max="8908" width="17" style="177" customWidth="1"/>
    <col min="8909" max="8909" width="16.28515625" style="177" customWidth="1"/>
    <col min="8910" max="8919" width="12.140625" style="177"/>
    <col min="8920" max="8921" width="16.5703125" style="177" bestFit="1" customWidth="1"/>
    <col min="8922" max="8930" width="12.140625" style="177"/>
    <col min="8931" max="8931" width="15.140625" style="177" customWidth="1"/>
    <col min="8932" max="8960" width="12.140625" style="177"/>
    <col min="8961" max="8961" width="55.7109375" style="177" customWidth="1"/>
    <col min="8962" max="8962" width="17" style="177" customWidth="1"/>
    <col min="8963" max="8964" width="16" style="177" customWidth="1"/>
    <col min="8965" max="8968" width="13.28515625" style="177" customWidth="1"/>
    <col min="8969" max="8973" width="12.5703125" style="177" customWidth="1"/>
    <col min="8974" max="8974" width="17" style="177" customWidth="1"/>
    <col min="8975" max="8975" width="14.7109375" style="177" customWidth="1"/>
    <col min="8976" max="8985" width="12.5703125" style="177" customWidth="1"/>
    <col min="8986" max="8986" width="16.140625" style="177" customWidth="1"/>
    <col min="8987" max="8987" width="15.28515625" style="177" customWidth="1"/>
    <col min="8988" max="8990" width="15.42578125" style="177" customWidth="1"/>
    <col min="8991" max="9163" width="12.140625" style="177"/>
    <col min="9164" max="9164" width="17" style="177" customWidth="1"/>
    <col min="9165" max="9165" width="16.28515625" style="177" customWidth="1"/>
    <col min="9166" max="9175" width="12.140625" style="177"/>
    <col min="9176" max="9177" width="16.5703125" style="177" bestFit="1" customWidth="1"/>
    <col min="9178" max="9186" width="12.140625" style="177"/>
    <col min="9187" max="9187" width="15.140625" style="177" customWidth="1"/>
    <col min="9188" max="9216" width="12.140625" style="177"/>
    <col min="9217" max="9217" width="55.7109375" style="177" customWidth="1"/>
    <col min="9218" max="9218" width="17" style="177" customWidth="1"/>
    <col min="9219" max="9220" width="16" style="177" customWidth="1"/>
    <col min="9221" max="9224" width="13.28515625" style="177" customWidth="1"/>
    <col min="9225" max="9229" width="12.5703125" style="177" customWidth="1"/>
    <col min="9230" max="9230" width="17" style="177" customWidth="1"/>
    <col min="9231" max="9231" width="14.7109375" style="177" customWidth="1"/>
    <col min="9232" max="9241" width="12.5703125" style="177" customWidth="1"/>
    <col min="9242" max="9242" width="16.140625" style="177" customWidth="1"/>
    <col min="9243" max="9243" width="15.28515625" style="177" customWidth="1"/>
    <col min="9244" max="9246" width="15.42578125" style="177" customWidth="1"/>
    <col min="9247" max="9419" width="12.140625" style="177"/>
    <col min="9420" max="9420" width="17" style="177" customWidth="1"/>
    <col min="9421" max="9421" width="16.28515625" style="177" customWidth="1"/>
    <col min="9422" max="9431" width="12.140625" style="177"/>
    <col min="9432" max="9433" width="16.5703125" style="177" bestFit="1" customWidth="1"/>
    <col min="9434" max="9442" width="12.140625" style="177"/>
    <col min="9443" max="9443" width="15.140625" style="177" customWidth="1"/>
    <col min="9444" max="9472" width="12.140625" style="177"/>
    <col min="9473" max="9473" width="55.7109375" style="177" customWidth="1"/>
    <col min="9474" max="9474" width="17" style="177" customWidth="1"/>
    <col min="9475" max="9476" width="16" style="177" customWidth="1"/>
    <col min="9477" max="9480" width="13.28515625" style="177" customWidth="1"/>
    <col min="9481" max="9485" width="12.5703125" style="177" customWidth="1"/>
    <col min="9486" max="9486" width="17" style="177" customWidth="1"/>
    <col min="9487" max="9487" width="14.7109375" style="177" customWidth="1"/>
    <col min="9488" max="9497" width="12.5703125" style="177" customWidth="1"/>
    <col min="9498" max="9498" width="16.140625" style="177" customWidth="1"/>
    <col min="9499" max="9499" width="15.28515625" style="177" customWidth="1"/>
    <col min="9500" max="9502" width="15.42578125" style="177" customWidth="1"/>
    <col min="9503" max="9675" width="12.140625" style="177"/>
    <col min="9676" max="9676" width="17" style="177" customWidth="1"/>
    <col min="9677" max="9677" width="16.28515625" style="177" customWidth="1"/>
    <col min="9678" max="9687" width="12.140625" style="177"/>
    <col min="9688" max="9689" width="16.5703125" style="177" bestFit="1" customWidth="1"/>
    <col min="9690" max="9698" width="12.140625" style="177"/>
    <col min="9699" max="9699" width="15.140625" style="177" customWidth="1"/>
    <col min="9700" max="9728" width="12.140625" style="177"/>
    <col min="9729" max="9729" width="55.7109375" style="177" customWidth="1"/>
    <col min="9730" max="9730" width="17" style="177" customWidth="1"/>
    <col min="9731" max="9732" width="16" style="177" customWidth="1"/>
    <col min="9733" max="9736" width="13.28515625" style="177" customWidth="1"/>
    <col min="9737" max="9741" width="12.5703125" style="177" customWidth="1"/>
    <col min="9742" max="9742" width="17" style="177" customWidth="1"/>
    <col min="9743" max="9743" width="14.7109375" style="177" customWidth="1"/>
    <col min="9744" max="9753" width="12.5703125" style="177" customWidth="1"/>
    <col min="9754" max="9754" width="16.140625" style="177" customWidth="1"/>
    <col min="9755" max="9755" width="15.28515625" style="177" customWidth="1"/>
    <col min="9756" max="9758" width="15.42578125" style="177" customWidth="1"/>
    <col min="9759" max="9931" width="12.140625" style="177"/>
    <col min="9932" max="9932" width="17" style="177" customWidth="1"/>
    <col min="9933" max="9933" width="16.28515625" style="177" customWidth="1"/>
    <col min="9934" max="9943" width="12.140625" style="177"/>
    <col min="9944" max="9945" width="16.5703125" style="177" bestFit="1" customWidth="1"/>
    <col min="9946" max="9954" width="12.140625" style="177"/>
    <col min="9955" max="9955" width="15.140625" style="177" customWidth="1"/>
    <col min="9956" max="9984" width="12.140625" style="177"/>
    <col min="9985" max="9985" width="55.7109375" style="177" customWidth="1"/>
    <col min="9986" max="9986" width="17" style="177" customWidth="1"/>
    <col min="9987" max="9988" width="16" style="177" customWidth="1"/>
    <col min="9989" max="9992" width="13.28515625" style="177" customWidth="1"/>
    <col min="9993" max="9997" width="12.5703125" style="177" customWidth="1"/>
    <col min="9998" max="9998" width="17" style="177" customWidth="1"/>
    <col min="9999" max="9999" width="14.7109375" style="177" customWidth="1"/>
    <col min="10000" max="10009" width="12.5703125" style="177" customWidth="1"/>
    <col min="10010" max="10010" width="16.140625" style="177" customWidth="1"/>
    <col min="10011" max="10011" width="15.28515625" style="177" customWidth="1"/>
    <col min="10012" max="10014" width="15.42578125" style="177" customWidth="1"/>
    <col min="10015" max="10187" width="12.140625" style="177"/>
    <col min="10188" max="10188" width="17" style="177" customWidth="1"/>
    <col min="10189" max="10189" width="16.28515625" style="177" customWidth="1"/>
    <col min="10190" max="10199" width="12.140625" style="177"/>
    <col min="10200" max="10201" width="16.5703125" style="177" bestFit="1" customWidth="1"/>
    <col min="10202" max="10210" width="12.140625" style="177"/>
    <col min="10211" max="10211" width="15.140625" style="177" customWidth="1"/>
    <col min="10212" max="10240" width="12.140625" style="177"/>
    <col min="10241" max="10241" width="55.7109375" style="177" customWidth="1"/>
    <col min="10242" max="10242" width="17" style="177" customWidth="1"/>
    <col min="10243" max="10244" width="16" style="177" customWidth="1"/>
    <col min="10245" max="10248" width="13.28515625" style="177" customWidth="1"/>
    <col min="10249" max="10253" width="12.5703125" style="177" customWidth="1"/>
    <col min="10254" max="10254" width="17" style="177" customWidth="1"/>
    <col min="10255" max="10255" width="14.7109375" style="177" customWidth="1"/>
    <col min="10256" max="10265" width="12.5703125" style="177" customWidth="1"/>
    <col min="10266" max="10266" width="16.140625" style="177" customWidth="1"/>
    <col min="10267" max="10267" width="15.28515625" style="177" customWidth="1"/>
    <col min="10268" max="10270" width="15.42578125" style="177" customWidth="1"/>
    <col min="10271" max="10443" width="12.140625" style="177"/>
    <col min="10444" max="10444" width="17" style="177" customWidth="1"/>
    <col min="10445" max="10445" width="16.28515625" style="177" customWidth="1"/>
    <col min="10446" max="10455" width="12.140625" style="177"/>
    <col min="10456" max="10457" width="16.5703125" style="177" bestFit="1" customWidth="1"/>
    <col min="10458" max="10466" width="12.140625" style="177"/>
    <col min="10467" max="10467" width="15.140625" style="177" customWidth="1"/>
    <col min="10468" max="10496" width="12.140625" style="177"/>
    <col min="10497" max="10497" width="55.7109375" style="177" customWidth="1"/>
    <col min="10498" max="10498" width="17" style="177" customWidth="1"/>
    <col min="10499" max="10500" width="16" style="177" customWidth="1"/>
    <col min="10501" max="10504" width="13.28515625" style="177" customWidth="1"/>
    <col min="10505" max="10509" width="12.5703125" style="177" customWidth="1"/>
    <col min="10510" max="10510" width="17" style="177" customWidth="1"/>
    <col min="10511" max="10511" width="14.7109375" style="177" customWidth="1"/>
    <col min="10512" max="10521" width="12.5703125" style="177" customWidth="1"/>
    <col min="10522" max="10522" width="16.140625" style="177" customWidth="1"/>
    <col min="10523" max="10523" width="15.28515625" style="177" customWidth="1"/>
    <col min="10524" max="10526" width="15.42578125" style="177" customWidth="1"/>
    <col min="10527" max="10699" width="12.140625" style="177"/>
    <col min="10700" max="10700" width="17" style="177" customWidth="1"/>
    <col min="10701" max="10701" width="16.28515625" style="177" customWidth="1"/>
    <col min="10702" max="10711" width="12.140625" style="177"/>
    <col min="10712" max="10713" width="16.5703125" style="177" bestFit="1" customWidth="1"/>
    <col min="10714" max="10722" width="12.140625" style="177"/>
    <col min="10723" max="10723" width="15.140625" style="177" customWidth="1"/>
    <col min="10724" max="10752" width="12.140625" style="177"/>
    <col min="10753" max="10753" width="55.7109375" style="177" customWidth="1"/>
    <col min="10754" max="10754" width="17" style="177" customWidth="1"/>
    <col min="10755" max="10756" width="16" style="177" customWidth="1"/>
    <col min="10757" max="10760" width="13.28515625" style="177" customWidth="1"/>
    <col min="10761" max="10765" width="12.5703125" style="177" customWidth="1"/>
    <col min="10766" max="10766" width="17" style="177" customWidth="1"/>
    <col min="10767" max="10767" width="14.7109375" style="177" customWidth="1"/>
    <col min="10768" max="10777" width="12.5703125" style="177" customWidth="1"/>
    <col min="10778" max="10778" width="16.140625" style="177" customWidth="1"/>
    <col min="10779" max="10779" width="15.28515625" style="177" customWidth="1"/>
    <col min="10780" max="10782" width="15.42578125" style="177" customWidth="1"/>
    <col min="10783" max="10955" width="12.140625" style="177"/>
    <col min="10956" max="10956" width="17" style="177" customWidth="1"/>
    <col min="10957" max="10957" width="16.28515625" style="177" customWidth="1"/>
    <col min="10958" max="10967" width="12.140625" style="177"/>
    <col min="10968" max="10969" width="16.5703125" style="177" bestFit="1" customWidth="1"/>
    <col min="10970" max="10978" width="12.140625" style="177"/>
    <col min="10979" max="10979" width="15.140625" style="177" customWidth="1"/>
    <col min="10980" max="11008" width="12.140625" style="177"/>
    <col min="11009" max="11009" width="55.7109375" style="177" customWidth="1"/>
    <col min="11010" max="11010" width="17" style="177" customWidth="1"/>
    <col min="11011" max="11012" width="16" style="177" customWidth="1"/>
    <col min="11013" max="11016" width="13.28515625" style="177" customWidth="1"/>
    <col min="11017" max="11021" width="12.5703125" style="177" customWidth="1"/>
    <col min="11022" max="11022" width="17" style="177" customWidth="1"/>
    <col min="11023" max="11023" width="14.7109375" style="177" customWidth="1"/>
    <col min="11024" max="11033" width="12.5703125" style="177" customWidth="1"/>
    <col min="11034" max="11034" width="16.140625" style="177" customWidth="1"/>
    <col min="11035" max="11035" width="15.28515625" style="177" customWidth="1"/>
    <col min="11036" max="11038" width="15.42578125" style="177" customWidth="1"/>
    <col min="11039" max="11211" width="12.140625" style="177"/>
    <col min="11212" max="11212" width="17" style="177" customWidth="1"/>
    <col min="11213" max="11213" width="16.28515625" style="177" customWidth="1"/>
    <col min="11214" max="11223" width="12.140625" style="177"/>
    <col min="11224" max="11225" width="16.5703125" style="177" bestFit="1" customWidth="1"/>
    <col min="11226" max="11234" width="12.140625" style="177"/>
    <col min="11235" max="11235" width="15.140625" style="177" customWidth="1"/>
    <col min="11236" max="11264" width="12.140625" style="177"/>
    <col min="11265" max="11265" width="55.7109375" style="177" customWidth="1"/>
    <col min="11266" max="11266" width="17" style="177" customWidth="1"/>
    <col min="11267" max="11268" width="16" style="177" customWidth="1"/>
    <col min="11269" max="11272" width="13.28515625" style="177" customWidth="1"/>
    <col min="11273" max="11277" width="12.5703125" style="177" customWidth="1"/>
    <col min="11278" max="11278" width="17" style="177" customWidth="1"/>
    <col min="11279" max="11279" width="14.7109375" style="177" customWidth="1"/>
    <col min="11280" max="11289" width="12.5703125" style="177" customWidth="1"/>
    <col min="11290" max="11290" width="16.140625" style="177" customWidth="1"/>
    <col min="11291" max="11291" width="15.28515625" style="177" customWidth="1"/>
    <col min="11292" max="11294" width="15.42578125" style="177" customWidth="1"/>
    <col min="11295" max="11467" width="12.140625" style="177"/>
    <col min="11468" max="11468" width="17" style="177" customWidth="1"/>
    <col min="11469" max="11469" width="16.28515625" style="177" customWidth="1"/>
    <col min="11470" max="11479" width="12.140625" style="177"/>
    <col min="11480" max="11481" width="16.5703125" style="177" bestFit="1" customWidth="1"/>
    <col min="11482" max="11490" width="12.140625" style="177"/>
    <col min="11491" max="11491" width="15.140625" style="177" customWidth="1"/>
    <col min="11492" max="11520" width="12.140625" style="177"/>
    <col min="11521" max="11521" width="55.7109375" style="177" customWidth="1"/>
    <col min="11522" max="11522" width="17" style="177" customWidth="1"/>
    <col min="11523" max="11524" width="16" style="177" customWidth="1"/>
    <col min="11525" max="11528" width="13.28515625" style="177" customWidth="1"/>
    <col min="11529" max="11533" width="12.5703125" style="177" customWidth="1"/>
    <col min="11534" max="11534" width="17" style="177" customWidth="1"/>
    <col min="11535" max="11535" width="14.7109375" style="177" customWidth="1"/>
    <col min="11536" max="11545" width="12.5703125" style="177" customWidth="1"/>
    <col min="11546" max="11546" width="16.140625" style="177" customWidth="1"/>
    <col min="11547" max="11547" width="15.28515625" style="177" customWidth="1"/>
    <col min="11548" max="11550" width="15.42578125" style="177" customWidth="1"/>
    <col min="11551" max="11723" width="12.140625" style="177"/>
    <col min="11724" max="11724" width="17" style="177" customWidth="1"/>
    <col min="11725" max="11725" width="16.28515625" style="177" customWidth="1"/>
    <col min="11726" max="11735" width="12.140625" style="177"/>
    <col min="11736" max="11737" width="16.5703125" style="177" bestFit="1" customWidth="1"/>
    <col min="11738" max="11746" width="12.140625" style="177"/>
    <col min="11747" max="11747" width="15.140625" style="177" customWidth="1"/>
    <col min="11748" max="11776" width="12.140625" style="177"/>
    <col min="11777" max="11777" width="55.7109375" style="177" customWidth="1"/>
    <col min="11778" max="11778" width="17" style="177" customWidth="1"/>
    <col min="11779" max="11780" width="16" style="177" customWidth="1"/>
    <col min="11781" max="11784" width="13.28515625" style="177" customWidth="1"/>
    <col min="11785" max="11789" width="12.5703125" style="177" customWidth="1"/>
    <col min="11790" max="11790" width="17" style="177" customWidth="1"/>
    <col min="11791" max="11791" width="14.7109375" style="177" customWidth="1"/>
    <col min="11792" max="11801" width="12.5703125" style="177" customWidth="1"/>
    <col min="11802" max="11802" width="16.140625" style="177" customWidth="1"/>
    <col min="11803" max="11803" width="15.28515625" style="177" customWidth="1"/>
    <col min="11804" max="11806" width="15.42578125" style="177" customWidth="1"/>
    <col min="11807" max="11979" width="12.140625" style="177"/>
    <col min="11980" max="11980" width="17" style="177" customWidth="1"/>
    <col min="11981" max="11981" width="16.28515625" style="177" customWidth="1"/>
    <col min="11982" max="11991" width="12.140625" style="177"/>
    <col min="11992" max="11993" width="16.5703125" style="177" bestFit="1" customWidth="1"/>
    <col min="11994" max="12002" width="12.140625" style="177"/>
    <col min="12003" max="12003" width="15.140625" style="177" customWidth="1"/>
    <col min="12004" max="12032" width="12.140625" style="177"/>
    <col min="12033" max="12033" width="55.7109375" style="177" customWidth="1"/>
    <col min="12034" max="12034" width="17" style="177" customWidth="1"/>
    <col min="12035" max="12036" width="16" style="177" customWidth="1"/>
    <col min="12037" max="12040" width="13.28515625" style="177" customWidth="1"/>
    <col min="12041" max="12045" width="12.5703125" style="177" customWidth="1"/>
    <col min="12046" max="12046" width="17" style="177" customWidth="1"/>
    <col min="12047" max="12047" width="14.7109375" style="177" customWidth="1"/>
    <col min="12048" max="12057" width="12.5703125" style="177" customWidth="1"/>
    <col min="12058" max="12058" width="16.140625" style="177" customWidth="1"/>
    <col min="12059" max="12059" width="15.28515625" style="177" customWidth="1"/>
    <col min="12060" max="12062" width="15.42578125" style="177" customWidth="1"/>
    <col min="12063" max="12235" width="12.140625" style="177"/>
    <col min="12236" max="12236" width="17" style="177" customWidth="1"/>
    <col min="12237" max="12237" width="16.28515625" style="177" customWidth="1"/>
    <col min="12238" max="12247" width="12.140625" style="177"/>
    <col min="12248" max="12249" width="16.5703125" style="177" bestFit="1" customWidth="1"/>
    <col min="12250" max="12258" width="12.140625" style="177"/>
    <col min="12259" max="12259" width="15.140625" style="177" customWidth="1"/>
    <col min="12260" max="12288" width="12.140625" style="177"/>
    <col min="12289" max="12289" width="55.7109375" style="177" customWidth="1"/>
    <col min="12290" max="12290" width="17" style="177" customWidth="1"/>
    <col min="12291" max="12292" width="16" style="177" customWidth="1"/>
    <col min="12293" max="12296" width="13.28515625" style="177" customWidth="1"/>
    <col min="12297" max="12301" width="12.5703125" style="177" customWidth="1"/>
    <col min="12302" max="12302" width="17" style="177" customWidth="1"/>
    <col min="12303" max="12303" width="14.7109375" style="177" customWidth="1"/>
    <col min="12304" max="12313" width="12.5703125" style="177" customWidth="1"/>
    <col min="12314" max="12314" width="16.140625" style="177" customWidth="1"/>
    <col min="12315" max="12315" width="15.28515625" style="177" customWidth="1"/>
    <col min="12316" max="12318" width="15.42578125" style="177" customWidth="1"/>
    <col min="12319" max="12491" width="12.140625" style="177"/>
    <col min="12492" max="12492" width="17" style="177" customWidth="1"/>
    <col min="12493" max="12493" width="16.28515625" style="177" customWidth="1"/>
    <col min="12494" max="12503" width="12.140625" style="177"/>
    <col min="12504" max="12505" width="16.5703125" style="177" bestFit="1" customWidth="1"/>
    <col min="12506" max="12514" width="12.140625" style="177"/>
    <col min="12515" max="12515" width="15.140625" style="177" customWidth="1"/>
    <col min="12516" max="12544" width="12.140625" style="177"/>
    <col min="12545" max="12545" width="55.7109375" style="177" customWidth="1"/>
    <col min="12546" max="12546" width="17" style="177" customWidth="1"/>
    <col min="12547" max="12548" width="16" style="177" customWidth="1"/>
    <col min="12549" max="12552" width="13.28515625" style="177" customWidth="1"/>
    <col min="12553" max="12557" width="12.5703125" style="177" customWidth="1"/>
    <col min="12558" max="12558" width="17" style="177" customWidth="1"/>
    <col min="12559" max="12559" width="14.7109375" style="177" customWidth="1"/>
    <col min="12560" max="12569" width="12.5703125" style="177" customWidth="1"/>
    <col min="12570" max="12570" width="16.140625" style="177" customWidth="1"/>
    <col min="12571" max="12571" width="15.28515625" style="177" customWidth="1"/>
    <col min="12572" max="12574" width="15.42578125" style="177" customWidth="1"/>
    <col min="12575" max="12747" width="12.140625" style="177"/>
    <col min="12748" max="12748" width="17" style="177" customWidth="1"/>
    <col min="12749" max="12749" width="16.28515625" style="177" customWidth="1"/>
    <col min="12750" max="12759" width="12.140625" style="177"/>
    <col min="12760" max="12761" width="16.5703125" style="177" bestFit="1" customWidth="1"/>
    <col min="12762" max="12770" width="12.140625" style="177"/>
    <col min="12771" max="12771" width="15.140625" style="177" customWidth="1"/>
    <col min="12772" max="12800" width="12.140625" style="177"/>
    <col min="12801" max="12801" width="55.7109375" style="177" customWidth="1"/>
    <col min="12802" max="12802" width="17" style="177" customWidth="1"/>
    <col min="12803" max="12804" width="16" style="177" customWidth="1"/>
    <col min="12805" max="12808" width="13.28515625" style="177" customWidth="1"/>
    <col min="12809" max="12813" width="12.5703125" style="177" customWidth="1"/>
    <col min="12814" max="12814" width="17" style="177" customWidth="1"/>
    <col min="12815" max="12815" width="14.7109375" style="177" customWidth="1"/>
    <col min="12816" max="12825" width="12.5703125" style="177" customWidth="1"/>
    <col min="12826" max="12826" width="16.140625" style="177" customWidth="1"/>
    <col min="12827" max="12827" width="15.28515625" style="177" customWidth="1"/>
    <col min="12828" max="12830" width="15.42578125" style="177" customWidth="1"/>
    <col min="12831" max="13003" width="12.140625" style="177"/>
    <col min="13004" max="13004" width="17" style="177" customWidth="1"/>
    <col min="13005" max="13005" width="16.28515625" style="177" customWidth="1"/>
    <col min="13006" max="13015" width="12.140625" style="177"/>
    <col min="13016" max="13017" width="16.5703125" style="177" bestFit="1" customWidth="1"/>
    <col min="13018" max="13026" width="12.140625" style="177"/>
    <col min="13027" max="13027" width="15.140625" style="177" customWidth="1"/>
    <col min="13028" max="13056" width="12.140625" style="177"/>
    <col min="13057" max="13057" width="55.7109375" style="177" customWidth="1"/>
    <col min="13058" max="13058" width="17" style="177" customWidth="1"/>
    <col min="13059" max="13060" width="16" style="177" customWidth="1"/>
    <col min="13061" max="13064" width="13.28515625" style="177" customWidth="1"/>
    <col min="13065" max="13069" width="12.5703125" style="177" customWidth="1"/>
    <col min="13070" max="13070" width="17" style="177" customWidth="1"/>
    <col min="13071" max="13071" width="14.7109375" style="177" customWidth="1"/>
    <col min="13072" max="13081" width="12.5703125" style="177" customWidth="1"/>
    <col min="13082" max="13082" width="16.140625" style="177" customWidth="1"/>
    <col min="13083" max="13083" width="15.28515625" style="177" customWidth="1"/>
    <col min="13084" max="13086" width="15.42578125" style="177" customWidth="1"/>
    <col min="13087" max="13259" width="12.140625" style="177"/>
    <col min="13260" max="13260" width="17" style="177" customWidth="1"/>
    <col min="13261" max="13261" width="16.28515625" style="177" customWidth="1"/>
    <col min="13262" max="13271" width="12.140625" style="177"/>
    <col min="13272" max="13273" width="16.5703125" style="177" bestFit="1" customWidth="1"/>
    <col min="13274" max="13282" width="12.140625" style="177"/>
    <col min="13283" max="13283" width="15.140625" style="177" customWidth="1"/>
    <col min="13284" max="13312" width="12.140625" style="177"/>
    <col min="13313" max="13313" width="55.7109375" style="177" customWidth="1"/>
    <col min="13314" max="13314" width="17" style="177" customWidth="1"/>
    <col min="13315" max="13316" width="16" style="177" customWidth="1"/>
    <col min="13317" max="13320" width="13.28515625" style="177" customWidth="1"/>
    <col min="13321" max="13325" width="12.5703125" style="177" customWidth="1"/>
    <col min="13326" max="13326" width="17" style="177" customWidth="1"/>
    <col min="13327" max="13327" width="14.7109375" style="177" customWidth="1"/>
    <col min="13328" max="13337" width="12.5703125" style="177" customWidth="1"/>
    <col min="13338" max="13338" width="16.140625" style="177" customWidth="1"/>
    <col min="13339" max="13339" width="15.28515625" style="177" customWidth="1"/>
    <col min="13340" max="13342" width="15.42578125" style="177" customWidth="1"/>
    <col min="13343" max="13515" width="12.140625" style="177"/>
    <col min="13516" max="13516" width="17" style="177" customWidth="1"/>
    <col min="13517" max="13517" width="16.28515625" style="177" customWidth="1"/>
    <col min="13518" max="13527" width="12.140625" style="177"/>
    <col min="13528" max="13529" width="16.5703125" style="177" bestFit="1" customWidth="1"/>
    <col min="13530" max="13538" width="12.140625" style="177"/>
    <col min="13539" max="13539" width="15.140625" style="177" customWidth="1"/>
    <col min="13540" max="13568" width="12.140625" style="177"/>
    <col min="13569" max="13569" width="55.7109375" style="177" customWidth="1"/>
    <col min="13570" max="13570" width="17" style="177" customWidth="1"/>
    <col min="13571" max="13572" width="16" style="177" customWidth="1"/>
    <col min="13573" max="13576" width="13.28515625" style="177" customWidth="1"/>
    <col min="13577" max="13581" width="12.5703125" style="177" customWidth="1"/>
    <col min="13582" max="13582" width="17" style="177" customWidth="1"/>
    <col min="13583" max="13583" width="14.7109375" style="177" customWidth="1"/>
    <col min="13584" max="13593" width="12.5703125" style="177" customWidth="1"/>
    <col min="13594" max="13594" width="16.140625" style="177" customWidth="1"/>
    <col min="13595" max="13595" width="15.28515625" style="177" customWidth="1"/>
    <col min="13596" max="13598" width="15.42578125" style="177" customWidth="1"/>
    <col min="13599" max="13771" width="12.140625" style="177"/>
    <col min="13772" max="13772" width="17" style="177" customWidth="1"/>
    <col min="13773" max="13773" width="16.28515625" style="177" customWidth="1"/>
    <col min="13774" max="13783" width="12.140625" style="177"/>
    <col min="13784" max="13785" width="16.5703125" style="177" bestFit="1" customWidth="1"/>
    <col min="13786" max="13794" width="12.140625" style="177"/>
    <col min="13795" max="13795" width="15.140625" style="177" customWidth="1"/>
    <col min="13796" max="13824" width="12.140625" style="177"/>
    <col min="13825" max="13825" width="55.7109375" style="177" customWidth="1"/>
    <col min="13826" max="13826" width="17" style="177" customWidth="1"/>
    <col min="13827" max="13828" width="16" style="177" customWidth="1"/>
    <col min="13829" max="13832" width="13.28515625" style="177" customWidth="1"/>
    <col min="13833" max="13837" width="12.5703125" style="177" customWidth="1"/>
    <col min="13838" max="13838" width="17" style="177" customWidth="1"/>
    <col min="13839" max="13839" width="14.7109375" style="177" customWidth="1"/>
    <col min="13840" max="13849" width="12.5703125" style="177" customWidth="1"/>
    <col min="13850" max="13850" width="16.140625" style="177" customWidth="1"/>
    <col min="13851" max="13851" width="15.28515625" style="177" customWidth="1"/>
    <col min="13852" max="13854" width="15.42578125" style="177" customWidth="1"/>
    <col min="13855" max="14027" width="12.140625" style="177"/>
    <col min="14028" max="14028" width="17" style="177" customWidth="1"/>
    <col min="14029" max="14029" width="16.28515625" style="177" customWidth="1"/>
    <col min="14030" max="14039" width="12.140625" style="177"/>
    <col min="14040" max="14041" width="16.5703125" style="177" bestFit="1" customWidth="1"/>
    <col min="14042" max="14050" width="12.140625" style="177"/>
    <col min="14051" max="14051" width="15.140625" style="177" customWidth="1"/>
    <col min="14052" max="14080" width="12.140625" style="177"/>
    <col min="14081" max="14081" width="55.7109375" style="177" customWidth="1"/>
    <col min="14082" max="14082" width="17" style="177" customWidth="1"/>
    <col min="14083" max="14084" width="16" style="177" customWidth="1"/>
    <col min="14085" max="14088" width="13.28515625" style="177" customWidth="1"/>
    <col min="14089" max="14093" width="12.5703125" style="177" customWidth="1"/>
    <col min="14094" max="14094" width="17" style="177" customWidth="1"/>
    <col min="14095" max="14095" width="14.7109375" style="177" customWidth="1"/>
    <col min="14096" max="14105" width="12.5703125" style="177" customWidth="1"/>
    <col min="14106" max="14106" width="16.140625" style="177" customWidth="1"/>
    <col min="14107" max="14107" width="15.28515625" style="177" customWidth="1"/>
    <col min="14108" max="14110" width="15.42578125" style="177" customWidth="1"/>
    <col min="14111" max="14283" width="12.140625" style="177"/>
    <col min="14284" max="14284" width="17" style="177" customWidth="1"/>
    <col min="14285" max="14285" width="16.28515625" style="177" customWidth="1"/>
    <col min="14286" max="14295" width="12.140625" style="177"/>
    <col min="14296" max="14297" width="16.5703125" style="177" bestFit="1" customWidth="1"/>
    <col min="14298" max="14306" width="12.140625" style="177"/>
    <col min="14307" max="14307" width="15.140625" style="177" customWidth="1"/>
    <col min="14308" max="14336" width="12.140625" style="177"/>
    <col min="14337" max="14337" width="55.7109375" style="177" customWidth="1"/>
    <col min="14338" max="14338" width="17" style="177" customWidth="1"/>
    <col min="14339" max="14340" width="16" style="177" customWidth="1"/>
    <col min="14341" max="14344" width="13.28515625" style="177" customWidth="1"/>
    <col min="14345" max="14349" width="12.5703125" style="177" customWidth="1"/>
    <col min="14350" max="14350" width="17" style="177" customWidth="1"/>
    <col min="14351" max="14351" width="14.7109375" style="177" customWidth="1"/>
    <col min="14352" max="14361" width="12.5703125" style="177" customWidth="1"/>
    <col min="14362" max="14362" width="16.140625" style="177" customWidth="1"/>
    <col min="14363" max="14363" width="15.28515625" style="177" customWidth="1"/>
    <col min="14364" max="14366" width="15.42578125" style="177" customWidth="1"/>
    <col min="14367" max="14539" width="12.140625" style="177"/>
    <col min="14540" max="14540" width="17" style="177" customWidth="1"/>
    <col min="14541" max="14541" width="16.28515625" style="177" customWidth="1"/>
    <col min="14542" max="14551" width="12.140625" style="177"/>
    <col min="14552" max="14553" width="16.5703125" style="177" bestFit="1" customWidth="1"/>
    <col min="14554" max="14562" width="12.140625" style="177"/>
    <col min="14563" max="14563" width="15.140625" style="177" customWidth="1"/>
    <col min="14564" max="14592" width="12.140625" style="177"/>
    <col min="14593" max="14593" width="55.7109375" style="177" customWidth="1"/>
    <col min="14594" max="14594" width="17" style="177" customWidth="1"/>
    <col min="14595" max="14596" width="16" style="177" customWidth="1"/>
    <col min="14597" max="14600" width="13.28515625" style="177" customWidth="1"/>
    <col min="14601" max="14605" width="12.5703125" style="177" customWidth="1"/>
    <col min="14606" max="14606" width="17" style="177" customWidth="1"/>
    <col min="14607" max="14607" width="14.7109375" style="177" customWidth="1"/>
    <col min="14608" max="14617" width="12.5703125" style="177" customWidth="1"/>
    <col min="14618" max="14618" width="16.140625" style="177" customWidth="1"/>
    <col min="14619" max="14619" width="15.28515625" style="177" customWidth="1"/>
    <col min="14620" max="14622" width="15.42578125" style="177" customWidth="1"/>
    <col min="14623" max="14795" width="12.140625" style="177"/>
    <col min="14796" max="14796" width="17" style="177" customWidth="1"/>
    <col min="14797" max="14797" width="16.28515625" style="177" customWidth="1"/>
    <col min="14798" max="14807" width="12.140625" style="177"/>
    <col min="14808" max="14809" width="16.5703125" style="177" bestFit="1" customWidth="1"/>
    <col min="14810" max="14818" width="12.140625" style="177"/>
    <col min="14819" max="14819" width="15.140625" style="177" customWidth="1"/>
    <col min="14820" max="14848" width="12.140625" style="177"/>
    <col min="14849" max="14849" width="55.7109375" style="177" customWidth="1"/>
    <col min="14850" max="14850" width="17" style="177" customWidth="1"/>
    <col min="14851" max="14852" width="16" style="177" customWidth="1"/>
    <col min="14853" max="14856" width="13.28515625" style="177" customWidth="1"/>
    <col min="14857" max="14861" width="12.5703125" style="177" customWidth="1"/>
    <col min="14862" max="14862" width="17" style="177" customWidth="1"/>
    <col min="14863" max="14863" width="14.7109375" style="177" customWidth="1"/>
    <col min="14864" max="14873" width="12.5703125" style="177" customWidth="1"/>
    <col min="14874" max="14874" width="16.140625" style="177" customWidth="1"/>
    <col min="14875" max="14875" width="15.28515625" style="177" customWidth="1"/>
    <col min="14876" max="14878" width="15.42578125" style="177" customWidth="1"/>
    <col min="14879" max="15051" width="12.140625" style="177"/>
    <col min="15052" max="15052" width="17" style="177" customWidth="1"/>
    <col min="15053" max="15053" width="16.28515625" style="177" customWidth="1"/>
    <col min="15054" max="15063" width="12.140625" style="177"/>
    <col min="15064" max="15065" width="16.5703125" style="177" bestFit="1" customWidth="1"/>
    <col min="15066" max="15074" width="12.140625" style="177"/>
    <col min="15075" max="15075" width="15.140625" style="177" customWidth="1"/>
    <col min="15076" max="15104" width="12.140625" style="177"/>
    <col min="15105" max="15105" width="55.7109375" style="177" customWidth="1"/>
    <col min="15106" max="15106" width="17" style="177" customWidth="1"/>
    <col min="15107" max="15108" width="16" style="177" customWidth="1"/>
    <col min="15109" max="15112" width="13.28515625" style="177" customWidth="1"/>
    <col min="15113" max="15117" width="12.5703125" style="177" customWidth="1"/>
    <col min="15118" max="15118" width="17" style="177" customWidth="1"/>
    <col min="15119" max="15119" width="14.7109375" style="177" customWidth="1"/>
    <col min="15120" max="15129" width="12.5703125" style="177" customWidth="1"/>
    <col min="15130" max="15130" width="16.140625" style="177" customWidth="1"/>
    <col min="15131" max="15131" width="15.28515625" style="177" customWidth="1"/>
    <col min="15132" max="15134" width="15.42578125" style="177" customWidth="1"/>
    <col min="15135" max="15307" width="12.140625" style="177"/>
    <col min="15308" max="15308" width="17" style="177" customWidth="1"/>
    <col min="15309" max="15309" width="16.28515625" style="177" customWidth="1"/>
    <col min="15310" max="15319" width="12.140625" style="177"/>
    <col min="15320" max="15321" width="16.5703125" style="177" bestFit="1" customWidth="1"/>
    <col min="15322" max="15330" width="12.140625" style="177"/>
    <col min="15331" max="15331" width="15.140625" style="177" customWidth="1"/>
    <col min="15332" max="15360" width="12.140625" style="177"/>
    <col min="15361" max="15361" width="55.7109375" style="177" customWidth="1"/>
    <col min="15362" max="15362" width="17" style="177" customWidth="1"/>
    <col min="15363" max="15364" width="16" style="177" customWidth="1"/>
    <col min="15365" max="15368" width="13.28515625" style="177" customWidth="1"/>
    <col min="15369" max="15373" width="12.5703125" style="177" customWidth="1"/>
    <col min="15374" max="15374" width="17" style="177" customWidth="1"/>
    <col min="15375" max="15375" width="14.7109375" style="177" customWidth="1"/>
    <col min="15376" max="15385" width="12.5703125" style="177" customWidth="1"/>
    <col min="15386" max="15386" width="16.140625" style="177" customWidth="1"/>
    <col min="15387" max="15387" width="15.28515625" style="177" customWidth="1"/>
    <col min="15388" max="15390" width="15.42578125" style="177" customWidth="1"/>
    <col min="15391" max="15563" width="12.140625" style="177"/>
    <col min="15564" max="15564" width="17" style="177" customWidth="1"/>
    <col min="15565" max="15565" width="16.28515625" style="177" customWidth="1"/>
    <col min="15566" max="15575" width="12.140625" style="177"/>
    <col min="15576" max="15577" width="16.5703125" style="177" bestFit="1" customWidth="1"/>
    <col min="15578" max="15586" width="12.140625" style="177"/>
    <col min="15587" max="15587" width="15.140625" style="177" customWidth="1"/>
    <col min="15588" max="15616" width="12.140625" style="177"/>
    <col min="15617" max="15617" width="55.7109375" style="177" customWidth="1"/>
    <col min="15618" max="15618" width="17" style="177" customWidth="1"/>
    <col min="15619" max="15620" width="16" style="177" customWidth="1"/>
    <col min="15621" max="15624" width="13.28515625" style="177" customWidth="1"/>
    <col min="15625" max="15629" width="12.5703125" style="177" customWidth="1"/>
    <col min="15630" max="15630" width="17" style="177" customWidth="1"/>
    <col min="15631" max="15631" width="14.7109375" style="177" customWidth="1"/>
    <col min="15632" max="15641" width="12.5703125" style="177" customWidth="1"/>
    <col min="15642" max="15642" width="16.140625" style="177" customWidth="1"/>
    <col min="15643" max="15643" width="15.28515625" style="177" customWidth="1"/>
    <col min="15644" max="15646" width="15.42578125" style="177" customWidth="1"/>
    <col min="15647" max="15819" width="12.140625" style="177"/>
    <col min="15820" max="15820" width="17" style="177" customWidth="1"/>
    <col min="15821" max="15821" width="16.28515625" style="177" customWidth="1"/>
    <col min="15822" max="15831" width="12.140625" style="177"/>
    <col min="15832" max="15833" width="16.5703125" style="177" bestFit="1" customWidth="1"/>
    <col min="15834" max="15842" width="12.140625" style="177"/>
    <col min="15843" max="15843" width="15.140625" style="177" customWidth="1"/>
    <col min="15844" max="15872" width="12.140625" style="177"/>
    <col min="15873" max="15873" width="55.7109375" style="177" customWidth="1"/>
    <col min="15874" max="15874" width="17" style="177" customWidth="1"/>
    <col min="15875" max="15876" width="16" style="177" customWidth="1"/>
    <col min="15877" max="15880" width="13.28515625" style="177" customWidth="1"/>
    <col min="15881" max="15885" width="12.5703125" style="177" customWidth="1"/>
    <col min="15886" max="15886" width="17" style="177" customWidth="1"/>
    <col min="15887" max="15887" width="14.7109375" style="177" customWidth="1"/>
    <col min="15888" max="15897" width="12.5703125" style="177" customWidth="1"/>
    <col min="15898" max="15898" width="16.140625" style="177" customWidth="1"/>
    <col min="15899" max="15899" width="15.28515625" style="177" customWidth="1"/>
    <col min="15900" max="15902" width="15.42578125" style="177" customWidth="1"/>
    <col min="15903" max="16075" width="12.140625" style="177"/>
    <col min="16076" max="16076" width="17" style="177" customWidth="1"/>
    <col min="16077" max="16077" width="16.28515625" style="177" customWidth="1"/>
    <col min="16078" max="16087" width="12.140625" style="177"/>
    <col min="16088" max="16089" width="16.5703125" style="177" bestFit="1" customWidth="1"/>
    <col min="16090" max="16098" width="12.140625" style="177"/>
    <col min="16099" max="16099" width="15.140625" style="177" customWidth="1"/>
    <col min="16100" max="16128" width="12.140625" style="177"/>
    <col min="16129" max="16129" width="55.7109375" style="177" customWidth="1"/>
    <col min="16130" max="16130" width="17" style="177" customWidth="1"/>
    <col min="16131" max="16132" width="16" style="177" customWidth="1"/>
    <col min="16133" max="16136" width="13.28515625" style="177" customWidth="1"/>
    <col min="16137" max="16141" width="12.5703125" style="177" customWidth="1"/>
    <col min="16142" max="16142" width="17" style="177" customWidth="1"/>
    <col min="16143" max="16143" width="14.7109375" style="177" customWidth="1"/>
    <col min="16144" max="16153" width="12.5703125" style="177" customWidth="1"/>
    <col min="16154" max="16154" width="16.140625" style="177" customWidth="1"/>
    <col min="16155" max="16155" width="15.28515625" style="177" customWidth="1"/>
    <col min="16156" max="16158" width="15.42578125" style="177" customWidth="1"/>
    <col min="16159" max="16331" width="12.140625" style="177"/>
    <col min="16332" max="16332" width="17" style="177" customWidth="1"/>
    <col min="16333" max="16333" width="16.28515625" style="177" customWidth="1"/>
    <col min="16334" max="16343" width="12.140625" style="177"/>
    <col min="16344" max="16345" width="16.5703125" style="177" bestFit="1" customWidth="1"/>
    <col min="16346" max="16354" width="12.140625" style="177"/>
    <col min="16355" max="16355" width="15.140625" style="177" customWidth="1"/>
    <col min="16356" max="16384" width="12.140625" style="177"/>
  </cols>
  <sheetData>
    <row r="1" spans="1:201" ht="15.75" x14ac:dyDescent="0.25">
      <c r="A1" s="220" t="s">
        <v>37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  <c r="AS1" s="426"/>
      <c r="AT1" s="426"/>
      <c r="AU1" s="426"/>
    </row>
    <row r="2" spans="1:201" ht="15.75" x14ac:dyDescent="0.25">
      <c r="A2" s="221" t="s">
        <v>164</v>
      </c>
      <c r="B2" s="426"/>
      <c r="C2" s="426"/>
      <c r="D2" s="426"/>
      <c r="E2" s="426"/>
      <c r="F2" s="426"/>
      <c r="G2" s="222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</row>
    <row r="3" spans="1:201" ht="15.75" x14ac:dyDescent="0.25">
      <c r="A3" s="221" t="s">
        <v>165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</row>
    <row r="4" spans="1:201" ht="15.75" x14ac:dyDescent="0.25">
      <c r="A4" s="221" t="s">
        <v>166</v>
      </c>
      <c r="B4" s="428"/>
      <c r="C4" s="428"/>
      <c r="D4" s="428"/>
      <c r="E4" s="428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</row>
    <row r="5" spans="1:201" ht="15.75" x14ac:dyDescent="0.25">
      <c r="A5" s="221" t="s">
        <v>167</v>
      </c>
      <c r="B5" s="425"/>
      <c r="C5" s="425"/>
      <c r="D5" s="425"/>
      <c r="E5" s="425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426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</row>
    <row r="6" spans="1:201" ht="15.75" x14ac:dyDescent="0.25">
      <c r="A6" s="221" t="s">
        <v>168</v>
      </c>
      <c r="B6" s="425"/>
      <c r="C6" s="425"/>
      <c r="D6" s="425"/>
      <c r="E6" s="425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  <c r="AD6" s="426"/>
      <c r="AE6" s="426"/>
      <c r="AF6" s="426"/>
      <c r="AG6" s="426"/>
      <c r="AH6" s="426"/>
      <c r="AI6" s="426"/>
      <c r="AJ6" s="426"/>
      <c r="AK6" s="426"/>
      <c r="AL6" s="426"/>
      <c r="AM6" s="426"/>
      <c r="AN6" s="426"/>
      <c r="AO6" s="426"/>
      <c r="AP6" s="426"/>
      <c r="AQ6" s="426"/>
      <c r="AR6" s="426"/>
      <c r="AS6" s="426"/>
      <c r="AT6" s="426"/>
      <c r="AU6" s="426"/>
    </row>
    <row r="7" spans="1:201" x14ac:dyDescent="0.2">
      <c r="A7" s="224"/>
      <c r="B7" s="431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  <c r="Q7" s="432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432"/>
      <c r="AD7" s="432"/>
      <c r="AE7" s="432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</row>
    <row r="8" spans="1:201" x14ac:dyDescent="0.2">
      <c r="A8" s="548" t="s">
        <v>169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50"/>
      <c r="W8" s="550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49"/>
      <c r="AV8" s="549"/>
      <c r="AW8" s="549"/>
      <c r="AX8" s="549"/>
      <c r="AY8" s="549"/>
      <c r="AZ8" s="549"/>
      <c r="BA8" s="549"/>
      <c r="BB8" s="549"/>
      <c r="BC8" s="549"/>
      <c r="BD8" s="549"/>
      <c r="BE8" s="549"/>
      <c r="BF8" s="549"/>
      <c r="BG8" s="549"/>
      <c r="BH8" s="549"/>
      <c r="BI8" s="549"/>
      <c r="BJ8" s="549"/>
      <c r="BK8" s="549"/>
      <c r="BL8" s="549"/>
      <c r="BM8" s="549"/>
      <c r="BN8" s="549"/>
      <c r="BO8" s="549"/>
      <c r="BP8" s="549"/>
      <c r="BQ8" s="549"/>
      <c r="BR8" s="549"/>
      <c r="BS8" s="549"/>
      <c r="BT8" s="549"/>
      <c r="BU8" s="549"/>
      <c r="BV8" s="549"/>
      <c r="BW8" s="549"/>
      <c r="BX8" s="549"/>
      <c r="BY8" s="549"/>
      <c r="BZ8" s="549"/>
      <c r="CA8" s="549"/>
      <c r="CB8" s="549"/>
      <c r="CC8" s="549"/>
      <c r="CD8" s="430"/>
      <c r="CE8" s="430"/>
      <c r="CF8" s="430"/>
      <c r="CG8" s="430"/>
      <c r="CH8" s="430"/>
      <c r="CI8" s="430"/>
      <c r="CJ8" s="430"/>
      <c r="CK8" s="430"/>
      <c r="CL8" s="430"/>
      <c r="CM8" s="430"/>
      <c r="CN8" s="430"/>
      <c r="CO8" s="430"/>
      <c r="CP8" s="430"/>
      <c r="CQ8" s="430"/>
      <c r="CR8" s="430"/>
      <c r="CS8" s="430"/>
      <c r="CT8" s="430"/>
      <c r="CU8" s="430"/>
      <c r="CV8" s="430"/>
      <c r="CW8" s="430"/>
      <c r="CX8" s="430"/>
      <c r="CY8" s="430"/>
      <c r="CZ8" s="430"/>
      <c r="DA8" s="430"/>
      <c r="DB8" s="430"/>
      <c r="DC8" s="430"/>
      <c r="DD8" s="430"/>
      <c r="DE8" s="430"/>
      <c r="DF8" s="430"/>
      <c r="DG8" s="430"/>
      <c r="DH8" s="430"/>
      <c r="DI8" s="430"/>
      <c r="DJ8" s="430"/>
      <c r="DK8" s="430"/>
      <c r="DL8" s="430"/>
      <c r="DM8" s="430"/>
      <c r="DN8" s="430"/>
      <c r="DO8" s="430"/>
      <c r="DP8" s="430"/>
      <c r="DQ8" s="430"/>
      <c r="DR8" s="430"/>
      <c r="DS8" s="430"/>
      <c r="DT8" s="430"/>
      <c r="DU8" s="430"/>
      <c r="DV8" s="430"/>
      <c r="DW8" s="430"/>
      <c r="DX8" s="430"/>
      <c r="DY8" s="430"/>
      <c r="DZ8" s="430"/>
      <c r="EA8" s="430"/>
      <c r="EB8" s="430"/>
      <c r="EC8" s="430"/>
      <c r="ED8" s="430"/>
      <c r="EE8" s="430"/>
      <c r="EF8" s="430"/>
      <c r="EG8" s="430"/>
      <c r="EH8" s="430"/>
      <c r="EI8" s="430"/>
      <c r="EJ8" s="430"/>
      <c r="EK8" s="430"/>
      <c r="EL8" s="430"/>
      <c r="EM8" s="430"/>
      <c r="EN8" s="427"/>
      <c r="EO8" s="427"/>
      <c r="EP8" s="430"/>
      <c r="EQ8" s="427"/>
      <c r="ER8" s="427"/>
      <c r="ES8" s="427"/>
      <c r="ET8" s="427"/>
      <c r="EU8" s="427"/>
      <c r="EV8" s="427"/>
      <c r="EW8" s="427"/>
      <c r="EX8" s="427"/>
      <c r="EY8" s="427"/>
      <c r="EZ8" s="427"/>
      <c r="FA8" s="427"/>
      <c r="FB8" s="427"/>
      <c r="FC8" s="427"/>
      <c r="FD8" s="427"/>
      <c r="FE8" s="427"/>
      <c r="FF8" s="427"/>
      <c r="FG8" s="427"/>
      <c r="FH8" s="427"/>
      <c r="FI8" s="427"/>
      <c r="FJ8" s="427"/>
      <c r="FK8" s="427"/>
      <c r="FL8" s="427"/>
      <c r="FM8" s="427"/>
      <c r="FN8" s="427"/>
      <c r="FO8" s="427"/>
      <c r="FP8" s="427"/>
      <c r="FQ8" s="427"/>
      <c r="FR8" s="427"/>
      <c r="FS8" s="427"/>
      <c r="FT8" s="427"/>
      <c r="FU8" s="427"/>
      <c r="FV8" s="427"/>
      <c r="FW8" s="427"/>
      <c r="FX8" s="427"/>
      <c r="FY8" s="427"/>
      <c r="FZ8" s="427"/>
      <c r="GA8" s="427"/>
      <c r="GB8" s="427"/>
      <c r="GC8" s="427"/>
      <c r="GD8" s="427"/>
      <c r="GE8" s="427"/>
      <c r="GF8" s="427"/>
      <c r="GG8" s="427"/>
      <c r="GH8" s="427"/>
      <c r="GI8" s="427"/>
      <c r="GJ8" s="427"/>
      <c r="GK8" s="427"/>
      <c r="GL8" s="427"/>
      <c r="GM8" s="427"/>
      <c r="GN8" s="427"/>
      <c r="GO8" s="427"/>
      <c r="GP8" s="427"/>
      <c r="GQ8" s="427"/>
      <c r="GR8" s="427"/>
      <c r="GS8" s="427"/>
    </row>
    <row r="9" spans="1:201" x14ac:dyDescent="0.2">
      <c r="A9" s="551" t="s">
        <v>392</v>
      </c>
      <c r="B9" s="552">
        <f>AVERAGE(B15:E15)</f>
        <v>18.144517458461603</v>
      </c>
      <c r="C9" s="549"/>
      <c r="D9" s="549"/>
      <c r="E9" s="549"/>
      <c r="F9" s="552">
        <f>AVERAGE(F15:I15)</f>
        <v>17.613406734138486</v>
      </c>
      <c r="G9" s="549"/>
      <c r="H9" s="549"/>
      <c r="I9" s="549"/>
      <c r="J9" s="552">
        <f>AVERAGE(J15:M15)</f>
        <v>16.591749511775742</v>
      </c>
      <c r="K9" s="549"/>
      <c r="L9" s="549"/>
      <c r="M9" s="549"/>
      <c r="N9" s="552">
        <f>AVERAGE(N15:Q15)</f>
        <v>15.302325685436724</v>
      </c>
      <c r="O9" s="549"/>
      <c r="P9" s="549"/>
      <c r="Q9" s="549"/>
      <c r="R9" s="552">
        <f>AVERAGE(R15:U15)</f>
        <v>13.92251435435649</v>
      </c>
      <c r="S9" s="549"/>
      <c r="T9" s="549"/>
      <c r="U9" s="549"/>
      <c r="V9" s="552">
        <f>AVERAGE(V15:Y15)</f>
        <v>12.919139581197138</v>
      </c>
      <c r="W9" s="550"/>
      <c r="X9" s="549"/>
      <c r="Y9" s="549"/>
      <c r="Z9" s="552">
        <f>AVERAGE(Z15:AC15)</f>
        <v>11.37924984893662</v>
      </c>
      <c r="AA9" s="549"/>
      <c r="AB9" s="549"/>
      <c r="AC9" s="549"/>
      <c r="AD9" s="552">
        <f>AVERAGE(AD15:AG15)</f>
        <v>11.538598983055103</v>
      </c>
      <c r="AE9" s="549"/>
      <c r="AF9" s="549"/>
      <c r="AG9" s="549"/>
      <c r="AH9" s="552">
        <f>AVERAGE(AH15:AK15)</f>
        <v>12.997957859894427</v>
      </c>
      <c r="AI9" s="549"/>
      <c r="AJ9" s="549"/>
      <c r="AK9" s="549"/>
      <c r="AL9" s="552">
        <f>AVERAGE(AL15:AO15)</f>
        <v>12.436716521118184</v>
      </c>
      <c r="AM9" s="549"/>
      <c r="AN9" s="549"/>
      <c r="AO9" s="549"/>
      <c r="AP9" s="552">
        <f>AVERAGE(AP15:AS15)</f>
        <v>11.456979860354888</v>
      </c>
      <c r="AQ9" s="549"/>
      <c r="AR9" s="549"/>
      <c r="AS9" s="549"/>
      <c r="AT9" s="552">
        <f>AVERAGE(AT15:AW15)</f>
        <v>11.180764388562373</v>
      </c>
      <c r="AU9" s="549"/>
      <c r="AV9" s="549"/>
      <c r="AW9" s="549"/>
      <c r="AX9" s="552">
        <f>AVERAGE(AX15:BA15)</f>
        <v>10.599140147313012</v>
      </c>
      <c r="AY9" s="549"/>
      <c r="AZ9" s="549"/>
      <c r="BA9" s="549"/>
      <c r="BB9" s="552">
        <f>AVERAGE(BB15:BE15)</f>
        <v>9.9395951753057972</v>
      </c>
      <c r="BC9" s="553"/>
      <c r="BD9" s="549"/>
      <c r="BE9" s="549"/>
      <c r="BF9" s="552">
        <f>AVERAGE(BF15:BI15)</f>
        <v>9.7586743333792274</v>
      </c>
      <c r="BG9" s="549"/>
      <c r="BH9" s="549"/>
      <c r="BI9" s="549"/>
      <c r="BJ9" s="552">
        <f>AVERAGE(BJ15:BM15)</f>
        <v>10.000535236420451</v>
      </c>
      <c r="BK9" s="549"/>
      <c r="BL9" s="549"/>
      <c r="BM9" s="549"/>
      <c r="BN9" s="552">
        <f>AVERAGE(BN15:BQ15)</f>
        <v>10.617285845616841</v>
      </c>
      <c r="BO9" s="549"/>
      <c r="BP9" s="549"/>
      <c r="BQ9" s="549"/>
      <c r="BR9" s="552">
        <f>AVERAGE(BR15:BU15)</f>
        <v>10.767955780537322</v>
      </c>
      <c r="BS9" s="549"/>
      <c r="BT9" s="549"/>
      <c r="BU9" s="549"/>
      <c r="BV9" s="552">
        <f>AVERAGE(BV15:BY15)</f>
        <v>11.192337971853256</v>
      </c>
      <c r="BW9" s="549"/>
      <c r="BX9" s="549"/>
      <c r="BY9" s="549"/>
      <c r="BZ9" s="552">
        <f>AVERAGE(BZ15:CC15)</f>
        <v>18.392267398751429</v>
      </c>
      <c r="CA9" s="549"/>
      <c r="CB9" s="549"/>
      <c r="CC9" s="549"/>
      <c r="CD9" s="552">
        <f>AVERAGE(CD15:CG15)</f>
        <v>16.399607246851929</v>
      </c>
      <c r="CE9" s="552"/>
      <c r="CF9" s="430"/>
      <c r="CG9" s="430"/>
      <c r="CH9" s="430"/>
      <c r="CI9" s="430"/>
      <c r="CJ9" s="430"/>
      <c r="CK9" s="430"/>
      <c r="CL9" s="430"/>
      <c r="CM9" s="430"/>
      <c r="CN9" s="430"/>
      <c r="CO9" s="430"/>
      <c r="CP9" s="430"/>
      <c r="CQ9" s="430"/>
      <c r="CR9" s="430"/>
      <c r="CS9" s="430"/>
      <c r="CT9" s="430"/>
      <c r="CU9" s="430"/>
      <c r="CV9" s="430"/>
      <c r="CW9" s="430"/>
      <c r="CX9" s="430"/>
      <c r="CY9" s="430"/>
      <c r="CZ9" s="430"/>
      <c r="DA9" s="430"/>
      <c r="DB9" s="430"/>
      <c r="DC9" s="430"/>
      <c r="DD9" s="430"/>
      <c r="DE9" s="430"/>
      <c r="DF9" s="430"/>
      <c r="DG9" s="430"/>
      <c r="DH9" s="430"/>
      <c r="DI9" s="430"/>
      <c r="DJ9" s="430"/>
      <c r="DK9" s="430"/>
      <c r="DL9" s="430"/>
      <c r="DM9" s="430"/>
      <c r="DN9" s="430"/>
      <c r="DO9" s="430"/>
      <c r="DP9" s="430"/>
      <c r="DQ9" s="430"/>
      <c r="DR9" s="430"/>
      <c r="DS9" s="430"/>
      <c r="DT9" s="430"/>
      <c r="DU9" s="430"/>
      <c r="DV9" s="430"/>
      <c r="DW9" s="430"/>
      <c r="DX9" s="430"/>
      <c r="DY9" s="430"/>
      <c r="DZ9" s="430"/>
      <c r="EA9" s="430"/>
      <c r="EB9" s="430"/>
      <c r="EC9" s="430"/>
      <c r="ED9" s="430"/>
      <c r="EE9" s="430"/>
      <c r="EF9" s="430"/>
      <c r="EG9" s="430"/>
      <c r="EH9" s="430"/>
      <c r="EI9" s="430"/>
      <c r="EJ9" s="430"/>
      <c r="EK9" s="430"/>
      <c r="EL9" s="430"/>
      <c r="EM9" s="430"/>
      <c r="EN9" s="427"/>
      <c r="EO9" s="427"/>
      <c r="EP9" s="430"/>
      <c r="EQ9" s="427"/>
      <c r="ER9" s="427"/>
      <c r="ES9" s="427"/>
      <c r="ET9" s="427"/>
      <c r="EU9" s="427"/>
      <c r="EV9" s="427"/>
      <c r="EW9" s="427"/>
      <c r="EX9" s="427"/>
      <c r="EY9" s="427"/>
      <c r="EZ9" s="427"/>
      <c r="FA9" s="427"/>
      <c r="FB9" s="427"/>
      <c r="FC9" s="427"/>
      <c r="FD9" s="427"/>
      <c r="FE9" s="427"/>
      <c r="FF9" s="427"/>
      <c r="FG9" s="427"/>
      <c r="FH9" s="427"/>
      <c r="FI9" s="427"/>
      <c r="FJ9" s="427"/>
      <c r="FK9" s="427"/>
      <c r="FL9" s="427"/>
      <c r="FM9" s="427"/>
      <c r="FN9" s="427"/>
      <c r="FO9" s="427"/>
      <c r="FP9" s="427"/>
      <c r="FQ9" s="427"/>
      <c r="FR9" s="427"/>
      <c r="FS9" s="427"/>
      <c r="FT9" s="427"/>
      <c r="FU9" s="427"/>
      <c r="FV9" s="427"/>
      <c r="FW9" s="427"/>
      <c r="FX9" s="427"/>
      <c r="FY9" s="427"/>
      <c r="FZ9" s="427"/>
      <c r="GA9" s="427"/>
      <c r="GB9" s="427"/>
      <c r="GC9" s="427"/>
      <c r="GD9" s="427"/>
      <c r="GE9" s="427"/>
      <c r="GF9" s="427"/>
      <c r="GG9" s="427"/>
      <c r="GH9" s="427"/>
      <c r="GI9" s="427"/>
      <c r="GJ9" s="427"/>
      <c r="GK9" s="427"/>
      <c r="GL9" s="427"/>
      <c r="GM9" s="427"/>
      <c r="GN9" s="427"/>
      <c r="GO9" s="427"/>
      <c r="GP9" s="427"/>
      <c r="GQ9" s="427"/>
      <c r="GR9" s="427"/>
      <c r="GS9" s="427"/>
    </row>
    <row r="10" spans="1:201" x14ac:dyDescent="0.2">
      <c r="A10" s="624" t="s">
        <v>175</v>
      </c>
      <c r="B10" s="624">
        <v>2001</v>
      </c>
      <c r="C10" s="624"/>
      <c r="D10" s="624"/>
      <c r="E10" s="624"/>
      <c r="F10" s="624">
        <v>2002</v>
      </c>
      <c r="G10" s="624"/>
      <c r="H10" s="624"/>
      <c r="I10" s="624"/>
      <c r="J10" s="624">
        <v>2003</v>
      </c>
      <c r="K10" s="624"/>
      <c r="L10" s="624"/>
      <c r="M10" s="624"/>
      <c r="N10" s="624">
        <v>2004</v>
      </c>
      <c r="O10" s="624"/>
      <c r="P10" s="624"/>
      <c r="Q10" s="624"/>
      <c r="R10" s="624">
        <v>2005</v>
      </c>
      <c r="S10" s="624"/>
      <c r="T10" s="624"/>
      <c r="U10" s="624"/>
      <c r="V10" s="624">
        <v>2006</v>
      </c>
      <c r="W10" s="624"/>
      <c r="X10" s="624"/>
      <c r="Y10" s="624"/>
      <c r="Z10" s="624">
        <v>2007</v>
      </c>
      <c r="AA10" s="624"/>
      <c r="AB10" s="624"/>
      <c r="AC10" s="624"/>
      <c r="AD10" s="624">
        <v>2008</v>
      </c>
      <c r="AE10" s="624"/>
      <c r="AF10" s="624"/>
      <c r="AG10" s="624"/>
      <c r="AH10" s="626">
        <v>2009</v>
      </c>
      <c r="AI10" s="626"/>
      <c r="AJ10" s="626"/>
      <c r="AK10" s="626"/>
      <c r="AL10" s="624">
        <v>2010</v>
      </c>
      <c r="AM10" s="624"/>
      <c r="AN10" s="624"/>
      <c r="AO10" s="624"/>
      <c r="AP10" s="625">
        <v>2011</v>
      </c>
      <c r="AQ10" s="625"/>
      <c r="AR10" s="625"/>
      <c r="AS10" s="625"/>
      <c r="AT10" s="625">
        <v>2012</v>
      </c>
      <c r="AU10" s="625"/>
      <c r="AV10" s="625"/>
      <c r="AW10" s="625"/>
      <c r="AX10" s="625">
        <v>2013</v>
      </c>
      <c r="AY10" s="625"/>
      <c r="AZ10" s="625"/>
      <c r="BA10" s="625"/>
      <c r="BB10" s="625">
        <v>2014</v>
      </c>
      <c r="BC10" s="625"/>
      <c r="BD10" s="625"/>
      <c r="BE10" s="625"/>
      <c r="BF10" s="625">
        <v>2015</v>
      </c>
      <c r="BG10" s="625"/>
      <c r="BH10" s="625"/>
      <c r="BI10" s="625"/>
      <c r="BJ10" s="625">
        <v>2016</v>
      </c>
      <c r="BK10" s="625"/>
      <c r="BL10" s="625"/>
      <c r="BM10" s="625"/>
      <c r="BN10" s="554">
        <v>2017</v>
      </c>
      <c r="BO10" s="554"/>
      <c r="BP10" s="554"/>
      <c r="BQ10" s="554"/>
      <c r="BR10" s="554">
        <v>2018</v>
      </c>
      <c r="BS10" s="554"/>
      <c r="BT10" s="554"/>
      <c r="BU10" s="554"/>
      <c r="BV10" s="554">
        <v>2019</v>
      </c>
      <c r="BW10" s="554"/>
      <c r="BX10" s="554"/>
      <c r="BY10" s="554"/>
      <c r="BZ10" s="554">
        <v>2020</v>
      </c>
      <c r="CA10" s="554"/>
      <c r="CB10" s="554"/>
      <c r="CC10" s="554"/>
      <c r="CD10" s="584">
        <v>2021</v>
      </c>
      <c r="CE10" s="584"/>
      <c r="CF10" s="591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27"/>
      <c r="EO10" s="427"/>
      <c r="EP10" s="430"/>
      <c r="EQ10" s="427"/>
      <c r="ER10" s="427"/>
      <c r="ES10" s="427"/>
      <c r="ET10" s="427"/>
      <c r="EU10" s="427"/>
      <c r="EV10" s="427"/>
      <c r="EW10" s="427"/>
      <c r="EX10" s="427"/>
      <c r="EY10" s="427"/>
      <c r="EZ10" s="427"/>
      <c r="FA10" s="427"/>
      <c r="FB10" s="427"/>
      <c r="FC10" s="427"/>
      <c r="FD10" s="427"/>
      <c r="FE10" s="427"/>
      <c r="FF10" s="427"/>
      <c r="FG10" s="427"/>
      <c r="FH10" s="427"/>
      <c r="FI10" s="427"/>
      <c r="FJ10" s="427"/>
      <c r="FK10" s="427"/>
      <c r="FL10" s="427"/>
      <c r="FM10" s="427"/>
      <c r="FN10" s="427"/>
      <c r="FO10" s="427"/>
      <c r="FP10" s="427"/>
      <c r="FQ10" s="427"/>
      <c r="FR10" s="427"/>
      <c r="FS10" s="427"/>
      <c r="FT10" s="427"/>
      <c r="FU10" s="427"/>
      <c r="FV10" s="427"/>
      <c r="FW10" s="427"/>
      <c r="FX10" s="427"/>
      <c r="FY10" s="427"/>
      <c r="FZ10" s="427"/>
      <c r="GA10" s="427"/>
      <c r="GB10" s="427"/>
      <c r="GC10" s="427"/>
      <c r="GD10" s="427"/>
      <c r="GE10" s="427"/>
      <c r="GF10" s="427"/>
      <c r="GG10" s="427"/>
      <c r="GH10" s="427"/>
      <c r="GI10" s="427"/>
      <c r="GJ10" s="427"/>
      <c r="GK10" s="427"/>
      <c r="GL10" s="427"/>
      <c r="GM10" s="427"/>
      <c r="GN10" s="427"/>
      <c r="GO10" s="427"/>
      <c r="GP10" s="427"/>
      <c r="GQ10" s="427"/>
      <c r="GR10" s="427"/>
      <c r="GS10" s="427"/>
    </row>
    <row r="11" spans="1:201" x14ac:dyDescent="0.2">
      <c r="A11" s="627"/>
      <c r="B11" s="555" t="s">
        <v>176</v>
      </c>
      <c r="C11" s="555" t="s">
        <v>177</v>
      </c>
      <c r="D11" s="556" t="s">
        <v>178</v>
      </c>
      <c r="E11" s="556" t="s">
        <v>179</v>
      </c>
      <c r="F11" s="554" t="s">
        <v>176</v>
      </c>
      <c r="G11" s="554" t="s">
        <v>177</v>
      </c>
      <c r="H11" s="554" t="s">
        <v>178</v>
      </c>
      <c r="I11" s="554" t="s">
        <v>179</v>
      </c>
      <c r="J11" s="554" t="s">
        <v>176</v>
      </c>
      <c r="K11" s="554" t="s">
        <v>177</v>
      </c>
      <c r="L11" s="554" t="s">
        <v>178</v>
      </c>
      <c r="M11" s="554" t="s">
        <v>179</v>
      </c>
      <c r="N11" s="554" t="s">
        <v>176</v>
      </c>
      <c r="O11" s="554" t="s">
        <v>177</v>
      </c>
      <c r="P11" s="554" t="s">
        <v>178</v>
      </c>
      <c r="Q11" s="554" t="s">
        <v>179</v>
      </c>
      <c r="R11" s="554" t="s">
        <v>176</v>
      </c>
      <c r="S11" s="554" t="s">
        <v>177</v>
      </c>
      <c r="T11" s="554" t="s">
        <v>178</v>
      </c>
      <c r="U11" s="554" t="s">
        <v>179</v>
      </c>
      <c r="V11" s="554" t="s">
        <v>176</v>
      </c>
      <c r="W11" s="554" t="s">
        <v>177</v>
      </c>
      <c r="X11" s="556" t="s">
        <v>178</v>
      </c>
      <c r="Y11" s="554" t="s">
        <v>179</v>
      </c>
      <c r="Z11" s="554" t="s">
        <v>180</v>
      </c>
      <c r="AA11" s="554" t="s">
        <v>177</v>
      </c>
      <c r="AB11" s="554" t="s">
        <v>178</v>
      </c>
      <c r="AC11" s="554" t="s">
        <v>181</v>
      </c>
      <c r="AD11" s="554" t="s">
        <v>180</v>
      </c>
      <c r="AE11" s="554" t="s">
        <v>177</v>
      </c>
      <c r="AF11" s="554" t="s">
        <v>178</v>
      </c>
      <c r="AG11" s="554" t="s">
        <v>181</v>
      </c>
      <c r="AH11" s="554" t="s">
        <v>180</v>
      </c>
      <c r="AI11" s="554" t="s">
        <v>177</v>
      </c>
      <c r="AJ11" s="554" t="s">
        <v>178</v>
      </c>
      <c r="AK11" s="554" t="s">
        <v>181</v>
      </c>
      <c r="AL11" s="554" t="s">
        <v>180</v>
      </c>
      <c r="AM11" s="554" t="s">
        <v>177</v>
      </c>
      <c r="AN11" s="554" t="s">
        <v>178</v>
      </c>
      <c r="AO11" s="554" t="s">
        <v>179</v>
      </c>
      <c r="AP11" s="556" t="s">
        <v>180</v>
      </c>
      <c r="AQ11" s="556" t="s">
        <v>177</v>
      </c>
      <c r="AR11" s="556" t="s">
        <v>178</v>
      </c>
      <c r="AS11" s="556" t="s">
        <v>179</v>
      </c>
      <c r="AT11" s="556" t="s">
        <v>180</v>
      </c>
      <c r="AU11" s="556" t="s">
        <v>177</v>
      </c>
      <c r="AV11" s="556" t="s">
        <v>178</v>
      </c>
      <c r="AW11" s="556" t="s">
        <v>179</v>
      </c>
      <c r="AX11" s="556" t="s">
        <v>180</v>
      </c>
      <c r="AY11" s="556" t="s">
        <v>177</v>
      </c>
      <c r="AZ11" s="556" t="s">
        <v>178</v>
      </c>
      <c r="BA11" s="556" t="s">
        <v>179</v>
      </c>
      <c r="BB11" s="556" t="s">
        <v>180</v>
      </c>
      <c r="BC11" s="556" t="s">
        <v>177</v>
      </c>
      <c r="BD11" s="556" t="s">
        <v>178</v>
      </c>
      <c r="BE11" s="556" t="s">
        <v>179</v>
      </c>
      <c r="BF11" s="556" t="s">
        <v>180</v>
      </c>
      <c r="BG11" s="556" t="s">
        <v>177</v>
      </c>
      <c r="BH11" s="556" t="s">
        <v>178</v>
      </c>
      <c r="BI11" s="556" t="s">
        <v>179</v>
      </c>
      <c r="BJ11" s="556" t="s">
        <v>182</v>
      </c>
      <c r="BK11" s="556" t="s">
        <v>177</v>
      </c>
      <c r="BL11" s="556" t="s">
        <v>178</v>
      </c>
      <c r="BM11" s="556" t="s">
        <v>179</v>
      </c>
      <c r="BN11" s="556" t="s">
        <v>180</v>
      </c>
      <c r="BO11" s="556" t="s">
        <v>177</v>
      </c>
      <c r="BP11" s="556" t="s">
        <v>178</v>
      </c>
      <c r="BQ11" s="556" t="s">
        <v>179</v>
      </c>
      <c r="BR11" s="556" t="s">
        <v>180</v>
      </c>
      <c r="BS11" s="556" t="s">
        <v>177</v>
      </c>
      <c r="BT11" s="556" t="s">
        <v>178</v>
      </c>
      <c r="BU11" s="556" t="s">
        <v>179</v>
      </c>
      <c r="BV11" s="556" t="s">
        <v>180</v>
      </c>
      <c r="BW11" s="556" t="s">
        <v>177</v>
      </c>
      <c r="BX11" s="556" t="s">
        <v>178</v>
      </c>
      <c r="BY11" s="556" t="s">
        <v>179</v>
      </c>
      <c r="BZ11" s="556" t="s">
        <v>379</v>
      </c>
      <c r="CA11" s="556" t="s">
        <v>393</v>
      </c>
      <c r="CB11" s="556" t="s">
        <v>442</v>
      </c>
      <c r="CC11" s="556" t="s">
        <v>179</v>
      </c>
      <c r="CD11" s="556" t="s">
        <v>180</v>
      </c>
      <c r="CE11" s="556" t="s">
        <v>471</v>
      </c>
      <c r="CF11" s="556" t="s">
        <v>178</v>
      </c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DW11" s="430"/>
      <c r="DX11" s="430"/>
      <c r="DY11" s="430"/>
      <c r="DZ11" s="430"/>
      <c r="EA11" s="430"/>
      <c r="EB11" s="430"/>
      <c r="EC11" s="430"/>
      <c r="ED11" s="430"/>
      <c r="EE11" s="430"/>
      <c r="EF11" s="430"/>
      <c r="EG11" s="430"/>
      <c r="EH11" s="430"/>
      <c r="EI11" s="430"/>
      <c r="EJ11" s="430"/>
      <c r="EK11" s="427"/>
      <c r="EL11" s="427"/>
      <c r="EM11" s="427"/>
      <c r="EN11" s="427"/>
      <c r="EO11" s="427"/>
      <c r="EP11" s="430"/>
      <c r="EQ11" s="427"/>
      <c r="ER11" s="427"/>
      <c r="ES11" s="427"/>
      <c r="ET11" s="427"/>
      <c r="EU11" s="427"/>
      <c r="EV11" s="427"/>
      <c r="EW11" s="427"/>
      <c r="EX11" s="427"/>
      <c r="EY11" s="427"/>
      <c r="EZ11" s="427"/>
      <c r="FA11" s="427"/>
      <c r="FB11" s="427"/>
      <c r="FC11" s="427"/>
      <c r="FD11" s="427"/>
      <c r="FE11" s="427"/>
      <c r="FF11" s="427"/>
      <c r="FG11" s="427"/>
      <c r="FH11" s="427"/>
      <c r="FI11" s="427"/>
      <c r="FJ11" s="427"/>
      <c r="FK11" s="427"/>
      <c r="FL11" s="427"/>
      <c r="FM11" s="427"/>
      <c r="FN11" s="427"/>
      <c r="FO11" s="427"/>
      <c r="FP11" s="427"/>
      <c r="FQ11" s="427"/>
      <c r="FR11" s="427"/>
      <c r="FS11" s="427"/>
      <c r="FT11" s="427"/>
      <c r="FU11" s="427"/>
      <c r="FV11" s="427"/>
      <c r="FW11" s="427"/>
      <c r="FX11" s="427"/>
      <c r="FY11" s="427"/>
      <c r="FZ11" s="427"/>
      <c r="GA11" s="427"/>
      <c r="GB11" s="427"/>
      <c r="GC11" s="427"/>
      <c r="GD11" s="427"/>
      <c r="GE11" s="427"/>
      <c r="GF11" s="427"/>
      <c r="GG11" s="427"/>
      <c r="GH11" s="427"/>
      <c r="GI11" s="427"/>
      <c r="GJ11" s="427"/>
      <c r="GK11" s="427"/>
      <c r="GL11" s="427"/>
      <c r="GM11" s="427"/>
      <c r="GN11" s="427"/>
      <c r="GO11" s="427"/>
      <c r="GP11" s="427"/>
      <c r="GQ11" s="427"/>
      <c r="GR11" s="427"/>
      <c r="GS11" s="427"/>
    </row>
    <row r="12" spans="1:201" x14ac:dyDescent="0.2">
      <c r="A12" s="557" t="s">
        <v>183</v>
      </c>
      <c r="B12" s="552">
        <v>76.762304131175313</v>
      </c>
      <c r="C12" s="552">
        <v>76.861447335236491</v>
      </c>
      <c r="D12" s="552">
        <v>76.962277654867876</v>
      </c>
      <c r="E12" s="552">
        <v>77.064866354702886</v>
      </c>
      <c r="F12" s="552">
        <v>77.16908002579504</v>
      </c>
      <c r="G12" s="552">
        <v>77.27469093062652</v>
      </c>
      <c r="H12" s="552">
        <v>77.381558546423662</v>
      </c>
      <c r="I12" s="552">
        <v>77.489367085781481</v>
      </c>
      <c r="J12" s="552">
        <v>77.597830863063948</v>
      </c>
      <c r="K12" s="552">
        <v>77.706632240477489</v>
      </c>
      <c r="L12" s="552">
        <v>77.815360522990346</v>
      </c>
      <c r="M12" s="552">
        <v>77.923556249920281</v>
      </c>
      <c r="N12" s="552">
        <v>78.0305771588732</v>
      </c>
      <c r="O12" s="552">
        <v>78.135795362949395</v>
      </c>
      <c r="P12" s="552">
        <v>78.238653043868382</v>
      </c>
      <c r="Q12" s="552">
        <v>78.339306373286718</v>
      </c>
      <c r="R12" s="552">
        <v>78.438511604158094</v>
      </c>
      <c r="S12" s="552">
        <v>78.537094529858251</v>
      </c>
      <c r="T12" s="552">
        <v>78.635567404308958</v>
      </c>
      <c r="U12" s="552">
        <v>78.734090055398227</v>
      </c>
      <c r="V12" s="552">
        <v>78.832799180827834</v>
      </c>
      <c r="W12" s="552">
        <v>78.931572019071353</v>
      </c>
      <c r="X12" s="552">
        <v>79.030354043626005</v>
      </c>
      <c r="Y12" s="552">
        <v>79.128891567339167</v>
      </c>
      <c r="Z12" s="552">
        <v>79.22722008446496</v>
      </c>
      <c r="AA12" s="552">
        <v>79.324988904946309</v>
      </c>
      <c r="AB12" s="552">
        <v>79.422104698547969</v>
      </c>
      <c r="AC12" s="552">
        <v>79.518542127278323</v>
      </c>
      <c r="AD12" s="552">
        <v>79.614208742043672</v>
      </c>
      <c r="AE12" s="552">
        <v>79.709060550622269</v>
      </c>
      <c r="AF12" s="552">
        <v>79.803001834076198</v>
      </c>
      <c r="AG12" s="552">
        <v>79.896039752767535</v>
      </c>
      <c r="AH12" s="552">
        <v>79.988146554382126</v>
      </c>
      <c r="AI12" s="552">
        <v>80.079349355560907</v>
      </c>
      <c r="AJ12" s="552">
        <v>80.169603717532837</v>
      </c>
      <c r="AK12" s="552">
        <v>80.258703983112738</v>
      </c>
      <c r="AL12" s="552">
        <v>80.346213191366672</v>
      </c>
      <c r="AM12" s="552">
        <v>80.431772201654482</v>
      </c>
      <c r="AN12" s="552">
        <v>80.514930168413414</v>
      </c>
      <c r="AO12" s="552">
        <v>80.595624054697026</v>
      </c>
      <c r="AP12" s="552">
        <v>80.674234880719681</v>
      </c>
      <c r="AQ12" s="552">
        <v>80.750961174979992</v>
      </c>
      <c r="AR12" s="552">
        <v>80.8261283098809</v>
      </c>
      <c r="AS12" s="552">
        <v>80.899828060170819</v>
      </c>
      <c r="AT12" s="552">
        <v>80.972014223362507</v>
      </c>
      <c r="AU12" s="552">
        <v>81.042544171877324</v>
      </c>
      <c r="AV12" s="552">
        <v>81.111270139784693</v>
      </c>
      <c r="AW12" s="552">
        <v>81.178346092688486</v>
      </c>
      <c r="AX12" s="552">
        <v>81.243723831024781</v>
      </c>
      <c r="AY12" s="552">
        <v>81.307662250836259</v>
      </c>
      <c r="AZ12" s="552">
        <v>81.37023683327466</v>
      </c>
      <c r="BA12" s="552">
        <v>81.43163572906559</v>
      </c>
      <c r="BB12" s="552">
        <v>81.491969961031856</v>
      </c>
      <c r="BC12" s="552">
        <v>81.551438917997316</v>
      </c>
      <c r="BD12" s="552">
        <v>81.61019413780835</v>
      </c>
      <c r="BE12" s="552">
        <v>81.668128447894887</v>
      </c>
      <c r="BF12" s="552">
        <v>81.724930358752701</v>
      </c>
      <c r="BG12" s="552">
        <v>81.780238593590951</v>
      </c>
      <c r="BH12" s="552">
        <v>81.83379247311467</v>
      </c>
      <c r="BI12" s="552">
        <v>81.885619883164054</v>
      </c>
      <c r="BJ12" s="552">
        <v>81.935981888381619</v>
      </c>
      <c r="BK12" s="552">
        <v>81.98521954171062</v>
      </c>
      <c r="BL12" s="552">
        <v>82.033682806879341</v>
      </c>
      <c r="BM12" s="552">
        <v>82.081584611142034</v>
      </c>
      <c r="BN12" s="552">
        <v>82.129159916615919</v>
      </c>
      <c r="BO12" s="552">
        <v>82.176593736854954</v>
      </c>
      <c r="BP12" s="552">
        <v>82.224029506442946</v>
      </c>
      <c r="BQ12" s="552">
        <v>82.27120637032121</v>
      </c>
      <c r="BR12" s="552">
        <v>82.317385982226327</v>
      </c>
      <c r="BS12" s="552">
        <v>82.36179161027691</v>
      </c>
      <c r="BT12" s="552">
        <v>82.403835971600742</v>
      </c>
      <c r="BU12" s="552">
        <v>82.443710612237894</v>
      </c>
      <c r="BV12" s="552">
        <v>82.482483882557673</v>
      </c>
      <c r="BW12" s="552">
        <v>82.521325934206274</v>
      </c>
      <c r="BX12" s="552">
        <v>82.561293650300385</v>
      </c>
      <c r="BY12" s="552">
        <v>82.60274668935908</v>
      </c>
      <c r="BZ12" s="552">
        <v>82.645218009256809</v>
      </c>
      <c r="CA12" s="552">
        <v>82.688156696208353</v>
      </c>
      <c r="CB12" s="552">
        <v>82.731154759454967</v>
      </c>
      <c r="CC12" s="552">
        <v>82.8</v>
      </c>
      <c r="CD12" s="552">
        <v>82.81602983784974</v>
      </c>
      <c r="CE12" s="552">
        <v>82.858542968469834</v>
      </c>
      <c r="CF12" s="552">
        <v>82.901149163504243</v>
      </c>
      <c r="CG12" s="430"/>
      <c r="CH12" s="430"/>
      <c r="CI12" s="430"/>
      <c r="CJ12" s="430"/>
      <c r="CK12" s="430"/>
      <c r="CL12" s="430"/>
      <c r="CM12" s="430"/>
      <c r="CN12" s="430"/>
      <c r="CO12" s="430"/>
      <c r="CP12" s="430"/>
      <c r="CQ12" s="430"/>
      <c r="CR12" s="430"/>
      <c r="CS12" s="430"/>
      <c r="CT12" s="430"/>
      <c r="CU12" s="430"/>
      <c r="CV12" s="430"/>
      <c r="CW12" s="430"/>
      <c r="CX12" s="430"/>
      <c r="CY12" s="430"/>
      <c r="CZ12" s="430"/>
      <c r="DA12" s="430"/>
      <c r="DB12" s="430"/>
      <c r="DC12" s="430"/>
      <c r="DD12" s="430"/>
      <c r="DE12" s="430"/>
      <c r="DF12" s="430"/>
      <c r="DG12" s="430"/>
      <c r="DH12" s="430"/>
      <c r="DI12" s="430"/>
      <c r="DJ12" s="430"/>
      <c r="DK12" s="430"/>
      <c r="DL12" s="430"/>
      <c r="DM12" s="430"/>
      <c r="DN12" s="430"/>
      <c r="DO12" s="430"/>
      <c r="DP12" s="430"/>
      <c r="DQ12" s="430"/>
      <c r="DR12" s="430"/>
      <c r="DS12" s="430"/>
      <c r="DT12" s="430"/>
      <c r="DU12" s="430"/>
      <c r="DV12" s="430"/>
      <c r="DW12" s="430"/>
      <c r="DX12" s="430"/>
      <c r="DY12" s="430"/>
      <c r="DZ12" s="430"/>
      <c r="EA12" s="430"/>
      <c r="EB12" s="430"/>
      <c r="EC12" s="430"/>
      <c r="ED12" s="430"/>
      <c r="EE12" s="430"/>
      <c r="EF12" s="430"/>
      <c r="EG12" s="430"/>
      <c r="EH12" s="430"/>
      <c r="EI12" s="430"/>
      <c r="EJ12" s="430"/>
      <c r="EK12" s="427"/>
      <c r="EL12" s="427"/>
      <c r="EM12" s="427"/>
      <c r="EN12" s="427"/>
      <c r="EO12" s="427"/>
      <c r="EP12" s="430"/>
      <c r="EQ12" s="427"/>
      <c r="ER12" s="427"/>
      <c r="ES12" s="427"/>
      <c r="ET12" s="427"/>
      <c r="EU12" s="427"/>
      <c r="EV12" s="427"/>
      <c r="EW12" s="427"/>
      <c r="EX12" s="427"/>
      <c r="EY12" s="427"/>
      <c r="EZ12" s="427"/>
      <c r="FA12" s="427"/>
      <c r="FB12" s="427"/>
      <c r="FC12" s="427"/>
      <c r="FD12" s="427"/>
      <c r="FE12" s="427"/>
      <c r="FF12" s="427"/>
      <c r="FG12" s="427"/>
      <c r="FH12" s="427"/>
      <c r="FI12" s="427"/>
      <c r="FJ12" s="427"/>
      <c r="FK12" s="427"/>
      <c r="FL12" s="427"/>
      <c r="FM12" s="427"/>
      <c r="FN12" s="427"/>
      <c r="FO12" s="427"/>
      <c r="FP12" s="427"/>
      <c r="FQ12" s="427"/>
      <c r="FR12" s="427"/>
      <c r="FS12" s="427"/>
      <c r="FT12" s="427"/>
      <c r="FU12" s="427"/>
      <c r="FV12" s="427"/>
      <c r="FW12" s="427"/>
      <c r="FX12" s="427"/>
      <c r="FY12" s="427"/>
      <c r="FZ12" s="427"/>
      <c r="GA12" s="427"/>
      <c r="GB12" s="427"/>
      <c r="GC12" s="427"/>
      <c r="GD12" s="427"/>
      <c r="GE12" s="427"/>
      <c r="GF12" s="427"/>
      <c r="GG12" s="427"/>
      <c r="GH12" s="427"/>
      <c r="GI12" s="427"/>
      <c r="GJ12" s="427"/>
      <c r="GK12" s="427"/>
      <c r="GL12" s="427"/>
      <c r="GM12" s="427"/>
      <c r="GN12" s="427"/>
      <c r="GO12" s="427"/>
      <c r="GP12" s="427"/>
      <c r="GQ12" s="427"/>
      <c r="GR12" s="427"/>
      <c r="GS12" s="427"/>
    </row>
    <row r="13" spans="1:201" x14ac:dyDescent="0.2">
      <c r="A13" s="557" t="s">
        <v>184</v>
      </c>
      <c r="B13" s="552">
        <v>65.116691564261231</v>
      </c>
      <c r="C13" s="552">
        <v>63.526462853406294</v>
      </c>
      <c r="D13" s="552">
        <v>64.315998724940584</v>
      </c>
      <c r="E13" s="552">
        <v>65.533701622672552</v>
      </c>
      <c r="F13" s="552">
        <v>64.328763788906102</v>
      </c>
      <c r="G13" s="552">
        <v>64.720413727638885</v>
      </c>
      <c r="H13" s="552">
        <v>65.003531531274092</v>
      </c>
      <c r="I13" s="552">
        <v>65.534582466768811</v>
      </c>
      <c r="J13" s="552">
        <v>64.146686580868078</v>
      </c>
      <c r="K13" s="552">
        <v>64.349266299955048</v>
      </c>
      <c r="L13" s="552">
        <v>65.670183280734193</v>
      </c>
      <c r="M13" s="552">
        <v>66.107429304035918</v>
      </c>
      <c r="N13" s="552">
        <v>64.37567638714205</v>
      </c>
      <c r="O13" s="552">
        <v>62.588509186553843</v>
      </c>
      <c r="P13" s="552">
        <v>63.629729606266629</v>
      </c>
      <c r="Q13" s="552">
        <v>63.816615462745254</v>
      </c>
      <c r="R13" s="552">
        <v>63.06968576635176</v>
      </c>
      <c r="S13" s="552">
        <v>62.706956272604074</v>
      </c>
      <c r="T13" s="552">
        <v>63.555424322445653</v>
      </c>
      <c r="U13" s="552">
        <v>64.075972312618575</v>
      </c>
      <c r="V13" s="552">
        <v>63.201189683639925</v>
      </c>
      <c r="W13" s="552">
        <v>62.739801573791489</v>
      </c>
      <c r="X13" s="552">
        <v>61.510249704548336</v>
      </c>
      <c r="Y13" s="552">
        <v>60.612262971113886</v>
      </c>
      <c r="Z13" s="552">
        <v>61.332216387308392</v>
      </c>
      <c r="AA13" s="552">
        <v>61.666734439674407</v>
      </c>
      <c r="AB13" s="552">
        <v>61.913424302945344</v>
      </c>
      <c r="AC13" s="552">
        <v>62.424145453393201</v>
      </c>
      <c r="AD13" s="552">
        <v>62.601232386738772</v>
      </c>
      <c r="AE13" s="552">
        <v>62.395718966452577</v>
      </c>
      <c r="AF13" s="552">
        <v>63.035844118917396</v>
      </c>
      <c r="AG13" s="552">
        <v>62.202502983750918</v>
      </c>
      <c r="AH13" s="552">
        <v>63.498699339023148</v>
      </c>
      <c r="AI13" s="552">
        <v>64.529209580233115</v>
      </c>
      <c r="AJ13" s="552">
        <v>64.575090272482342</v>
      </c>
      <c r="AK13" s="552">
        <v>65.67181293212289</v>
      </c>
      <c r="AL13" s="552">
        <v>65.025806638531634</v>
      </c>
      <c r="AM13" s="552">
        <v>65.24558965558262</v>
      </c>
      <c r="AN13" s="552">
        <v>66.140897879537292</v>
      </c>
      <c r="AO13" s="552">
        <v>66.469857034210165</v>
      </c>
      <c r="AP13" s="552">
        <v>65.767680579765567</v>
      </c>
      <c r="AQ13" s="552">
        <v>66.295017708401843</v>
      </c>
      <c r="AR13" s="552">
        <v>66.743787924134622</v>
      </c>
      <c r="AS13" s="552">
        <v>68.029625952074213</v>
      </c>
      <c r="AT13" s="552">
        <v>66.873976035441771</v>
      </c>
      <c r="AU13" s="552">
        <v>67.764506157587775</v>
      </c>
      <c r="AV13" s="552">
        <v>68.02547895935372</v>
      </c>
      <c r="AW13" s="552">
        <v>67.900179441504278</v>
      </c>
      <c r="AX13" s="552">
        <v>67.093340579967332</v>
      </c>
      <c r="AY13" s="552">
        <v>67.35536500130074</v>
      </c>
      <c r="AZ13" s="552">
        <v>67.796276684543741</v>
      </c>
      <c r="BA13" s="552">
        <v>67.563274349675524</v>
      </c>
      <c r="BB13" s="552">
        <v>66.966112945326216</v>
      </c>
      <c r="BC13" s="552">
        <v>67.641693316732912</v>
      </c>
      <c r="BD13" s="552">
        <v>68.354782197976533</v>
      </c>
      <c r="BE13" s="552">
        <v>68.76082328594471</v>
      </c>
      <c r="BF13" s="552">
        <v>67.769962061895342</v>
      </c>
      <c r="BG13" s="552">
        <v>67.995077333564268</v>
      </c>
      <c r="BH13" s="552">
        <v>68.037506906667346</v>
      </c>
      <c r="BI13" s="552">
        <v>68.302531648895936</v>
      </c>
      <c r="BJ13" s="552">
        <v>67.782763452913201</v>
      </c>
      <c r="BK13" s="552">
        <v>66.995431851883325</v>
      </c>
      <c r="BL13" s="552">
        <v>67.396091135400368</v>
      </c>
      <c r="BM13" s="552">
        <v>67.760913757051568</v>
      </c>
      <c r="BN13" s="552">
        <v>66.968450939152333</v>
      </c>
      <c r="BO13" s="552">
        <v>67.196068439197305</v>
      </c>
      <c r="BP13" s="552">
        <v>67.160001507978279</v>
      </c>
      <c r="BQ13" s="552">
        <v>66.595306079586308</v>
      </c>
      <c r="BR13" s="552">
        <v>66.02153322179484</v>
      </c>
      <c r="BS13" s="552">
        <v>66.610839575239908</v>
      </c>
      <c r="BT13" s="552">
        <v>66.722206846630087</v>
      </c>
      <c r="BU13" s="552">
        <v>66.104648492456334</v>
      </c>
      <c r="BV13" s="552">
        <v>65.933401356360747</v>
      </c>
      <c r="BW13" s="552">
        <v>65.832439672839001</v>
      </c>
      <c r="BX13" s="552">
        <v>65.949605145293376</v>
      </c>
      <c r="BY13" s="552">
        <v>66.250511550581095</v>
      </c>
      <c r="BZ13" s="552">
        <v>64.143293869831453</v>
      </c>
      <c r="CA13" s="552">
        <v>57.904731648637487</v>
      </c>
      <c r="CB13" s="552">
        <v>61.941245612032027</v>
      </c>
      <c r="CC13" s="552">
        <v>64.3</v>
      </c>
      <c r="CD13" s="552">
        <v>64.177316722054314</v>
      </c>
      <c r="CE13" s="552">
        <v>63.040213785846433</v>
      </c>
      <c r="CF13" s="552">
        <v>63.938707438207217</v>
      </c>
      <c r="CG13" s="430"/>
      <c r="CH13" s="430"/>
      <c r="CI13" s="430"/>
      <c r="CJ13" s="430"/>
      <c r="CK13" s="430"/>
      <c r="CL13" s="430"/>
      <c r="CM13" s="430"/>
      <c r="CN13" s="430"/>
      <c r="CO13" s="430"/>
      <c r="CP13" s="430"/>
      <c r="CQ13" s="430"/>
      <c r="CR13" s="430"/>
      <c r="CS13" s="430"/>
      <c r="CT13" s="430"/>
      <c r="CU13" s="430"/>
      <c r="CV13" s="430"/>
      <c r="CW13" s="430"/>
      <c r="CX13" s="430"/>
      <c r="CY13" s="430"/>
      <c r="CZ13" s="430"/>
      <c r="DA13" s="430"/>
      <c r="DB13" s="430"/>
      <c r="DC13" s="430"/>
      <c r="DD13" s="430"/>
      <c r="DE13" s="430"/>
      <c r="DF13" s="430"/>
      <c r="DG13" s="430"/>
      <c r="DH13" s="430"/>
      <c r="DI13" s="430"/>
      <c r="DJ13" s="430"/>
      <c r="DK13" s="430"/>
      <c r="DL13" s="430"/>
      <c r="DM13" s="430"/>
      <c r="DN13" s="430"/>
      <c r="DO13" s="430"/>
      <c r="DP13" s="430"/>
      <c r="DQ13" s="430"/>
      <c r="DR13" s="430"/>
      <c r="DS13" s="430"/>
      <c r="DT13" s="430"/>
      <c r="DU13" s="430"/>
      <c r="DV13" s="430"/>
      <c r="DW13" s="430"/>
      <c r="DX13" s="430"/>
      <c r="DY13" s="430"/>
      <c r="DZ13" s="430"/>
      <c r="EA13" s="430"/>
      <c r="EB13" s="430"/>
      <c r="EC13" s="430"/>
      <c r="ED13" s="430"/>
      <c r="EE13" s="430"/>
      <c r="EF13" s="430"/>
      <c r="EG13" s="430"/>
      <c r="EH13" s="430"/>
      <c r="EI13" s="430"/>
      <c r="EJ13" s="430"/>
      <c r="EK13" s="427"/>
      <c r="EL13" s="427"/>
      <c r="EM13" s="427"/>
      <c r="EN13" s="427"/>
      <c r="EO13" s="427"/>
      <c r="EP13" s="427"/>
      <c r="EQ13" s="427"/>
      <c r="ER13" s="427"/>
      <c r="ES13" s="427"/>
      <c r="ET13" s="427"/>
      <c r="EU13" s="427"/>
      <c r="EV13" s="427"/>
      <c r="EW13" s="427"/>
      <c r="EX13" s="427"/>
      <c r="EY13" s="427"/>
      <c r="EZ13" s="427"/>
      <c r="FA13" s="427"/>
      <c r="FB13" s="427"/>
      <c r="FC13" s="427"/>
      <c r="FD13" s="427"/>
      <c r="FE13" s="427"/>
      <c r="FF13" s="427"/>
      <c r="FG13" s="427"/>
      <c r="FH13" s="427"/>
      <c r="FI13" s="427"/>
      <c r="FJ13" s="427"/>
      <c r="FK13" s="427"/>
      <c r="FL13" s="427"/>
      <c r="FM13" s="427"/>
      <c r="FN13" s="427"/>
      <c r="FO13" s="427"/>
      <c r="FP13" s="427"/>
      <c r="FQ13" s="427"/>
      <c r="FR13" s="427"/>
      <c r="FS13" s="427"/>
      <c r="FT13" s="427"/>
      <c r="FU13" s="427"/>
      <c r="FV13" s="427"/>
      <c r="FW13" s="427"/>
      <c r="FX13" s="427"/>
      <c r="FY13" s="427"/>
      <c r="FZ13" s="427"/>
      <c r="GA13" s="427"/>
      <c r="GB13" s="427"/>
      <c r="GC13" s="427"/>
      <c r="GD13" s="427"/>
      <c r="GE13" s="427"/>
      <c r="GF13" s="427"/>
      <c r="GG13" s="427"/>
      <c r="GH13" s="427"/>
      <c r="GI13" s="427"/>
      <c r="GJ13" s="427"/>
      <c r="GK13" s="427"/>
      <c r="GL13" s="427"/>
      <c r="GM13" s="427"/>
      <c r="GN13" s="427"/>
      <c r="GO13" s="427"/>
      <c r="GP13" s="427"/>
      <c r="GQ13" s="427"/>
      <c r="GR13" s="427"/>
      <c r="GS13" s="427"/>
    </row>
    <row r="14" spans="1:201" x14ac:dyDescent="0.2">
      <c r="A14" s="557" t="s">
        <v>185</v>
      </c>
      <c r="B14" s="552">
        <v>52.076771737388484</v>
      </c>
      <c r="C14" s="552">
        <v>51.98692073712283</v>
      </c>
      <c r="D14" s="552">
        <v>52.891797139949951</v>
      </c>
      <c r="E14" s="552">
        <v>54.63867202823868</v>
      </c>
      <c r="F14" s="552">
        <v>52.099674628339621</v>
      </c>
      <c r="G14" s="552">
        <v>53.231280328114906</v>
      </c>
      <c r="H14" s="552">
        <v>53.336474027653502</v>
      </c>
      <c r="I14" s="552">
        <v>55.217440264072678</v>
      </c>
      <c r="J14" s="552">
        <v>52.733121436421236</v>
      </c>
      <c r="K14" s="552">
        <v>53.413316222691265</v>
      </c>
      <c r="L14" s="552">
        <v>54.529537811179772</v>
      </c>
      <c r="M14" s="552">
        <v>56.445917229991615</v>
      </c>
      <c r="N14" s="552">
        <v>53.338493667553898</v>
      </c>
      <c r="O14" s="552">
        <v>52.767821002761025</v>
      </c>
      <c r="P14" s="552">
        <v>54.196795430308555</v>
      </c>
      <c r="Q14" s="552">
        <v>55.170263757129575</v>
      </c>
      <c r="R14" s="552">
        <v>53.128227832469157</v>
      </c>
      <c r="S14" s="552">
        <v>53.853441843801463</v>
      </c>
      <c r="T14" s="552">
        <v>54.80577700385679</v>
      </c>
      <c r="U14" s="552">
        <v>56.36021021641163</v>
      </c>
      <c r="V14" s="552">
        <v>54.323250439461781</v>
      </c>
      <c r="W14" s="552">
        <v>54.702135098604622</v>
      </c>
      <c r="X14" s="552">
        <v>53.705556648603633</v>
      </c>
      <c r="Y14" s="552">
        <v>53.260056846412695</v>
      </c>
      <c r="Z14" s="552">
        <v>53.197240705981294</v>
      </c>
      <c r="AA14" s="552">
        <v>54.586895837412619</v>
      </c>
      <c r="AB14" s="552">
        <v>55.105998163797729</v>
      </c>
      <c r="AC14" s="552">
        <v>56.320725813194649</v>
      </c>
      <c r="AD14" s="552">
        <v>54.901213237651433</v>
      </c>
      <c r="AE14" s="552">
        <v>55.174319922239867</v>
      </c>
      <c r="AF14" s="552">
        <v>55.765296350410587</v>
      </c>
      <c r="AG14" s="552">
        <v>55.517747229166602</v>
      </c>
      <c r="AH14" s="552">
        <v>54.618120594866411</v>
      </c>
      <c r="AI14" s="552">
        <v>56.27933575421109</v>
      </c>
      <c r="AJ14" s="552">
        <v>56.207447786182087</v>
      </c>
      <c r="AK14" s="552">
        <v>57.618041250902863</v>
      </c>
      <c r="AL14" s="552">
        <v>56.116195996056021</v>
      </c>
      <c r="AM14" s="552">
        <v>56.979927910511208</v>
      </c>
      <c r="AN14" s="552">
        <v>57.973348031850811</v>
      </c>
      <c r="AO14" s="552">
        <v>59.139581993807134</v>
      </c>
      <c r="AP14" s="552">
        <v>56.969778038791397</v>
      </c>
      <c r="AQ14" s="552">
        <v>58.661143881053626</v>
      </c>
      <c r="AR14" s="552">
        <v>59.638997932135773</v>
      </c>
      <c r="AS14" s="552">
        <v>61.028827610833702</v>
      </c>
      <c r="AT14" s="552">
        <v>58.693382515460044</v>
      </c>
      <c r="AU14" s="552">
        <v>59.958172865038719</v>
      </c>
      <c r="AV14" s="552">
        <v>60.614766100225083</v>
      </c>
      <c r="AW14" s="552">
        <v>61.058314021994342</v>
      </c>
      <c r="AX14" s="552">
        <v>58.813317072367532</v>
      </c>
      <c r="AY14" s="552">
        <v>60.093927706982107</v>
      </c>
      <c r="AZ14" s="552">
        <v>60.984451754099048</v>
      </c>
      <c r="BA14" s="552">
        <v>61.3290537052291</v>
      </c>
      <c r="BB14" s="552">
        <v>59.37262668054943</v>
      </c>
      <c r="BC14" s="552">
        <v>60.900529557831341</v>
      </c>
      <c r="BD14" s="552">
        <v>61.827246451765902</v>
      </c>
      <c r="BE14" s="552">
        <v>62.638637842828118</v>
      </c>
      <c r="BF14" s="552">
        <v>60.561408313833724</v>
      </c>
      <c r="BG14" s="552">
        <v>61.242860669022768</v>
      </c>
      <c r="BH14" s="552">
        <v>61.538370682054797</v>
      </c>
      <c r="BI14" s="552">
        <v>62.21323421628292</v>
      </c>
      <c r="BJ14" s="552">
        <v>59.969153755707914</v>
      </c>
      <c r="BK14" s="552">
        <v>60.660054840008762</v>
      </c>
      <c r="BL14" s="552">
        <v>60.765230389424573</v>
      </c>
      <c r="BM14" s="552">
        <v>61.540678766563261</v>
      </c>
      <c r="BN14" s="552">
        <v>59.148547241598614</v>
      </c>
      <c r="BO14" s="552">
        <v>60.090020305018086</v>
      </c>
      <c r="BP14" s="552">
        <v>60.05091840890465</v>
      </c>
      <c r="BQ14" s="552">
        <v>60.181007081274117</v>
      </c>
      <c r="BR14" s="552">
        <v>58.134566434912692</v>
      </c>
      <c r="BS14" s="552">
        <v>59.532632998865154</v>
      </c>
      <c r="BT14" s="552">
        <v>59.896257796600509</v>
      </c>
      <c r="BU14" s="552">
        <v>59.31625678805581</v>
      </c>
      <c r="BV14" s="552">
        <v>57.554778975498976</v>
      </c>
      <c r="BW14" s="552">
        <v>58.562531499356318</v>
      </c>
      <c r="BX14" s="552">
        <v>58.965922047012413</v>
      </c>
      <c r="BY14" s="552">
        <v>59.341146450853657</v>
      </c>
      <c r="BZ14" s="552">
        <v>56.076229318254221</v>
      </c>
      <c r="CA14" s="552">
        <v>43.830875255872151</v>
      </c>
      <c r="CB14" s="552">
        <v>49.06537796033269</v>
      </c>
      <c r="CC14" s="552">
        <v>54</v>
      </c>
      <c r="CD14" s="552">
        <v>52.556783201098476</v>
      </c>
      <c r="CE14" s="552">
        <v>52.309403288495993</v>
      </c>
      <c r="CF14" s="552">
        <v>54.94269373378372</v>
      </c>
      <c r="CG14" s="427"/>
      <c r="CH14" s="427"/>
      <c r="CI14" s="427"/>
      <c r="CJ14" s="427"/>
      <c r="CK14" s="427"/>
      <c r="CL14" s="427"/>
      <c r="CM14" s="427"/>
      <c r="CN14" s="427"/>
      <c r="CO14" s="427"/>
      <c r="CP14" s="427"/>
      <c r="CQ14" s="427"/>
      <c r="CR14" s="427"/>
      <c r="CS14" s="427"/>
      <c r="CT14" s="427"/>
      <c r="CU14" s="427"/>
      <c r="CV14" s="427"/>
      <c r="CW14" s="427"/>
      <c r="CX14" s="427"/>
      <c r="CY14" s="427"/>
      <c r="CZ14" s="427"/>
      <c r="DA14" s="427"/>
      <c r="DB14" s="427"/>
      <c r="DC14" s="427"/>
      <c r="DD14" s="427"/>
      <c r="DE14" s="427"/>
      <c r="DF14" s="427"/>
      <c r="DG14" s="427"/>
      <c r="DH14" s="427"/>
      <c r="DI14" s="427"/>
      <c r="DJ14" s="427"/>
      <c r="DK14" s="427"/>
      <c r="DL14" s="427"/>
      <c r="DM14" s="427"/>
      <c r="DN14" s="427"/>
      <c r="DO14" s="427"/>
      <c r="DP14" s="427"/>
      <c r="DQ14" s="427"/>
      <c r="DR14" s="427"/>
      <c r="DS14" s="427"/>
      <c r="DT14" s="427"/>
      <c r="DU14" s="427"/>
      <c r="DV14" s="427"/>
      <c r="DW14" s="427"/>
      <c r="DX14" s="427"/>
      <c r="DY14" s="427"/>
      <c r="DZ14" s="427"/>
      <c r="EA14" s="427"/>
      <c r="EB14" s="427"/>
      <c r="EC14" s="427"/>
      <c r="ED14" s="427"/>
      <c r="EE14" s="427"/>
      <c r="EF14" s="427"/>
      <c r="EG14" s="427"/>
      <c r="EH14" s="427"/>
      <c r="EI14" s="427"/>
      <c r="EJ14" s="427"/>
      <c r="EK14" s="427"/>
      <c r="EL14" s="427"/>
      <c r="EM14" s="427"/>
      <c r="EN14" s="427"/>
      <c r="EO14" s="427"/>
      <c r="EP14" s="430"/>
      <c r="EQ14" s="427"/>
      <c r="ER14" s="427"/>
      <c r="ES14" s="427"/>
      <c r="ET14" s="427"/>
      <c r="EU14" s="427"/>
      <c r="EV14" s="427"/>
      <c r="EW14" s="427"/>
      <c r="EX14" s="427"/>
      <c r="EY14" s="427"/>
      <c r="EZ14" s="427"/>
      <c r="FA14" s="427"/>
      <c r="FB14" s="427"/>
      <c r="FC14" s="427"/>
      <c r="FD14" s="427"/>
      <c r="FE14" s="427"/>
      <c r="FF14" s="427"/>
      <c r="FG14" s="427"/>
      <c r="FH14" s="427"/>
      <c r="FI14" s="427"/>
      <c r="FJ14" s="427"/>
      <c r="FK14" s="427"/>
      <c r="FL14" s="427"/>
      <c r="FM14" s="427"/>
      <c r="FN14" s="427"/>
      <c r="FO14" s="427"/>
      <c r="FP14" s="427"/>
      <c r="FQ14" s="427"/>
      <c r="FR14" s="427"/>
      <c r="FS14" s="427"/>
      <c r="FT14" s="427"/>
      <c r="FU14" s="427"/>
      <c r="FV14" s="427"/>
      <c r="FW14" s="427"/>
      <c r="FX14" s="427"/>
      <c r="FY14" s="427"/>
      <c r="FZ14" s="427"/>
      <c r="GA14" s="427"/>
      <c r="GB14" s="427"/>
      <c r="GC14" s="427"/>
      <c r="GD14" s="427"/>
      <c r="GE14" s="427"/>
      <c r="GF14" s="427"/>
      <c r="GG14" s="427"/>
      <c r="GH14" s="427"/>
      <c r="GI14" s="427"/>
      <c r="GJ14" s="427"/>
      <c r="GK14" s="427"/>
      <c r="GL14" s="427"/>
      <c r="GM14" s="427"/>
      <c r="GN14" s="427"/>
      <c r="GO14" s="427"/>
      <c r="GP14" s="427"/>
      <c r="GQ14" s="427"/>
      <c r="GR14" s="427"/>
      <c r="GS14" s="427"/>
    </row>
    <row r="15" spans="1:201" x14ac:dyDescent="0.2">
      <c r="A15" s="557" t="s">
        <v>186</v>
      </c>
      <c r="B15" s="552">
        <v>20.02545665626533</v>
      </c>
      <c r="C15" s="552">
        <v>18.164933352543695</v>
      </c>
      <c r="D15" s="552">
        <v>17.762600934843078</v>
      </c>
      <c r="E15" s="552">
        <v>16.62507889019431</v>
      </c>
      <c r="F15" s="552">
        <v>19.010282001982834</v>
      </c>
      <c r="G15" s="552">
        <v>17.751950526920808</v>
      </c>
      <c r="H15" s="552">
        <v>17.948355219298335</v>
      </c>
      <c r="I15" s="552">
        <v>15.743039188351979</v>
      </c>
      <c r="J15" s="552">
        <v>17.792895954602024</v>
      </c>
      <c r="K15" s="552">
        <v>16.994673490251412</v>
      </c>
      <c r="L15" s="552">
        <v>16.964541460055237</v>
      </c>
      <c r="M15" s="552">
        <v>14.614887142194297</v>
      </c>
      <c r="N15" s="552">
        <v>17.144950793751764</v>
      </c>
      <c r="O15" s="552">
        <v>15.6908990996769</v>
      </c>
      <c r="P15" s="552">
        <v>14.824713177840771</v>
      </c>
      <c r="Q15" s="552">
        <v>13.548739670477461</v>
      </c>
      <c r="R15" s="552">
        <v>15.762656517287535</v>
      </c>
      <c r="S15" s="552">
        <v>14.118871262566127</v>
      </c>
      <c r="T15" s="552">
        <v>13.766963174113881</v>
      </c>
      <c r="U15" s="552">
        <v>12.041566463458414</v>
      </c>
      <c r="V15" s="552">
        <v>14.047100677992891</v>
      </c>
      <c r="W15" s="552">
        <v>12.811119499509321</v>
      </c>
      <c r="X15" s="552">
        <v>12.688450380718363</v>
      </c>
      <c r="Y15" s="552">
        <v>12.129887766567977</v>
      </c>
      <c r="Z15" s="552">
        <v>13.263792453287863</v>
      </c>
      <c r="AA15" s="552">
        <v>11.480799612432275</v>
      </c>
      <c r="AB15" s="552">
        <v>10.995072903476553</v>
      </c>
      <c r="AC15" s="552">
        <v>9.7773344265497908</v>
      </c>
      <c r="AD15" s="552">
        <v>12.300094088839504</v>
      </c>
      <c r="AE15" s="552">
        <v>11.573541985715703</v>
      </c>
      <c r="AF15" s="552">
        <v>11.5339897008294</v>
      </c>
      <c r="AG15" s="552">
        <v>10.746770156835803</v>
      </c>
      <c r="AH15" s="552">
        <v>13.985453187734365</v>
      </c>
      <c r="AI15" s="552">
        <v>12.784699225793306</v>
      </c>
      <c r="AJ15" s="552">
        <v>12.958006808157815</v>
      </c>
      <c r="AK15" s="552">
        <v>12.26367221789222</v>
      </c>
      <c r="AL15" s="552">
        <v>13.701659819016443</v>
      </c>
      <c r="AM15" s="552">
        <v>12.668521183395995</v>
      </c>
      <c r="AN15" s="552">
        <v>12.348710161085936</v>
      </c>
      <c r="AO15" s="552">
        <v>11.027974920974367</v>
      </c>
      <c r="AP15" s="552">
        <v>13.377236900721362</v>
      </c>
      <c r="AQ15" s="552">
        <v>11.514994578422806</v>
      </c>
      <c r="AR15" s="552">
        <v>10.64487080067226</v>
      </c>
      <c r="AS15" s="552">
        <v>10.290817161603123</v>
      </c>
      <c r="AT15" s="552">
        <v>12.232865605393943</v>
      </c>
      <c r="AU15" s="552">
        <v>11.519787723681215</v>
      </c>
      <c r="AV15" s="552">
        <v>10.894039973880744</v>
      </c>
      <c r="AW15" s="552">
        <v>10.076364251293594</v>
      </c>
      <c r="AX15" s="552">
        <v>12.341057112941842</v>
      </c>
      <c r="AY15" s="552">
        <v>10.780779433944623</v>
      </c>
      <c r="AZ15" s="552">
        <v>10.047488288513479</v>
      </c>
      <c r="BA15" s="552">
        <v>9.2272357538521046</v>
      </c>
      <c r="BB15" s="552">
        <v>11.339299663676767</v>
      </c>
      <c r="BC15" s="552">
        <v>9.9659919437751583</v>
      </c>
      <c r="BD15" s="552">
        <v>9.5494825313437026</v>
      </c>
      <c r="BE15" s="552">
        <v>8.9036065624275569</v>
      </c>
      <c r="BF15" s="552">
        <v>10.636797673691962</v>
      </c>
      <c r="BG15" s="552">
        <v>9.9304295266893234</v>
      </c>
      <c r="BH15" s="552">
        <v>9.5522957335923913</v>
      </c>
      <c r="BI15" s="552">
        <v>8.9151743995432309</v>
      </c>
      <c r="BJ15" s="552">
        <v>11.527414659433365</v>
      </c>
      <c r="BK15" s="552">
        <v>9.4564200499415847</v>
      </c>
      <c r="BL15" s="552">
        <v>9.8386457106204208</v>
      </c>
      <c r="BM15" s="552">
        <v>9.1796605256864332</v>
      </c>
      <c r="BN15" s="552">
        <v>11.677002123281708</v>
      </c>
      <c r="BO15" s="552">
        <v>10.575100636939705</v>
      </c>
      <c r="BP15" s="552">
        <v>10.585276647935398</v>
      </c>
      <c r="BQ15" s="552">
        <v>9.6317639743105588</v>
      </c>
      <c r="BR15" s="552">
        <v>11.946046560270867</v>
      </c>
      <c r="BS15" s="552">
        <v>10.626222114678125</v>
      </c>
      <c r="BT15" s="552">
        <v>10.230400600687453</v>
      </c>
      <c r="BU15" s="552">
        <v>10.269153846512845</v>
      </c>
      <c r="BV15" s="552">
        <v>12.707710883090648</v>
      </c>
      <c r="BW15" s="552">
        <v>11.043053905460846</v>
      </c>
      <c r="BX15" s="552">
        <v>10.589426411790464</v>
      </c>
      <c r="BY15" s="552">
        <v>10.429160687071064</v>
      </c>
      <c r="BZ15" s="552">
        <v>12.576640903458092</v>
      </c>
      <c r="CA15" s="552">
        <v>24.305195416087852</v>
      </c>
      <c r="CB15" s="552">
        <v>20.787233275459769</v>
      </c>
      <c r="CC15" s="552">
        <v>15.9</v>
      </c>
      <c r="CD15" s="552">
        <v>18.106922598780343</v>
      </c>
      <c r="CE15" s="552">
        <v>17.022161443955355</v>
      </c>
      <c r="CF15" s="552">
        <v>14.069737697820084</v>
      </c>
      <c r="CG15" s="429"/>
      <c r="CH15" s="429"/>
      <c r="CI15" s="429"/>
      <c r="CJ15" s="429"/>
      <c r="CK15" s="429"/>
      <c r="CL15" s="429"/>
      <c r="CM15" s="429"/>
      <c r="CN15" s="429"/>
      <c r="CO15" s="429"/>
      <c r="CP15" s="429"/>
      <c r="CQ15" s="429"/>
      <c r="CR15" s="429"/>
      <c r="CS15" s="429"/>
      <c r="CT15" s="429"/>
      <c r="CU15" s="429"/>
      <c r="CV15" s="429"/>
      <c r="CW15" s="429"/>
      <c r="CX15" s="429"/>
      <c r="CY15" s="429"/>
      <c r="CZ15" s="429"/>
      <c r="DA15" s="429"/>
      <c r="DB15" s="429"/>
      <c r="DC15" s="429"/>
      <c r="DD15" s="429"/>
      <c r="DE15" s="429"/>
      <c r="DF15" s="429"/>
      <c r="DG15" s="429"/>
      <c r="DH15" s="429"/>
      <c r="DI15" s="429"/>
      <c r="DJ15" s="429"/>
      <c r="DK15" s="429"/>
      <c r="DL15" s="429"/>
      <c r="DM15" s="429"/>
      <c r="DN15" s="429"/>
      <c r="DO15" s="429"/>
      <c r="DP15" s="429"/>
      <c r="DQ15" s="429"/>
      <c r="DR15" s="429"/>
      <c r="DS15" s="429"/>
      <c r="DT15" s="429"/>
      <c r="DU15" s="429"/>
      <c r="DV15" s="429"/>
      <c r="DW15" s="429"/>
      <c r="DX15" s="429"/>
      <c r="DY15" s="429"/>
      <c r="DZ15" s="429"/>
      <c r="EA15" s="429"/>
      <c r="EB15" s="429"/>
      <c r="EC15" s="429"/>
      <c r="ED15" s="429"/>
      <c r="EE15" s="429"/>
      <c r="EF15" s="429"/>
      <c r="EG15" s="429"/>
      <c r="EH15" s="429"/>
      <c r="EI15" s="429"/>
      <c r="EJ15" s="429"/>
      <c r="EK15" s="427"/>
      <c r="EL15" s="427"/>
      <c r="EM15" s="427"/>
      <c r="EN15" s="427"/>
      <c r="EO15" s="427"/>
      <c r="EP15" s="430"/>
      <c r="EQ15" s="427"/>
      <c r="ER15" s="427"/>
      <c r="ES15" s="427"/>
      <c r="ET15" s="427"/>
      <c r="EU15" s="427"/>
      <c r="EV15" s="427"/>
      <c r="EW15" s="427"/>
      <c r="EX15" s="427"/>
      <c r="EY15" s="427"/>
      <c r="EZ15" s="427"/>
      <c r="FA15" s="427"/>
      <c r="FB15" s="427"/>
      <c r="FC15" s="427"/>
      <c r="FD15" s="427"/>
      <c r="FE15" s="427"/>
      <c r="FF15" s="427"/>
      <c r="FG15" s="427"/>
      <c r="FH15" s="427"/>
      <c r="FI15" s="427"/>
      <c r="FJ15" s="427"/>
      <c r="FK15" s="427"/>
      <c r="FL15" s="427"/>
      <c r="FM15" s="427"/>
      <c r="FN15" s="427"/>
      <c r="FO15" s="427"/>
      <c r="FP15" s="427"/>
      <c r="FQ15" s="427"/>
      <c r="FR15" s="427"/>
      <c r="FS15" s="427"/>
      <c r="FT15" s="427"/>
      <c r="FU15" s="427"/>
      <c r="FV15" s="427"/>
      <c r="FW15" s="427"/>
      <c r="FX15" s="427"/>
      <c r="FY15" s="427"/>
      <c r="FZ15" s="427"/>
      <c r="GA15" s="427"/>
      <c r="GB15" s="427"/>
      <c r="GC15" s="427"/>
      <c r="GD15" s="427"/>
      <c r="GE15" s="427"/>
      <c r="GF15" s="427"/>
      <c r="GG15" s="427"/>
      <c r="GH15" s="427"/>
      <c r="GI15" s="427"/>
      <c r="GJ15" s="427"/>
      <c r="GK15" s="427"/>
      <c r="GL15" s="427"/>
      <c r="GM15" s="427"/>
      <c r="GN15" s="427"/>
      <c r="GO15" s="427"/>
      <c r="GP15" s="427"/>
      <c r="GQ15" s="427"/>
      <c r="GR15" s="427"/>
      <c r="GS15" s="427"/>
    </row>
    <row r="16" spans="1:201" x14ac:dyDescent="0.2">
      <c r="A16" s="557" t="s">
        <v>187</v>
      </c>
      <c r="B16" s="552">
        <v>18.858688781379723</v>
      </c>
      <c r="C16" s="552">
        <v>16.701873533139324</v>
      </c>
      <c r="D16" s="552">
        <v>16.410400639860619</v>
      </c>
      <c r="E16" s="552">
        <v>15.370625188211266</v>
      </c>
      <c r="F16" s="552">
        <v>17.519429439144812</v>
      </c>
      <c r="G16" s="552">
        <v>16.16028292180993</v>
      </c>
      <c r="H16" s="552">
        <v>16.620571897425108</v>
      </c>
      <c r="I16" s="552">
        <v>14.606451315077459</v>
      </c>
      <c r="J16" s="552">
        <v>16.800239799000774</v>
      </c>
      <c r="K16" s="552">
        <v>15.535085375740593</v>
      </c>
      <c r="L16" s="552">
        <v>15.869215466524999</v>
      </c>
      <c r="M16" s="552">
        <v>13.530886820864602</v>
      </c>
      <c r="N16" s="552">
        <v>15.944943524130601</v>
      </c>
      <c r="O16" s="552">
        <v>14.287499231407915</v>
      </c>
      <c r="P16" s="552">
        <v>13.775844284049708</v>
      </c>
      <c r="Q16" s="552">
        <v>12.5608185997053</v>
      </c>
      <c r="R16" s="552">
        <v>14.779615738209969</v>
      </c>
      <c r="S16" s="552">
        <v>13.047576292956856</v>
      </c>
      <c r="T16" s="552">
        <v>12.895779399088312</v>
      </c>
      <c r="U16" s="552">
        <v>11.180411286357824</v>
      </c>
      <c r="V16" s="552">
        <v>13.240020020119792</v>
      </c>
      <c r="W16" s="552">
        <v>12.042430702270249</v>
      </c>
      <c r="X16" s="552">
        <v>11.662500667966672</v>
      </c>
      <c r="Y16" s="552">
        <v>11.300644628624744</v>
      </c>
      <c r="Z16" s="552">
        <v>12.337139748924702</v>
      </c>
      <c r="AA16" s="552">
        <v>10.753582887113776</v>
      </c>
      <c r="AB16" s="552">
        <v>10.269214802373158</v>
      </c>
      <c r="AC16" s="552">
        <v>8.9872301040519602</v>
      </c>
      <c r="AD16" s="552">
        <v>11.652050329414745</v>
      </c>
      <c r="AE16" s="552">
        <v>10.952342561881247</v>
      </c>
      <c r="AF16" s="552">
        <v>10.859518779146105</v>
      </c>
      <c r="AG16" s="552">
        <v>10.129882717644588</v>
      </c>
      <c r="AH16" s="552">
        <v>13.154112036967014</v>
      </c>
      <c r="AI16" s="552">
        <v>12.053484691292713</v>
      </c>
      <c r="AJ16" s="552">
        <v>12.25898245655376</v>
      </c>
      <c r="AK16" s="552">
        <v>11.565240491960067</v>
      </c>
      <c r="AL16" s="552">
        <v>12.981818123411898</v>
      </c>
      <c r="AM16" s="552">
        <v>11.868103832664717</v>
      </c>
      <c r="AN16" s="552">
        <v>11.54952288817527</v>
      </c>
      <c r="AO16" s="552">
        <v>10.496409425992638</v>
      </c>
      <c r="AP16" s="552">
        <v>12.740058551962619</v>
      </c>
      <c r="AQ16" s="552">
        <v>10.821980541030422</v>
      </c>
      <c r="AR16" s="552">
        <v>9.9326787603698516</v>
      </c>
      <c r="AS16" s="552">
        <v>9.6168566381066647</v>
      </c>
      <c r="AT16" s="552">
        <v>11.558900273850863</v>
      </c>
      <c r="AU16" s="552">
        <v>10.866342045764368</v>
      </c>
      <c r="AV16" s="552">
        <v>10.246230051654258</v>
      </c>
      <c r="AW16" s="552">
        <v>9.4154127986200855</v>
      </c>
      <c r="AX16" s="552">
        <v>11.724105796255357</v>
      </c>
      <c r="AY16" s="552">
        <v>10.15385953802282</v>
      </c>
      <c r="AZ16" s="552">
        <v>9.5046333670732643</v>
      </c>
      <c r="BA16" s="552">
        <v>8.6919487287216413</v>
      </c>
      <c r="BB16" s="552">
        <v>10.727105598301108</v>
      </c>
      <c r="BC16" s="552">
        <v>9.4018822889574452</v>
      </c>
      <c r="BD16" s="552">
        <v>9.1266805813369984</v>
      </c>
      <c r="BE16" s="552">
        <v>8.5011730266031567</v>
      </c>
      <c r="BF16" s="552">
        <v>10.083133451278876</v>
      </c>
      <c r="BG16" s="552">
        <v>9.237636353100168</v>
      </c>
      <c r="BH16" s="552">
        <v>8.9373208184170743</v>
      </c>
      <c r="BI16" s="552">
        <v>8.3353201729832929</v>
      </c>
      <c r="BJ16" s="552">
        <v>10.884509402916581</v>
      </c>
      <c r="BK16" s="552">
        <v>8.8263615035297569</v>
      </c>
      <c r="BL16" s="552">
        <v>9.3410807540040217</v>
      </c>
      <c r="BM16" s="552">
        <v>8.616468193194768</v>
      </c>
      <c r="BN16" s="552">
        <v>11.015765257784855</v>
      </c>
      <c r="BO16" s="552">
        <v>10.065208288275912</v>
      </c>
      <c r="BP16" s="552">
        <v>10.095776142192042</v>
      </c>
      <c r="BQ16" s="552">
        <v>9.1711601361564394</v>
      </c>
      <c r="BR16" s="552">
        <v>11.440372380266179</v>
      </c>
      <c r="BS16" s="552">
        <v>10.052875644287408</v>
      </c>
      <c r="BT16" s="552">
        <v>9.836913201738593</v>
      </c>
      <c r="BU16" s="552">
        <v>9.713774860805227</v>
      </c>
      <c r="BV16" s="552">
        <v>12.155351328299654</v>
      </c>
      <c r="BW16" s="552">
        <v>10.595138699317381</v>
      </c>
      <c r="BX16" s="552">
        <v>10.168290285662355</v>
      </c>
      <c r="BY16" s="552">
        <v>10.01170907172847</v>
      </c>
      <c r="BZ16" s="552">
        <v>12.074408095158248</v>
      </c>
      <c r="CA16" s="552">
        <v>22.228736840426585</v>
      </c>
      <c r="CB16" s="552">
        <v>20.179583897795432</v>
      </c>
      <c r="CC16" s="552">
        <v>15.3</v>
      </c>
      <c r="CD16" s="552">
        <v>17.441381815625622</v>
      </c>
      <c r="CE16" s="552">
        <v>16.45079263194685</v>
      </c>
      <c r="CF16" s="552">
        <v>13.617492560033421</v>
      </c>
      <c r="CG16" s="429"/>
      <c r="CH16" s="429"/>
      <c r="CI16" s="429"/>
      <c r="CJ16" s="429"/>
      <c r="CK16" s="429"/>
      <c r="CL16" s="429"/>
      <c r="CM16" s="429"/>
      <c r="CN16" s="429"/>
      <c r="CO16" s="429"/>
      <c r="CP16" s="429"/>
      <c r="CQ16" s="429"/>
      <c r="CR16" s="429"/>
      <c r="CS16" s="429"/>
      <c r="CT16" s="429"/>
      <c r="CU16" s="429"/>
      <c r="CV16" s="429"/>
      <c r="CW16" s="429"/>
      <c r="CX16" s="429"/>
      <c r="CY16" s="429"/>
      <c r="CZ16" s="429"/>
      <c r="DA16" s="429"/>
      <c r="DB16" s="429"/>
      <c r="DC16" s="429"/>
      <c r="DD16" s="429"/>
      <c r="DE16" s="429"/>
      <c r="DF16" s="429"/>
      <c r="DG16" s="429"/>
      <c r="DH16" s="429"/>
      <c r="DI16" s="429"/>
      <c r="DJ16" s="429"/>
      <c r="DK16" s="429"/>
      <c r="DL16" s="429"/>
      <c r="DM16" s="429"/>
      <c r="DN16" s="429"/>
      <c r="DO16" s="429"/>
      <c r="DP16" s="429"/>
      <c r="DQ16" s="429"/>
      <c r="DR16" s="429"/>
      <c r="DS16" s="429"/>
      <c r="DT16" s="429"/>
      <c r="DU16" s="429"/>
      <c r="DV16" s="429"/>
      <c r="DW16" s="429"/>
      <c r="DX16" s="429"/>
      <c r="DY16" s="429"/>
      <c r="DZ16" s="429"/>
      <c r="EA16" s="429"/>
      <c r="EB16" s="429"/>
      <c r="EC16" s="429"/>
      <c r="ED16" s="429"/>
      <c r="EE16" s="429"/>
      <c r="EF16" s="429"/>
      <c r="EG16" s="429"/>
      <c r="EH16" s="429"/>
      <c r="EI16" s="429"/>
      <c r="EJ16" s="429"/>
      <c r="EK16" s="427"/>
      <c r="EL16" s="427"/>
      <c r="EM16" s="427"/>
      <c r="EN16" s="427"/>
      <c r="EO16" s="427"/>
      <c r="EP16" s="430"/>
      <c r="EQ16" s="427"/>
      <c r="ER16" s="427"/>
      <c r="ES16" s="427"/>
      <c r="ET16" s="427"/>
      <c r="EU16" s="427"/>
      <c r="EV16" s="427"/>
      <c r="EW16" s="427"/>
      <c r="EX16" s="427"/>
      <c r="EY16" s="427"/>
      <c r="EZ16" s="427"/>
      <c r="FA16" s="427"/>
      <c r="FB16" s="427"/>
      <c r="FC16" s="427"/>
      <c r="FD16" s="427"/>
      <c r="FE16" s="427"/>
      <c r="FF16" s="427"/>
      <c r="FG16" s="427"/>
      <c r="FH16" s="427"/>
      <c r="FI16" s="427"/>
      <c r="FJ16" s="427"/>
      <c r="FK16" s="427"/>
      <c r="FL16" s="427"/>
      <c r="FM16" s="427"/>
      <c r="FN16" s="427"/>
      <c r="FO16" s="427"/>
      <c r="FP16" s="427"/>
      <c r="FQ16" s="427"/>
      <c r="FR16" s="427"/>
      <c r="FS16" s="427"/>
      <c r="FT16" s="427"/>
      <c r="FU16" s="427"/>
      <c r="FV16" s="427"/>
      <c r="FW16" s="427"/>
      <c r="FX16" s="427"/>
      <c r="FY16" s="427"/>
      <c r="FZ16" s="427"/>
      <c r="GA16" s="427"/>
      <c r="GB16" s="427"/>
      <c r="GC16" s="427"/>
      <c r="GD16" s="427"/>
      <c r="GE16" s="427"/>
      <c r="GF16" s="427"/>
      <c r="GG16" s="427"/>
      <c r="GH16" s="427"/>
      <c r="GI16" s="427"/>
      <c r="GJ16" s="427"/>
      <c r="GK16" s="427"/>
      <c r="GL16" s="427"/>
      <c r="GM16" s="427"/>
      <c r="GN16" s="427"/>
      <c r="GO16" s="427"/>
      <c r="GP16" s="427"/>
      <c r="GQ16" s="427"/>
      <c r="GR16" s="427"/>
      <c r="GS16" s="427"/>
    </row>
    <row r="17" spans="1:201" x14ac:dyDescent="0.2">
      <c r="A17" s="557" t="s">
        <v>188</v>
      </c>
      <c r="B17" s="552">
        <v>1.1667793504631832</v>
      </c>
      <c r="C17" s="552">
        <v>1.4630559190868202</v>
      </c>
      <c r="D17" s="552">
        <v>1.3522501140377337</v>
      </c>
      <c r="E17" s="552">
        <v>1.2544761498420025</v>
      </c>
      <c r="F17" s="552">
        <v>1.4908487714135386</v>
      </c>
      <c r="G17" s="552">
        <v>1.5916488612185729</v>
      </c>
      <c r="H17" s="552">
        <v>1.3277870348515366</v>
      </c>
      <c r="I17" s="552">
        <v>1.1365988644636176</v>
      </c>
      <c r="J17" s="552">
        <v>0.99267849712306333</v>
      </c>
      <c r="K17" s="552">
        <v>1.4595844218284062</v>
      </c>
      <c r="L17" s="552">
        <v>1.0952971952131003</v>
      </c>
      <c r="M17" s="552">
        <v>1.0839967636492724</v>
      </c>
      <c r="N17" s="552">
        <v>1.2000072696211619</v>
      </c>
      <c r="O17" s="552">
        <v>1.4033812695493468</v>
      </c>
      <c r="P17" s="552">
        <v>1.0488834561559597</v>
      </c>
      <c r="Q17" s="552">
        <v>0.98792107077216273</v>
      </c>
      <c r="R17" s="552">
        <v>0.98304077907756504</v>
      </c>
      <c r="S17" s="552">
        <v>1.0713022496539155</v>
      </c>
      <c r="T17" s="552">
        <v>0.87117305280770918</v>
      </c>
      <c r="U17" s="552">
        <v>0.86116223314694185</v>
      </c>
      <c r="V17" s="552">
        <v>0.80708065787309724</v>
      </c>
      <c r="W17" s="552">
        <v>0.76867452181431228</v>
      </c>
      <c r="X17" s="552">
        <v>1.0259569584918713</v>
      </c>
      <c r="Y17" s="552">
        <v>0.82923947887729132</v>
      </c>
      <c r="Z17" s="552">
        <v>0.9266670999745702</v>
      </c>
      <c r="AA17" s="552">
        <v>0.72720960038793814</v>
      </c>
      <c r="AB17" s="552">
        <v>0.72583691156883257</v>
      </c>
      <c r="AC17" s="552">
        <v>0.79011826777114158</v>
      </c>
      <c r="AD17" s="552">
        <v>0.64804375942475811</v>
      </c>
      <c r="AE17" s="552">
        <v>0.62120633511173173</v>
      </c>
      <c r="AF17" s="552">
        <v>0.67447432650285677</v>
      </c>
      <c r="AG17" s="552">
        <v>0.61689430849407179</v>
      </c>
      <c r="AH17" s="552">
        <v>0.83135454771923933</v>
      </c>
      <c r="AI17" s="552">
        <v>0.73122109618597464</v>
      </c>
      <c r="AJ17" s="552">
        <v>0.6990341429124356</v>
      </c>
      <c r="AK17" s="552">
        <v>0.69841255641628464</v>
      </c>
      <c r="AL17" s="552">
        <v>0.71982884622179966</v>
      </c>
      <c r="AM17" s="552">
        <v>0.80042372561261244</v>
      </c>
      <c r="AN17" s="552">
        <v>0.79919353409745264</v>
      </c>
      <c r="AO17" s="552">
        <v>0.53155308834400705</v>
      </c>
      <c r="AP17" s="552">
        <v>0.63718459150467144</v>
      </c>
      <c r="AQ17" s="552">
        <v>0.69302020423216648</v>
      </c>
      <c r="AR17" s="552">
        <v>0.71218899049065643</v>
      </c>
      <c r="AS17" s="552">
        <v>0.67396052349645674</v>
      </c>
      <c r="AT17" s="552">
        <v>0.67395929426651913</v>
      </c>
      <c r="AU17" s="552">
        <v>0.65345457814264762</v>
      </c>
      <c r="AV17" s="552">
        <v>0.64780992222648848</v>
      </c>
      <c r="AW17" s="552">
        <v>0.66094557890697525</v>
      </c>
      <c r="AX17" s="552">
        <v>0.61696019764514287</v>
      </c>
      <c r="AY17" s="552">
        <v>0.62690814748853874</v>
      </c>
      <c r="AZ17" s="552">
        <v>0.54284038880609331</v>
      </c>
      <c r="BA17" s="552">
        <v>0.53527540449752775</v>
      </c>
      <c r="BB17" s="552">
        <v>0.61220574417810958</v>
      </c>
      <c r="BC17" s="552">
        <v>0.56411253422098795</v>
      </c>
      <c r="BD17" s="552">
        <v>0.4228133038236277</v>
      </c>
      <c r="BE17" s="552">
        <v>0.40244196869678434</v>
      </c>
      <c r="BF17" s="552">
        <v>0.55366138112776808</v>
      </c>
      <c r="BG17" s="552">
        <v>0.69279035231055097</v>
      </c>
      <c r="BH17" s="552">
        <v>0.61496929704202763</v>
      </c>
      <c r="BI17" s="552">
        <v>0.57986259024415265</v>
      </c>
      <c r="BJ17" s="552">
        <v>0.64291365366494213</v>
      </c>
      <c r="BK17" s="552">
        <v>0.6300585464118259</v>
      </c>
      <c r="BL17" s="552">
        <v>0.4975649566164006</v>
      </c>
      <c r="BM17" s="552">
        <v>0.563211721970168</v>
      </c>
      <c r="BN17" s="552">
        <v>0.6612424510224808</v>
      </c>
      <c r="BO17" s="552">
        <v>0.50988680171309797</v>
      </c>
      <c r="BP17" s="552">
        <v>0.48950880137787167</v>
      </c>
      <c r="BQ17" s="552">
        <v>0.46060105924710337</v>
      </c>
      <c r="BR17" s="552">
        <v>0.50566859333979042</v>
      </c>
      <c r="BS17" s="552">
        <v>0.57335750684329045</v>
      </c>
      <c r="BT17" s="552">
        <v>0.39347641826268193</v>
      </c>
      <c r="BU17" s="552">
        <v>0.55538450878914203</v>
      </c>
      <c r="BV17" s="552">
        <v>0.55236231431216531</v>
      </c>
      <c r="BW17" s="552">
        <v>0.44791796076482621</v>
      </c>
      <c r="BX17" s="552">
        <v>0.42112790418542656</v>
      </c>
      <c r="BY17" s="552">
        <v>0.41744617697761172</v>
      </c>
      <c r="BZ17" s="552">
        <v>0.50222720983359415</v>
      </c>
      <c r="CA17" s="552">
        <v>2.0764431227162863</v>
      </c>
      <c r="CB17" s="552">
        <v>0.60765801665574504</v>
      </c>
      <c r="CC17" s="552">
        <v>0.6</v>
      </c>
      <c r="CD17" s="552">
        <v>0.66554078315471954</v>
      </c>
      <c r="CE17" s="552">
        <v>0.57135480464376631</v>
      </c>
      <c r="CF17" s="552">
        <v>0.45225339646339235</v>
      </c>
      <c r="CG17" s="429"/>
      <c r="CH17" s="429"/>
      <c r="CI17" s="429"/>
      <c r="CJ17" s="429"/>
      <c r="CK17" s="429"/>
      <c r="CL17" s="429"/>
      <c r="CM17" s="429"/>
      <c r="CN17" s="429"/>
      <c r="CO17" s="429"/>
      <c r="CP17" s="429"/>
      <c r="CQ17" s="429"/>
      <c r="CR17" s="429"/>
      <c r="CS17" s="429"/>
      <c r="CT17" s="429"/>
      <c r="CU17" s="429"/>
      <c r="CV17" s="429"/>
      <c r="CW17" s="429"/>
      <c r="CX17" s="429"/>
      <c r="CY17" s="429"/>
      <c r="CZ17" s="429"/>
      <c r="DA17" s="429"/>
      <c r="DB17" s="429"/>
      <c r="DC17" s="429"/>
      <c r="DD17" s="429"/>
      <c r="DE17" s="429"/>
      <c r="DF17" s="429"/>
      <c r="DG17" s="429"/>
      <c r="DH17" s="429"/>
      <c r="DI17" s="429"/>
      <c r="DJ17" s="429"/>
      <c r="DK17" s="429"/>
      <c r="DL17" s="429"/>
      <c r="DM17" s="429"/>
      <c r="DN17" s="429"/>
      <c r="DO17" s="429"/>
      <c r="DP17" s="429"/>
      <c r="DQ17" s="429"/>
      <c r="DR17" s="429"/>
      <c r="DS17" s="429"/>
      <c r="DT17" s="429"/>
      <c r="DU17" s="429"/>
      <c r="DV17" s="429"/>
      <c r="DW17" s="429"/>
      <c r="DX17" s="429"/>
      <c r="DY17" s="429"/>
      <c r="DZ17" s="429"/>
      <c r="EA17" s="429"/>
      <c r="EB17" s="429"/>
      <c r="EC17" s="429"/>
      <c r="ED17" s="429"/>
      <c r="EE17" s="429"/>
      <c r="EF17" s="429"/>
      <c r="EG17" s="429"/>
      <c r="EH17" s="429"/>
      <c r="EI17" s="429"/>
      <c r="EJ17" s="429"/>
      <c r="EK17" s="427"/>
      <c r="EL17" s="427"/>
      <c r="EM17" s="427"/>
      <c r="EN17" s="427"/>
      <c r="EO17" s="427"/>
      <c r="EP17" s="430"/>
      <c r="EQ17" s="427"/>
      <c r="ER17" s="427"/>
      <c r="ES17" s="427"/>
      <c r="ET17" s="427"/>
      <c r="EU17" s="427"/>
      <c r="EV17" s="427"/>
      <c r="EW17" s="427"/>
      <c r="EX17" s="427"/>
      <c r="EY17" s="427"/>
      <c r="EZ17" s="427"/>
      <c r="FA17" s="427"/>
      <c r="FB17" s="427"/>
      <c r="FC17" s="427"/>
      <c r="FD17" s="427"/>
      <c r="FE17" s="427"/>
      <c r="FF17" s="427"/>
      <c r="FG17" s="427"/>
      <c r="FH17" s="427"/>
      <c r="FI17" s="427"/>
      <c r="FJ17" s="427"/>
      <c r="FK17" s="427"/>
      <c r="FL17" s="427"/>
      <c r="FM17" s="427"/>
      <c r="FN17" s="427"/>
      <c r="FO17" s="427"/>
      <c r="FP17" s="427"/>
      <c r="FQ17" s="427"/>
      <c r="FR17" s="427"/>
      <c r="FS17" s="427"/>
      <c r="FT17" s="427"/>
      <c r="FU17" s="427"/>
      <c r="FV17" s="427"/>
      <c r="FW17" s="427"/>
      <c r="FX17" s="427"/>
      <c r="FY17" s="427"/>
      <c r="FZ17" s="427"/>
      <c r="GA17" s="427"/>
      <c r="GB17" s="427"/>
      <c r="GC17" s="427"/>
      <c r="GD17" s="427"/>
      <c r="GE17" s="427"/>
      <c r="GF17" s="427"/>
      <c r="GG17" s="427"/>
      <c r="GH17" s="427"/>
      <c r="GI17" s="427"/>
      <c r="GJ17" s="427"/>
      <c r="GK17" s="427"/>
      <c r="GL17" s="427"/>
      <c r="GM17" s="427"/>
      <c r="GN17" s="427"/>
      <c r="GO17" s="427"/>
      <c r="GP17" s="427"/>
      <c r="GQ17" s="427"/>
      <c r="GR17" s="427"/>
      <c r="GS17" s="427"/>
    </row>
    <row r="18" spans="1:201" x14ac:dyDescent="0.2">
      <c r="A18" s="557" t="s">
        <v>189</v>
      </c>
      <c r="B18" s="552">
        <v>29.265909214793172</v>
      </c>
      <c r="C18" s="552">
        <v>28.940999818323203</v>
      </c>
      <c r="D18" s="552">
        <v>30.029010402333711</v>
      </c>
      <c r="E18" s="552">
        <v>31.88103293224372</v>
      </c>
      <c r="F18" s="552">
        <v>31.216814846278023</v>
      </c>
      <c r="G18" s="552">
        <v>32.568360099861465</v>
      </c>
      <c r="H18" s="552">
        <v>34.423723673916285</v>
      </c>
      <c r="I18" s="552">
        <v>33.333975707273872</v>
      </c>
      <c r="J18" s="552">
        <v>30.680550681276774</v>
      </c>
      <c r="K18" s="552">
        <v>32.39354688977361</v>
      </c>
      <c r="L18" s="552">
        <v>33.167561820357456</v>
      </c>
      <c r="M18" s="552">
        <v>32.62171305016237</v>
      </c>
      <c r="N18" s="552">
        <v>29.810975310549136</v>
      </c>
      <c r="O18" s="552">
        <v>30.044706486351835</v>
      </c>
      <c r="P18" s="552">
        <v>32.599954434360249</v>
      </c>
      <c r="Q18" s="552">
        <v>31.930875070862104</v>
      </c>
      <c r="R18" s="552">
        <v>31.839037691873319</v>
      </c>
      <c r="S18" s="552">
        <v>31.424931510249987</v>
      </c>
      <c r="T18" s="552">
        <v>33.071801760774029</v>
      </c>
      <c r="U18" s="552">
        <v>32.108299021837936</v>
      </c>
      <c r="V18" s="552">
        <v>29.043683303348246</v>
      </c>
      <c r="W18" s="552">
        <v>32.220019127641649</v>
      </c>
      <c r="X18" s="552">
        <v>31.857617582513125</v>
      </c>
      <c r="Y18" s="552">
        <v>29.897997316367846</v>
      </c>
      <c r="Z18" s="552">
        <v>30.307087902410434</v>
      </c>
      <c r="AA18" s="552">
        <v>31.549883651665134</v>
      </c>
      <c r="AB18" s="552">
        <v>32.532956347969602</v>
      </c>
      <c r="AC18" s="552">
        <v>31.728683272651637</v>
      </c>
      <c r="AD18" s="552">
        <v>29.451253167768911</v>
      </c>
      <c r="AE18" s="552">
        <v>27.932193182225397</v>
      </c>
      <c r="AF18" s="552">
        <v>28.264908717468479</v>
      </c>
      <c r="AG18" s="552">
        <v>25.557299671551153</v>
      </c>
      <c r="AH18" s="552">
        <v>26.567207249305014</v>
      </c>
      <c r="AI18" s="552">
        <v>27.257365770718835</v>
      </c>
      <c r="AJ18" s="552">
        <v>26.540888389561179</v>
      </c>
      <c r="AK18" s="552">
        <v>28.199760413000824</v>
      </c>
      <c r="AL18" s="552">
        <v>30.134102583047166</v>
      </c>
      <c r="AM18" s="552">
        <v>31.430023262260736</v>
      </c>
      <c r="AN18" s="552">
        <v>32.545605075768812</v>
      </c>
      <c r="AO18" s="552">
        <v>30.504181564195388</v>
      </c>
      <c r="AP18" s="552">
        <v>30.180236814821182</v>
      </c>
      <c r="AQ18" s="552">
        <v>29.515885810107839</v>
      </c>
      <c r="AR18" s="552">
        <v>30.182428454694843</v>
      </c>
      <c r="AS18" s="552">
        <v>30.492732081346297</v>
      </c>
      <c r="AT18" s="552">
        <v>28.840344825088028</v>
      </c>
      <c r="AU18" s="552">
        <v>31.411184201743197</v>
      </c>
      <c r="AV18" s="552">
        <v>31.632404889074845</v>
      </c>
      <c r="AW18" s="552">
        <v>30.73329393602328</v>
      </c>
      <c r="AX18" s="552">
        <v>29.719444299471022</v>
      </c>
      <c r="AY18" s="552">
        <v>32.031098807760181</v>
      </c>
      <c r="AZ18" s="552">
        <v>29.099946011264244</v>
      </c>
      <c r="BA18" s="552">
        <v>29.410747046042374</v>
      </c>
      <c r="BB18" s="552">
        <v>26.601398121996013</v>
      </c>
      <c r="BC18" s="552">
        <v>26.766523988395079</v>
      </c>
      <c r="BD18" s="552">
        <v>27.621313192116258</v>
      </c>
      <c r="BE18" s="552">
        <v>30.119507575347647</v>
      </c>
      <c r="BF18" s="552">
        <v>28.145317764946086</v>
      </c>
      <c r="BG18" s="552">
        <v>28.067704592494231</v>
      </c>
      <c r="BH18" s="552">
        <v>28.860640040778669</v>
      </c>
      <c r="BI18" s="552">
        <v>28.977269179043063</v>
      </c>
      <c r="BJ18" s="552">
        <v>26.828566482251297</v>
      </c>
      <c r="BK18" s="552">
        <v>27.108014369880085</v>
      </c>
      <c r="BL18" s="552">
        <v>25.814310648650835</v>
      </c>
      <c r="BM18" s="552">
        <v>24.452633636856227</v>
      </c>
      <c r="BN18" s="552">
        <v>22.698137863954244</v>
      </c>
      <c r="BO18" s="552">
        <v>25.643037192914562</v>
      </c>
      <c r="BP18" s="552">
        <v>24.904656198626686</v>
      </c>
      <c r="BQ18" s="552">
        <v>21.929419596646643</v>
      </c>
      <c r="BR18" s="552">
        <v>21.439896396416781</v>
      </c>
      <c r="BS18" s="552">
        <v>21.951250333507801</v>
      </c>
      <c r="BT18" s="552">
        <v>23.164592030723082</v>
      </c>
      <c r="BU18" s="552">
        <v>23.462776598339055</v>
      </c>
      <c r="BV18" s="552">
        <v>24.966905752500583</v>
      </c>
      <c r="BW18" s="552">
        <v>25.016683364263155</v>
      </c>
      <c r="BX18" s="552">
        <v>24.501926360060736</v>
      </c>
      <c r="BY18" s="552">
        <v>24.981839259932066</v>
      </c>
      <c r="BZ18" s="558">
        <v>0</v>
      </c>
      <c r="CA18" s="558">
        <v>0</v>
      </c>
      <c r="CB18" s="558">
        <v>0</v>
      </c>
      <c r="CC18" s="558">
        <v>24.8</v>
      </c>
      <c r="CD18" s="558">
        <v>23.850775623520324</v>
      </c>
      <c r="CE18" s="558">
        <v>22.974041999906543</v>
      </c>
      <c r="CF18" s="558">
        <v>22.068076162177508</v>
      </c>
      <c r="CG18" s="429"/>
      <c r="CH18" s="429"/>
      <c r="CI18" s="429"/>
      <c r="CJ18" s="429"/>
      <c r="CK18" s="429"/>
      <c r="CL18" s="429"/>
      <c r="CM18" s="429"/>
      <c r="CN18" s="429"/>
      <c r="CO18" s="429"/>
      <c r="CP18" s="429"/>
      <c r="CQ18" s="429"/>
      <c r="CR18" s="429"/>
      <c r="CS18" s="429"/>
      <c r="CT18" s="429"/>
      <c r="CU18" s="429"/>
      <c r="CV18" s="429"/>
      <c r="CW18" s="429"/>
      <c r="CX18" s="429"/>
      <c r="CY18" s="429"/>
      <c r="CZ18" s="429"/>
      <c r="DA18" s="429"/>
      <c r="DB18" s="429"/>
      <c r="DC18" s="429"/>
      <c r="DD18" s="429"/>
      <c r="DE18" s="429"/>
      <c r="DF18" s="429"/>
      <c r="DG18" s="429"/>
      <c r="DH18" s="429"/>
      <c r="DI18" s="429"/>
      <c r="DJ18" s="429"/>
      <c r="DK18" s="429"/>
      <c r="DL18" s="429"/>
      <c r="DM18" s="429"/>
      <c r="DN18" s="429"/>
      <c r="DO18" s="429"/>
      <c r="DP18" s="429"/>
      <c r="DQ18" s="429"/>
      <c r="DR18" s="429"/>
      <c r="DS18" s="429"/>
      <c r="DT18" s="429"/>
      <c r="DU18" s="429"/>
      <c r="DV18" s="429"/>
      <c r="DW18" s="429"/>
      <c r="DX18" s="429"/>
      <c r="DY18" s="429"/>
      <c r="DZ18" s="429"/>
      <c r="EA18" s="429"/>
      <c r="EB18" s="429"/>
      <c r="EC18" s="429"/>
      <c r="ED18" s="429"/>
      <c r="EE18" s="429"/>
      <c r="EF18" s="429"/>
      <c r="EG18" s="429"/>
      <c r="EH18" s="429"/>
      <c r="EI18" s="429"/>
      <c r="EJ18" s="427"/>
      <c r="EK18" s="427"/>
      <c r="EL18" s="427"/>
      <c r="EM18" s="427"/>
      <c r="EN18" s="427"/>
      <c r="EO18" s="427"/>
      <c r="EP18" s="430"/>
      <c r="EQ18" s="427"/>
      <c r="ER18" s="427"/>
      <c r="ES18" s="427"/>
      <c r="ET18" s="427"/>
      <c r="EU18" s="427"/>
      <c r="EV18" s="427"/>
      <c r="EW18" s="427"/>
      <c r="EX18" s="427"/>
      <c r="EY18" s="427"/>
      <c r="EZ18" s="427"/>
      <c r="FA18" s="427"/>
      <c r="FB18" s="427"/>
      <c r="FC18" s="427"/>
      <c r="FD18" s="427"/>
      <c r="FE18" s="427"/>
      <c r="FF18" s="427"/>
      <c r="FG18" s="427"/>
      <c r="FH18" s="427"/>
      <c r="FI18" s="427"/>
      <c r="FJ18" s="427"/>
      <c r="FK18" s="427"/>
      <c r="FL18" s="427"/>
      <c r="FM18" s="427"/>
      <c r="FN18" s="427"/>
      <c r="FO18" s="427"/>
      <c r="FP18" s="427"/>
      <c r="FQ18" s="427"/>
      <c r="FR18" s="427"/>
      <c r="FS18" s="427"/>
      <c r="FT18" s="427"/>
      <c r="FU18" s="427"/>
      <c r="FV18" s="427"/>
      <c r="FW18" s="427"/>
      <c r="FX18" s="427"/>
      <c r="FY18" s="427"/>
      <c r="FZ18" s="427"/>
      <c r="GA18" s="427"/>
      <c r="GB18" s="427"/>
      <c r="GC18" s="427"/>
      <c r="GD18" s="427"/>
      <c r="GE18" s="427"/>
      <c r="GF18" s="427"/>
      <c r="GG18" s="427"/>
      <c r="GH18" s="427"/>
      <c r="GI18" s="427"/>
      <c r="GJ18" s="427"/>
      <c r="GK18" s="427"/>
      <c r="GL18" s="427"/>
      <c r="GM18" s="427"/>
      <c r="GN18" s="427"/>
      <c r="GO18" s="427"/>
      <c r="GP18" s="427"/>
      <c r="GQ18" s="427"/>
      <c r="GR18" s="427"/>
      <c r="GS18" s="427"/>
    </row>
    <row r="19" spans="1:201" x14ac:dyDescent="0.2">
      <c r="A19" s="559" t="s">
        <v>190</v>
      </c>
      <c r="B19" s="552">
        <v>13.083164467021582</v>
      </c>
      <c r="C19" s="552">
        <v>12.764631670781373</v>
      </c>
      <c r="D19" s="552">
        <v>13.599142008565584</v>
      </c>
      <c r="E19" s="552">
        <v>14.039347430264506</v>
      </c>
      <c r="F19" s="552">
        <v>13.510642585408755</v>
      </c>
      <c r="G19" s="552">
        <v>14.253133116573968</v>
      </c>
      <c r="H19" s="552">
        <v>14.43278111320808</v>
      </c>
      <c r="I19" s="552">
        <v>13.853027284894187</v>
      </c>
      <c r="J19" s="552">
        <v>12.055876146050251</v>
      </c>
      <c r="K19" s="552">
        <v>12.604192265418195</v>
      </c>
      <c r="L19" s="552">
        <v>13.475106968649179</v>
      </c>
      <c r="M19" s="552">
        <v>12.939098701510678</v>
      </c>
      <c r="N19" s="552">
        <v>12.019406253691606</v>
      </c>
      <c r="O19" s="552">
        <v>13.168875518806637</v>
      </c>
      <c r="P19" s="552">
        <v>13.646603295623363</v>
      </c>
      <c r="Q19" s="552">
        <v>13.089457543511001</v>
      </c>
      <c r="R19" s="552">
        <v>15.108884065930331</v>
      </c>
      <c r="S19" s="552">
        <v>11.731839264331102</v>
      </c>
      <c r="T19" s="552">
        <v>13.049829077125125</v>
      </c>
      <c r="U19" s="552">
        <v>11.711572815664137</v>
      </c>
      <c r="V19" s="552">
        <v>10.21048179998818</v>
      </c>
      <c r="W19" s="552">
        <v>10.997483885008313</v>
      </c>
      <c r="X19" s="552">
        <v>10.395662699925822</v>
      </c>
      <c r="Y19" s="552">
        <v>8.1698673065348455</v>
      </c>
      <c r="Z19" s="552">
        <v>8.665571448550482</v>
      </c>
      <c r="AA19" s="552">
        <v>8.8590887876428344</v>
      </c>
      <c r="AB19" s="552">
        <v>9.0277446936549524</v>
      </c>
      <c r="AC19" s="552">
        <v>8.4459791837510796</v>
      </c>
      <c r="AD19" s="552">
        <v>9.1269496201687783</v>
      </c>
      <c r="AE19" s="552">
        <v>8.0012928235266525</v>
      </c>
      <c r="AF19" s="552">
        <v>7.9749726695133667</v>
      </c>
      <c r="AG19" s="552">
        <v>7.0225226580520124</v>
      </c>
      <c r="AH19" s="552">
        <v>7.7098989206678734</v>
      </c>
      <c r="AI19" s="552">
        <v>8.2734092883412558</v>
      </c>
      <c r="AJ19" s="552">
        <v>7.9320988429969885</v>
      </c>
      <c r="AK19" s="552">
        <v>9.0847722318060935</v>
      </c>
      <c r="AL19" s="552">
        <v>9.4797895271105901</v>
      </c>
      <c r="AM19" s="552">
        <v>10.901372202769801</v>
      </c>
      <c r="AN19" s="552">
        <v>11.781117926134655</v>
      </c>
      <c r="AO19" s="552">
        <v>9.8354458011998815</v>
      </c>
      <c r="AP19" s="552">
        <v>9.9510618661115799</v>
      </c>
      <c r="AQ19" s="552">
        <v>10.236146179016822</v>
      </c>
      <c r="AR19" s="552">
        <v>9.5451147825626013</v>
      </c>
      <c r="AS19" s="552">
        <v>9.7132197184606923</v>
      </c>
      <c r="AT19" s="552">
        <v>9.4849116384202645</v>
      </c>
      <c r="AU19" s="552">
        <v>11.031568804233896</v>
      </c>
      <c r="AV19" s="552">
        <v>10.555101871423743</v>
      </c>
      <c r="AW19" s="552">
        <v>10.481939019613151</v>
      </c>
      <c r="AX19" s="552">
        <v>10.070346961588699</v>
      </c>
      <c r="AY19" s="552">
        <v>12.226709046789985</v>
      </c>
      <c r="AZ19" s="552">
        <v>10.131495633306763</v>
      </c>
      <c r="BA19" s="552">
        <v>9.9857086551026075</v>
      </c>
      <c r="BB19" s="552">
        <v>9.1248030990403048</v>
      </c>
      <c r="BC19" s="552">
        <v>9.5003319664038113</v>
      </c>
      <c r="BD19" s="552">
        <v>9.4538975851084235</v>
      </c>
      <c r="BE19" s="552">
        <v>10.085875593712869</v>
      </c>
      <c r="BF19" s="552">
        <v>9.2937221033728363</v>
      </c>
      <c r="BG19" s="552">
        <v>9.7362268140976589</v>
      </c>
      <c r="BH19" s="552">
        <v>9.7595542887663775</v>
      </c>
      <c r="BI19" s="552">
        <v>9.8114128604469109</v>
      </c>
      <c r="BJ19" s="552">
        <v>8.8760431182361845</v>
      </c>
      <c r="BK19" s="552">
        <v>9.1128448685862526</v>
      </c>
      <c r="BL19" s="552">
        <v>8.6883130494568839</v>
      </c>
      <c r="BM19" s="552">
        <v>7.803273464717547</v>
      </c>
      <c r="BN19" s="552">
        <v>7.3295361813034798</v>
      </c>
      <c r="BO19" s="552">
        <v>8.7810531473869737</v>
      </c>
      <c r="BP19" s="552">
        <v>8.1386534564770479</v>
      </c>
      <c r="BQ19" s="552">
        <v>6.5637450285006071</v>
      </c>
      <c r="BR19" s="552">
        <v>6.5424566699667093</v>
      </c>
      <c r="BS19" s="552">
        <v>6.9903345507460246</v>
      </c>
      <c r="BT19" s="552">
        <v>7.3358011327456243</v>
      </c>
      <c r="BU19" s="552">
        <v>7.329844421145018</v>
      </c>
      <c r="BV19" s="552">
        <v>7.7814412874203818</v>
      </c>
      <c r="BW19" s="552">
        <v>8.1819609212886277</v>
      </c>
      <c r="BX19" s="552">
        <v>6.9947437394497065</v>
      </c>
      <c r="BY19" s="552">
        <v>6.98706993375718</v>
      </c>
      <c r="BZ19" s="558">
        <v>0</v>
      </c>
      <c r="CA19" s="558">
        <v>0</v>
      </c>
      <c r="CB19" s="558">
        <v>0</v>
      </c>
      <c r="CC19" s="558">
        <v>8.5</v>
      </c>
      <c r="CD19" s="558">
        <v>7.7869845403200495</v>
      </c>
      <c r="CE19" s="558">
        <v>7.8724247319858831</v>
      </c>
      <c r="CF19" s="558">
        <v>6.8130559328241445</v>
      </c>
      <c r="CG19" s="429"/>
      <c r="CH19" s="429"/>
      <c r="CI19" s="429"/>
      <c r="CJ19" s="429"/>
      <c r="CK19" s="429"/>
      <c r="CL19" s="429"/>
      <c r="CM19" s="429"/>
      <c r="CN19" s="429"/>
      <c r="CO19" s="429"/>
      <c r="CP19" s="429"/>
      <c r="CQ19" s="429"/>
      <c r="CR19" s="429"/>
      <c r="CS19" s="429"/>
      <c r="CT19" s="429"/>
      <c r="CU19" s="429"/>
      <c r="CV19" s="429"/>
      <c r="CW19" s="429"/>
      <c r="CX19" s="429"/>
      <c r="CY19" s="429"/>
      <c r="CZ19" s="429"/>
      <c r="DA19" s="429"/>
      <c r="DB19" s="429"/>
      <c r="DC19" s="429"/>
      <c r="DD19" s="429"/>
      <c r="DE19" s="429"/>
      <c r="DF19" s="429"/>
      <c r="DG19" s="429"/>
      <c r="DH19" s="429"/>
      <c r="DI19" s="429"/>
      <c r="DJ19" s="429"/>
      <c r="DK19" s="429"/>
      <c r="DL19" s="429"/>
      <c r="DM19" s="429"/>
      <c r="DN19" s="429"/>
      <c r="DO19" s="429"/>
      <c r="DP19" s="429"/>
      <c r="DQ19" s="429"/>
      <c r="DR19" s="429"/>
      <c r="DS19" s="429"/>
      <c r="DT19" s="429"/>
      <c r="DU19" s="429"/>
      <c r="DV19" s="429"/>
      <c r="DW19" s="429"/>
      <c r="DX19" s="429"/>
      <c r="DY19" s="429"/>
      <c r="DZ19" s="429"/>
      <c r="EA19" s="429"/>
      <c r="EB19" s="429"/>
      <c r="EC19" s="429"/>
      <c r="ED19" s="429"/>
      <c r="EE19" s="429"/>
      <c r="EF19" s="429"/>
      <c r="EG19" s="429"/>
      <c r="EH19" s="429"/>
      <c r="EI19" s="429"/>
      <c r="EJ19" s="427"/>
      <c r="EK19" s="427"/>
      <c r="EL19" s="427"/>
      <c r="EM19" s="427"/>
      <c r="EN19" s="427"/>
      <c r="EO19" s="427"/>
      <c r="EP19" s="430"/>
      <c r="EQ19" s="427"/>
      <c r="ER19" s="427"/>
      <c r="ES19" s="427"/>
      <c r="ET19" s="427"/>
      <c r="EU19" s="427"/>
      <c r="EV19" s="427"/>
      <c r="EW19" s="427"/>
      <c r="EX19" s="427"/>
      <c r="EY19" s="427"/>
      <c r="EZ19" s="427"/>
      <c r="FA19" s="427"/>
      <c r="FB19" s="427"/>
      <c r="FC19" s="427"/>
      <c r="FD19" s="427"/>
      <c r="FE19" s="427"/>
      <c r="FF19" s="427"/>
      <c r="FG19" s="427"/>
      <c r="FH19" s="427"/>
      <c r="FI19" s="427"/>
      <c r="FJ19" s="427"/>
      <c r="FK19" s="427"/>
      <c r="FL19" s="427"/>
      <c r="FM19" s="427"/>
      <c r="FN19" s="427"/>
      <c r="FO19" s="427"/>
      <c r="FP19" s="427"/>
      <c r="FQ19" s="427"/>
      <c r="FR19" s="427"/>
      <c r="FS19" s="427"/>
      <c r="FT19" s="427"/>
      <c r="FU19" s="427"/>
      <c r="FV19" s="427"/>
      <c r="FW19" s="427"/>
      <c r="FX19" s="427"/>
      <c r="FY19" s="427"/>
      <c r="FZ19" s="427"/>
      <c r="GA19" s="427"/>
      <c r="GB19" s="427"/>
      <c r="GC19" s="427"/>
      <c r="GD19" s="427"/>
      <c r="GE19" s="427"/>
      <c r="GF19" s="427"/>
      <c r="GG19" s="427"/>
      <c r="GH19" s="427"/>
      <c r="GI19" s="427"/>
      <c r="GJ19" s="427"/>
      <c r="GK19" s="427"/>
      <c r="GL19" s="427"/>
      <c r="GM19" s="427"/>
      <c r="GN19" s="427"/>
      <c r="GO19" s="427"/>
      <c r="GP19" s="427"/>
      <c r="GQ19" s="427"/>
      <c r="GR19" s="427"/>
      <c r="GS19" s="427"/>
    </row>
    <row r="20" spans="1:201" x14ac:dyDescent="0.2">
      <c r="A20" s="559" t="s">
        <v>191</v>
      </c>
      <c r="B20" s="552">
        <v>3.2559885779751148</v>
      </c>
      <c r="C20" s="552">
        <v>3.8614742935140294</v>
      </c>
      <c r="D20" s="552">
        <v>4.3365993045336531</v>
      </c>
      <c r="E20" s="552">
        <v>4.0191619413611779</v>
      </c>
      <c r="F20" s="552">
        <v>3.9564765700772204</v>
      </c>
      <c r="G20" s="552">
        <v>3.3459947076245209</v>
      </c>
      <c r="H20" s="552">
        <v>3.9244435647161158</v>
      </c>
      <c r="I20" s="552">
        <v>3.979499234097307</v>
      </c>
      <c r="J20" s="552">
        <v>3.5920028522676182</v>
      </c>
      <c r="K20" s="552">
        <v>3.3912044366840672</v>
      </c>
      <c r="L20" s="552">
        <v>3.4124313911592266</v>
      </c>
      <c r="M20" s="552">
        <v>3.3559777320513065</v>
      </c>
      <c r="N20" s="552">
        <v>3.0095795432860504</v>
      </c>
      <c r="O20" s="552">
        <v>3.2747732806776306</v>
      </c>
      <c r="P20" s="552">
        <v>3.8155616780591686</v>
      </c>
      <c r="Q20" s="552">
        <v>3.7318316256899067</v>
      </c>
      <c r="R20" s="552">
        <v>3.8331331337192438</v>
      </c>
      <c r="S20" s="552">
        <v>3.3905169920064018</v>
      </c>
      <c r="T20" s="552">
        <v>3.7053054177293867</v>
      </c>
      <c r="U20" s="552">
        <v>3.6283142911222415</v>
      </c>
      <c r="V20" s="552">
        <v>3.1850608043503175</v>
      </c>
      <c r="W20" s="552">
        <v>7.1374661306625367</v>
      </c>
      <c r="X20" s="552">
        <v>13.906633203423247</v>
      </c>
      <c r="Y20" s="552">
        <v>17.192878769766406</v>
      </c>
      <c r="Z20" s="552">
        <v>17.400285018710342</v>
      </c>
      <c r="AA20" s="552">
        <v>18.726811245520153</v>
      </c>
      <c r="AB20" s="552">
        <v>19.021089414008717</v>
      </c>
      <c r="AC20" s="552">
        <v>20.100200972306297</v>
      </c>
      <c r="AD20" s="552">
        <v>17.641160855098033</v>
      </c>
      <c r="AE20" s="552">
        <v>16.106890643654509</v>
      </c>
      <c r="AF20" s="552">
        <v>16.861330415539161</v>
      </c>
      <c r="AG20" s="552">
        <v>14.587466077665164</v>
      </c>
      <c r="AH20" s="552">
        <v>14.552127506293388</v>
      </c>
      <c r="AI20" s="552">
        <v>14.322725472141151</v>
      </c>
      <c r="AJ20" s="552">
        <v>15.172892149162486</v>
      </c>
      <c r="AK20" s="552">
        <v>15.964676333108041</v>
      </c>
      <c r="AL20" s="552">
        <v>18.247000472214818</v>
      </c>
      <c r="AM20" s="552">
        <v>17.394383276926789</v>
      </c>
      <c r="AN20" s="552">
        <v>18.132706855680212</v>
      </c>
      <c r="AO20" s="552">
        <v>17.152843511418418</v>
      </c>
      <c r="AP20" s="552">
        <v>17.086386244184258</v>
      </c>
      <c r="AQ20" s="552">
        <v>16.488140766258212</v>
      </c>
      <c r="AR20" s="552">
        <v>17.648110829183121</v>
      </c>
      <c r="AS20" s="552">
        <v>17.994994781227053</v>
      </c>
      <c r="AT20" s="552">
        <v>16.571949847136157</v>
      </c>
      <c r="AU20" s="552">
        <v>17.834646264975738</v>
      </c>
      <c r="AV20" s="552">
        <v>18.234204127248514</v>
      </c>
      <c r="AW20" s="552">
        <v>17.607569663898964</v>
      </c>
      <c r="AX20" s="552">
        <v>16.628846117468381</v>
      </c>
      <c r="AY20" s="552">
        <v>19.051200641417459</v>
      </c>
      <c r="AZ20" s="552">
        <v>17.267446245602965</v>
      </c>
      <c r="BA20" s="552">
        <v>17.676391693536718</v>
      </c>
      <c r="BB20" s="552">
        <v>15.803396353416559</v>
      </c>
      <c r="BC20" s="552">
        <v>15.929037451764952</v>
      </c>
      <c r="BD20" s="552">
        <v>16.615187041502715</v>
      </c>
      <c r="BE20" s="552">
        <v>18.198130167962862</v>
      </c>
      <c r="BF20" s="552">
        <v>18.052714309698793</v>
      </c>
      <c r="BG20" s="552">
        <v>16.386403671589402</v>
      </c>
      <c r="BH20" s="552">
        <v>17.335121060800201</v>
      </c>
      <c r="BI20" s="552">
        <v>17.350811388884551</v>
      </c>
      <c r="BJ20" s="552">
        <v>16.050706459072369</v>
      </c>
      <c r="BK20" s="552">
        <v>17.994619266322339</v>
      </c>
      <c r="BL20" s="552">
        <v>17.516853854076274</v>
      </c>
      <c r="BM20" s="552">
        <v>16.119888912691778</v>
      </c>
      <c r="BN20" s="552">
        <v>14.258218737896861</v>
      </c>
      <c r="BO20" s="552">
        <v>15.942857088972476</v>
      </c>
      <c r="BP20" s="552">
        <v>15.550349399682259</v>
      </c>
      <c r="BQ20" s="552">
        <v>13.680837137958088</v>
      </c>
      <c r="BR20" s="552">
        <v>13.397520761024431</v>
      </c>
      <c r="BS20" s="552">
        <v>13.868204890638411</v>
      </c>
      <c r="BT20" s="552">
        <v>14.827538989945973</v>
      </c>
      <c r="BU20" s="552">
        <v>14.308274495715731</v>
      </c>
      <c r="BV20" s="552">
        <v>15.318209630392218</v>
      </c>
      <c r="BW20" s="552">
        <v>15.761050921104067</v>
      </c>
      <c r="BX20" s="552">
        <v>15.751077067639757</v>
      </c>
      <c r="BY20" s="552">
        <v>15.594900434277914</v>
      </c>
      <c r="BZ20" s="558">
        <v>0</v>
      </c>
      <c r="CA20" s="558">
        <v>0</v>
      </c>
      <c r="CB20" s="558">
        <v>0</v>
      </c>
      <c r="CC20" s="558">
        <v>15.8</v>
      </c>
      <c r="CD20" s="558">
        <v>14.528889205116242</v>
      </c>
      <c r="CE20" s="558">
        <v>13.980047573492998</v>
      </c>
      <c r="CF20" s="558">
        <v>14.035549529046207</v>
      </c>
      <c r="CG20" s="429"/>
      <c r="CH20" s="429"/>
      <c r="CI20" s="429"/>
      <c r="CJ20" s="429"/>
      <c r="CK20" s="429"/>
      <c r="CL20" s="429"/>
      <c r="CM20" s="429"/>
      <c r="CN20" s="429"/>
      <c r="CO20" s="429"/>
      <c r="CP20" s="429"/>
      <c r="CQ20" s="429"/>
      <c r="CR20" s="429"/>
      <c r="CS20" s="429"/>
      <c r="CT20" s="429"/>
      <c r="CU20" s="429"/>
      <c r="CV20" s="429"/>
      <c r="CW20" s="429"/>
      <c r="CX20" s="429"/>
      <c r="CY20" s="429"/>
      <c r="CZ20" s="429"/>
      <c r="DA20" s="429"/>
      <c r="DB20" s="429"/>
      <c r="DC20" s="429"/>
      <c r="DD20" s="429"/>
      <c r="DE20" s="429"/>
      <c r="DF20" s="429"/>
      <c r="DG20" s="429"/>
      <c r="DH20" s="429"/>
      <c r="DI20" s="429"/>
      <c r="DJ20" s="429"/>
      <c r="DK20" s="429"/>
      <c r="DL20" s="429"/>
      <c r="DM20" s="429"/>
      <c r="DN20" s="429"/>
      <c r="DO20" s="429"/>
      <c r="DP20" s="429"/>
      <c r="DQ20" s="429"/>
      <c r="DR20" s="429"/>
      <c r="DS20" s="429"/>
      <c r="DT20" s="429"/>
      <c r="DU20" s="429"/>
      <c r="DV20" s="429"/>
      <c r="DW20" s="429"/>
      <c r="DX20" s="429"/>
      <c r="DY20" s="429"/>
      <c r="DZ20" s="429"/>
      <c r="EA20" s="429"/>
      <c r="EB20" s="429"/>
      <c r="EC20" s="429"/>
      <c r="ED20" s="429"/>
      <c r="EE20" s="429"/>
      <c r="EF20" s="429"/>
      <c r="EG20" s="429"/>
      <c r="EH20" s="429"/>
      <c r="EI20" s="429"/>
      <c r="EJ20" s="427"/>
      <c r="EK20" s="427"/>
      <c r="EL20" s="427"/>
      <c r="EM20" s="427"/>
      <c r="EN20" s="427"/>
      <c r="EO20" s="427"/>
      <c r="EP20" s="430"/>
      <c r="EQ20" s="427"/>
      <c r="ER20" s="427"/>
      <c r="ES20" s="427"/>
      <c r="ET20" s="427"/>
      <c r="EU20" s="427"/>
      <c r="EV20" s="427"/>
      <c r="EW20" s="427"/>
      <c r="EX20" s="427"/>
      <c r="EY20" s="427"/>
      <c r="EZ20" s="427"/>
      <c r="FA20" s="427"/>
      <c r="FB20" s="427"/>
      <c r="FC20" s="427"/>
      <c r="FD20" s="427"/>
      <c r="FE20" s="427"/>
      <c r="FF20" s="427"/>
      <c r="FG20" s="427"/>
      <c r="FH20" s="427"/>
      <c r="FI20" s="427"/>
      <c r="FJ20" s="427"/>
      <c r="FK20" s="427"/>
      <c r="FL20" s="427"/>
      <c r="FM20" s="427"/>
      <c r="FN20" s="427"/>
      <c r="FO20" s="427"/>
      <c r="FP20" s="427"/>
      <c r="FQ20" s="427"/>
      <c r="FR20" s="427"/>
      <c r="FS20" s="427"/>
      <c r="FT20" s="427"/>
      <c r="FU20" s="427"/>
      <c r="FV20" s="427"/>
      <c r="FW20" s="427"/>
      <c r="FX20" s="427"/>
      <c r="FY20" s="427"/>
      <c r="FZ20" s="427"/>
      <c r="GA20" s="427"/>
      <c r="GB20" s="427"/>
      <c r="GC20" s="427"/>
      <c r="GD20" s="427"/>
      <c r="GE20" s="427"/>
      <c r="GF20" s="427"/>
      <c r="GG20" s="427"/>
      <c r="GH20" s="427"/>
      <c r="GI20" s="427"/>
      <c r="GJ20" s="427"/>
      <c r="GK20" s="427"/>
      <c r="GL20" s="427"/>
      <c r="GM20" s="427"/>
      <c r="GN20" s="427"/>
      <c r="GO20" s="427"/>
      <c r="GP20" s="427"/>
      <c r="GQ20" s="427"/>
      <c r="GR20" s="427"/>
      <c r="GS20" s="427"/>
    </row>
    <row r="21" spans="1:201" x14ac:dyDescent="0.2">
      <c r="A21" s="559" t="s">
        <v>192</v>
      </c>
      <c r="B21" s="552">
        <v>22.057467779925201</v>
      </c>
      <c r="C21" s="552">
        <v>22.651714357279541</v>
      </c>
      <c r="D21" s="552">
        <v>23.767862670171837</v>
      </c>
      <c r="E21" s="552">
        <v>24.629166046700444</v>
      </c>
      <c r="F21" s="552">
        <v>23.94374799978662</v>
      </c>
      <c r="G21" s="552">
        <v>25.740117582685684</v>
      </c>
      <c r="H21" s="552">
        <v>27.709830893516724</v>
      </c>
      <c r="I21" s="552">
        <v>25.965167456261483</v>
      </c>
      <c r="J21" s="552">
        <v>24.731777928996781</v>
      </c>
      <c r="K21" s="552">
        <v>26.169674694989048</v>
      </c>
      <c r="L21" s="552">
        <v>26.738441912408401</v>
      </c>
      <c r="M21" s="552">
        <v>25.829684872764187</v>
      </c>
      <c r="N21" s="552">
        <v>23.21716357556317</v>
      </c>
      <c r="O21" s="552">
        <v>23.220055103542609</v>
      </c>
      <c r="P21" s="552">
        <v>25.233454732488266</v>
      </c>
      <c r="Q21" s="552">
        <v>24.620308269776416</v>
      </c>
      <c r="R21" s="552">
        <v>23.703515506193234</v>
      </c>
      <c r="S21" s="552">
        <v>25.235015311207892</v>
      </c>
      <c r="T21" s="552">
        <v>26.400637957666252</v>
      </c>
      <c r="U21" s="552">
        <v>26.102075941757274</v>
      </c>
      <c r="V21" s="552">
        <v>24.051297641228338</v>
      </c>
      <c r="W21" s="552">
        <v>27.075216713438916</v>
      </c>
      <c r="X21" s="552">
        <v>27.258648470197816</v>
      </c>
      <c r="Y21" s="552">
        <v>26.405587188790484</v>
      </c>
      <c r="Z21" s="552">
        <v>26.432343541477323</v>
      </c>
      <c r="AA21" s="552">
        <v>27.839853933223512</v>
      </c>
      <c r="AB21" s="552">
        <v>28.442193095637375</v>
      </c>
      <c r="AC21" s="552">
        <v>28.02009820679822</v>
      </c>
      <c r="AD21" s="552">
        <v>25.253955262488692</v>
      </c>
      <c r="AE21" s="552">
        <v>24.385339508375282</v>
      </c>
      <c r="AF21" s="552">
        <v>24.720702651251276</v>
      </c>
      <c r="AG21" s="552">
        <v>22.357681439926782</v>
      </c>
      <c r="AH21" s="552">
        <v>23.137677996089291</v>
      </c>
      <c r="AI21" s="552">
        <v>23.645302322108282</v>
      </c>
      <c r="AJ21" s="552">
        <v>23.010498338757664</v>
      </c>
      <c r="AK21" s="552">
        <v>24.145002051936928</v>
      </c>
      <c r="AL21" s="552">
        <v>25.770757374742605</v>
      </c>
      <c r="AM21" s="552">
        <v>26.698560835476648</v>
      </c>
      <c r="AN21" s="552">
        <v>27.239534160189844</v>
      </c>
      <c r="AO21" s="552">
        <v>26.062307499384481</v>
      </c>
      <c r="AP21" s="552">
        <v>25.963929913440587</v>
      </c>
      <c r="AQ21" s="552">
        <v>25.183289270235292</v>
      </c>
      <c r="AR21" s="552">
        <v>25.885496830650872</v>
      </c>
      <c r="AS21" s="552">
        <v>26.218320302118819</v>
      </c>
      <c r="AT21" s="552">
        <v>24.751267224350027</v>
      </c>
      <c r="AU21" s="552">
        <v>26.723915885746024</v>
      </c>
      <c r="AV21" s="552">
        <v>27.136331533820456</v>
      </c>
      <c r="AW21" s="552">
        <v>26.112528092022647</v>
      </c>
      <c r="AX21" s="552">
        <v>25.002929976275706</v>
      </c>
      <c r="AY21" s="552">
        <v>26.560320436167633</v>
      </c>
      <c r="AZ21" s="552">
        <v>24.373773536509244</v>
      </c>
      <c r="BA21" s="552">
        <v>24.632412507600986</v>
      </c>
      <c r="BB21" s="552">
        <v>22.37028770175095</v>
      </c>
      <c r="BC21" s="552">
        <v>22.31376869027865</v>
      </c>
      <c r="BD21" s="552">
        <v>23.121207984810187</v>
      </c>
      <c r="BE21" s="552">
        <v>25.335612157807049</v>
      </c>
      <c r="BF21" s="552">
        <v>23.798347275473038</v>
      </c>
      <c r="BG21" s="552">
        <v>23.465279455263008</v>
      </c>
      <c r="BH21" s="552">
        <v>24.410488571691584</v>
      </c>
      <c r="BI21" s="552">
        <v>24.373585143420456</v>
      </c>
      <c r="BJ21" s="552">
        <v>22.526587120482144</v>
      </c>
      <c r="BK21" s="552">
        <v>23.030979216496441</v>
      </c>
      <c r="BL21" s="552">
        <v>22.073055493835181</v>
      </c>
      <c r="BM21" s="552">
        <v>20.802785902430919</v>
      </c>
      <c r="BN21" s="552">
        <v>19.372164019183373</v>
      </c>
      <c r="BO21" s="552">
        <v>21.674945583026947</v>
      </c>
      <c r="BP21" s="552">
        <v>21.446515873599854</v>
      </c>
      <c r="BQ21" s="552">
        <v>19.070602328929713</v>
      </c>
      <c r="BR21" s="552">
        <v>18.639424189152855</v>
      </c>
      <c r="BS21" s="552">
        <v>18.980002775667828</v>
      </c>
      <c r="BT21" s="552">
        <v>20.024049898873368</v>
      </c>
      <c r="BU21" s="552">
        <v>19.958988910453151</v>
      </c>
      <c r="BV21" s="552">
        <v>21.361260202674128</v>
      </c>
      <c r="BW21" s="552">
        <v>21.621389414485957</v>
      </c>
      <c r="BX21" s="552">
        <v>21.439921428923206</v>
      </c>
      <c r="BY21" s="552">
        <v>21.970301143206861</v>
      </c>
      <c r="BZ21" s="558">
        <v>0</v>
      </c>
      <c r="CA21" s="558">
        <v>0</v>
      </c>
      <c r="CB21" s="558">
        <v>0</v>
      </c>
      <c r="CC21" s="558">
        <v>21.4</v>
      </c>
      <c r="CD21" s="558">
        <v>20.780369967784836</v>
      </c>
      <c r="CE21" s="558">
        <v>19.949899578400728</v>
      </c>
      <c r="CF21" s="558">
        <v>19.420845428624222</v>
      </c>
      <c r="CG21" s="429"/>
      <c r="CH21" s="429"/>
      <c r="CI21" s="429"/>
      <c r="CJ21" s="429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  <c r="CY21" s="429"/>
      <c r="CZ21" s="429"/>
      <c r="DA21" s="429"/>
      <c r="DB21" s="429"/>
      <c r="DC21" s="429"/>
      <c r="DD21" s="429"/>
      <c r="DE21" s="429"/>
      <c r="DF21" s="429"/>
      <c r="DG21" s="429"/>
      <c r="DH21" s="429"/>
      <c r="DI21" s="429"/>
      <c r="DJ21" s="429"/>
      <c r="DK21" s="429"/>
      <c r="DL21" s="429"/>
      <c r="DM21" s="429"/>
      <c r="DN21" s="429"/>
      <c r="DO21" s="429"/>
      <c r="DP21" s="429"/>
      <c r="DQ21" s="429"/>
      <c r="DR21" s="429"/>
      <c r="DS21" s="429"/>
      <c r="DT21" s="429"/>
      <c r="DU21" s="429"/>
      <c r="DV21" s="429"/>
      <c r="DW21" s="429"/>
      <c r="DX21" s="429"/>
      <c r="DY21" s="429"/>
      <c r="DZ21" s="429"/>
      <c r="EA21" s="429"/>
      <c r="EB21" s="429"/>
      <c r="EC21" s="429"/>
      <c r="ED21" s="429"/>
      <c r="EE21" s="429"/>
      <c r="EF21" s="429"/>
      <c r="EG21" s="429"/>
      <c r="EH21" s="429"/>
      <c r="EI21" s="429"/>
      <c r="EJ21" s="427"/>
      <c r="EK21" s="427"/>
      <c r="EL21" s="427"/>
      <c r="EM21" s="427"/>
      <c r="EN21" s="427"/>
      <c r="EO21" s="427"/>
      <c r="EP21" s="430"/>
      <c r="EQ21" s="427"/>
      <c r="ER21" s="427"/>
      <c r="ES21" s="427"/>
      <c r="ET21" s="427"/>
      <c r="EU21" s="427"/>
      <c r="EV21" s="427"/>
      <c r="EW21" s="427"/>
      <c r="EX21" s="427"/>
      <c r="EY21" s="427"/>
      <c r="EZ21" s="427"/>
      <c r="FA21" s="427"/>
      <c r="FB21" s="427"/>
      <c r="FC21" s="427"/>
      <c r="FD21" s="427"/>
      <c r="FE21" s="427"/>
      <c r="FF21" s="427"/>
      <c r="FG21" s="427"/>
      <c r="FH21" s="427"/>
      <c r="FI21" s="427"/>
      <c r="FJ21" s="427"/>
      <c r="FK21" s="427"/>
      <c r="FL21" s="427"/>
      <c r="FM21" s="427"/>
      <c r="FN21" s="427"/>
      <c r="FO21" s="427"/>
      <c r="FP21" s="427"/>
      <c r="FQ21" s="427"/>
      <c r="FR21" s="427"/>
      <c r="FS21" s="427"/>
      <c r="FT21" s="427"/>
      <c r="FU21" s="427"/>
      <c r="FV21" s="427"/>
      <c r="FW21" s="427"/>
      <c r="FX21" s="427"/>
      <c r="FY21" s="427"/>
      <c r="FZ21" s="427"/>
      <c r="GA21" s="427"/>
      <c r="GB21" s="427"/>
      <c r="GC21" s="427"/>
      <c r="GD21" s="427"/>
      <c r="GE21" s="427"/>
      <c r="GF21" s="427"/>
      <c r="GG21" s="427"/>
      <c r="GH21" s="427"/>
      <c r="GI21" s="427"/>
      <c r="GJ21" s="427"/>
      <c r="GK21" s="427"/>
      <c r="GL21" s="427"/>
      <c r="GM21" s="427"/>
      <c r="GN21" s="427"/>
      <c r="GO21" s="427"/>
      <c r="GP21" s="427"/>
      <c r="GQ21" s="427"/>
      <c r="GR21" s="427"/>
      <c r="GS21" s="427"/>
    </row>
    <row r="22" spans="1:201" x14ac:dyDescent="0.2">
      <c r="A22" s="557" t="s">
        <v>193</v>
      </c>
      <c r="B22" s="552">
        <v>13.343847512525114</v>
      </c>
      <c r="C22" s="552">
        <v>12.863418913841127</v>
      </c>
      <c r="D22" s="552">
        <v>13.817820835578226</v>
      </c>
      <c r="E22" s="552">
        <v>11.720543461168775</v>
      </c>
      <c r="F22" s="552">
        <v>14.561375219423953</v>
      </c>
      <c r="G22" s="552">
        <v>14.418416758899117</v>
      </c>
      <c r="H22" s="552">
        <v>16.375474486139581</v>
      </c>
      <c r="I22" s="552">
        <v>11.909136572485613</v>
      </c>
      <c r="J22" s="552">
        <v>13.836272019198814</v>
      </c>
      <c r="K22" s="552">
        <v>13.772752693488711</v>
      </c>
      <c r="L22" s="552">
        <v>15.260509036893918</v>
      </c>
      <c r="M22" s="552">
        <v>11.456353558295906</v>
      </c>
      <c r="N22" s="552">
        <v>12.194204294528701</v>
      </c>
      <c r="O22" s="552">
        <v>11.972538916053972</v>
      </c>
      <c r="P22" s="552">
        <v>14.586687683071681</v>
      </c>
      <c r="Q22" s="552">
        <v>10.649908626493387</v>
      </c>
      <c r="R22" s="552">
        <v>11.698153994568738</v>
      </c>
      <c r="S22" s="552">
        <v>12.394632728845744</v>
      </c>
      <c r="T22" s="552">
        <v>13.974981348702034</v>
      </c>
      <c r="U22" s="552">
        <v>10.353086323494676</v>
      </c>
      <c r="V22" s="552">
        <v>12.042233766936471</v>
      </c>
      <c r="W22" s="552">
        <v>13.279314174333345</v>
      </c>
      <c r="X22" s="552">
        <v>10.244328170441545</v>
      </c>
      <c r="Y22" s="552">
        <v>8.3623780840391557</v>
      </c>
      <c r="Z22" s="552">
        <v>9.3235012746954027</v>
      </c>
      <c r="AA22" s="552">
        <v>9.9633889005480452</v>
      </c>
      <c r="AB22" s="552">
        <v>10.149727016992063</v>
      </c>
      <c r="AC22" s="552">
        <v>9.8185740860424762</v>
      </c>
      <c r="AD22" s="552">
        <v>11.385227100616998</v>
      </c>
      <c r="AE22" s="552">
        <v>9.8701160206482701</v>
      </c>
      <c r="AF22" s="552">
        <v>11.224283908563978</v>
      </c>
      <c r="AG22" s="552">
        <v>10.5184413991451</v>
      </c>
      <c r="AH22" s="552">
        <v>11.389988015756689</v>
      </c>
      <c r="AI22" s="552">
        <v>12.355509227140418</v>
      </c>
      <c r="AJ22" s="552">
        <v>11.917494257968791</v>
      </c>
      <c r="AK22" s="552">
        <v>11.753015484655682</v>
      </c>
      <c r="AL22" s="552">
        <v>13.951339387534173</v>
      </c>
      <c r="AM22" s="552">
        <v>13.232956364287871</v>
      </c>
      <c r="AN22" s="552">
        <v>14.179600139323927</v>
      </c>
      <c r="AO22" s="552">
        <v>13.154770386323463</v>
      </c>
      <c r="AP22" s="552">
        <v>13.289329673918907</v>
      </c>
      <c r="AQ22" s="552">
        <v>12.545677011396506</v>
      </c>
      <c r="AR22" s="552">
        <v>12.62819693085854</v>
      </c>
      <c r="AS22" s="552">
        <v>12.730528333382646</v>
      </c>
      <c r="AT22" s="552">
        <v>12.615342168686336</v>
      </c>
      <c r="AU22" s="552">
        <v>13.355622465475282</v>
      </c>
      <c r="AV22" s="552">
        <v>12.623688610441786</v>
      </c>
      <c r="AW22" s="552">
        <v>11.461184006838</v>
      </c>
      <c r="AX22" s="552">
        <v>12.316513103543656</v>
      </c>
      <c r="AY22" s="552">
        <v>12.648680461500778</v>
      </c>
      <c r="AZ22" s="552">
        <v>12.092378142046325</v>
      </c>
      <c r="BA22" s="552">
        <v>11.201072886556217</v>
      </c>
      <c r="BB22" s="552">
        <v>11.17410300300843</v>
      </c>
      <c r="BC22" s="552">
        <v>10.861232975456137</v>
      </c>
      <c r="BD22" s="552">
        <v>11.080825750615737</v>
      </c>
      <c r="BE22" s="552">
        <v>11.803303139246374</v>
      </c>
      <c r="BF22" s="552">
        <v>10.982971353110136</v>
      </c>
      <c r="BG22" s="552">
        <v>12.116477502757656</v>
      </c>
      <c r="BH22" s="552">
        <v>11.348910150964016</v>
      </c>
      <c r="BI22" s="552">
        <v>10.466632245459635</v>
      </c>
      <c r="BJ22" s="552">
        <v>11.090743361739488</v>
      </c>
      <c r="BK22" s="552">
        <v>10.57146980881874</v>
      </c>
      <c r="BL22" s="552">
        <v>10.10448956320143</v>
      </c>
      <c r="BM22" s="552">
        <v>9.0108307964970624</v>
      </c>
      <c r="BN22" s="552">
        <v>9.0980169261534325</v>
      </c>
      <c r="BO22" s="552">
        <v>10.011771738763249</v>
      </c>
      <c r="BP22" s="552">
        <v>9.8150988788477598</v>
      </c>
      <c r="BQ22" s="552">
        <v>8.5402426447124835</v>
      </c>
      <c r="BR22" s="552">
        <v>8.7543402101267578</v>
      </c>
      <c r="BS22" s="552">
        <v>9.2358553374905803</v>
      </c>
      <c r="BT22" s="552">
        <v>9.7181790420647012</v>
      </c>
      <c r="BU22" s="552">
        <v>9.2988699305740372</v>
      </c>
      <c r="BV22" s="552">
        <v>10.833314407617314</v>
      </c>
      <c r="BW22" s="552">
        <v>10.587932609841218</v>
      </c>
      <c r="BX22" s="552">
        <v>10.511213811701671</v>
      </c>
      <c r="BY22" s="552">
        <v>10.280203870163493</v>
      </c>
      <c r="BZ22" s="558">
        <v>0</v>
      </c>
      <c r="CA22" s="558">
        <v>0</v>
      </c>
      <c r="CB22" s="558">
        <v>0</v>
      </c>
      <c r="CC22" s="558">
        <v>11.3</v>
      </c>
      <c r="CD22" s="558">
        <v>11.315109968017316</v>
      </c>
      <c r="CE22" s="558">
        <v>10.5183178791012</v>
      </c>
      <c r="CF22" s="558">
        <v>10.349225853666377</v>
      </c>
      <c r="CG22" s="429"/>
      <c r="CH22" s="429"/>
      <c r="CI22" s="429"/>
      <c r="CJ22" s="429"/>
      <c r="CK22" s="429"/>
      <c r="CL22" s="429"/>
      <c r="CM22" s="429"/>
      <c r="CN22" s="429"/>
      <c r="CO22" s="429"/>
      <c r="CP22" s="429"/>
      <c r="CQ22" s="429"/>
      <c r="CR22" s="429"/>
      <c r="CS22" s="429"/>
      <c r="CT22" s="429"/>
      <c r="CU22" s="429"/>
      <c r="CV22" s="429"/>
      <c r="CW22" s="429"/>
      <c r="CX22" s="429"/>
      <c r="CY22" s="429"/>
      <c r="CZ22" s="429"/>
      <c r="DA22" s="429"/>
      <c r="DB22" s="429"/>
      <c r="DC22" s="429"/>
      <c r="DD22" s="429"/>
      <c r="DE22" s="429"/>
      <c r="DF22" s="429"/>
      <c r="DG22" s="429"/>
      <c r="DH22" s="429"/>
      <c r="DI22" s="429"/>
      <c r="DJ22" s="429"/>
      <c r="DK22" s="429"/>
      <c r="DL22" s="429"/>
      <c r="DM22" s="429"/>
      <c r="DN22" s="429"/>
      <c r="DO22" s="429"/>
      <c r="DP22" s="429"/>
      <c r="DQ22" s="429"/>
      <c r="DR22" s="429"/>
      <c r="DS22" s="429"/>
      <c r="DT22" s="429"/>
      <c r="DU22" s="429"/>
      <c r="DV22" s="429"/>
      <c r="DW22" s="429"/>
      <c r="DX22" s="429"/>
      <c r="DY22" s="429"/>
      <c r="DZ22" s="429"/>
      <c r="EA22" s="429"/>
      <c r="EB22" s="429"/>
      <c r="EC22" s="429"/>
      <c r="ED22" s="429"/>
      <c r="EE22" s="429"/>
      <c r="EF22" s="429"/>
      <c r="EG22" s="429"/>
      <c r="EH22" s="429"/>
      <c r="EI22" s="429"/>
      <c r="EJ22" s="427"/>
      <c r="EK22" s="427"/>
      <c r="EL22" s="427"/>
      <c r="EM22" s="427"/>
      <c r="EN22" s="427"/>
      <c r="EO22" s="427"/>
      <c r="EP22" s="430"/>
      <c r="EQ22" s="427"/>
      <c r="ER22" s="427"/>
      <c r="ES22" s="427"/>
      <c r="ET22" s="427"/>
      <c r="EU22" s="427"/>
      <c r="EV22" s="427"/>
      <c r="EW22" s="427"/>
      <c r="EX22" s="427"/>
      <c r="EY22" s="427"/>
      <c r="EZ22" s="427"/>
      <c r="FA22" s="427"/>
      <c r="FB22" s="427"/>
      <c r="FC22" s="427"/>
      <c r="FD22" s="427"/>
      <c r="FE22" s="427"/>
      <c r="FF22" s="427"/>
      <c r="FG22" s="427"/>
      <c r="FH22" s="427"/>
      <c r="FI22" s="427"/>
      <c r="FJ22" s="427"/>
      <c r="FK22" s="427"/>
      <c r="FL22" s="427"/>
      <c r="FM22" s="427"/>
      <c r="FN22" s="427"/>
      <c r="FO22" s="427"/>
      <c r="FP22" s="427"/>
      <c r="FQ22" s="427"/>
      <c r="FR22" s="427"/>
      <c r="FS22" s="427"/>
      <c r="FT22" s="427"/>
      <c r="FU22" s="427"/>
      <c r="FV22" s="427"/>
      <c r="FW22" s="427"/>
      <c r="FX22" s="427"/>
      <c r="FY22" s="427"/>
      <c r="FZ22" s="427"/>
      <c r="GA22" s="427"/>
      <c r="GB22" s="427"/>
      <c r="GC22" s="427"/>
      <c r="GD22" s="427"/>
      <c r="GE22" s="427"/>
      <c r="GF22" s="427"/>
      <c r="GG22" s="427"/>
      <c r="GH22" s="427"/>
      <c r="GI22" s="427"/>
      <c r="GJ22" s="427"/>
      <c r="GK22" s="427"/>
      <c r="GL22" s="427"/>
      <c r="GM22" s="427"/>
      <c r="GN22" s="427"/>
      <c r="GO22" s="427"/>
      <c r="GP22" s="427"/>
      <c r="GQ22" s="427"/>
      <c r="GR22" s="427"/>
      <c r="GS22" s="427"/>
    </row>
    <row r="23" spans="1:201" x14ac:dyDescent="0.2">
      <c r="A23" s="559" t="s">
        <v>190</v>
      </c>
      <c r="B23" s="552">
        <v>6.1672010779392545</v>
      </c>
      <c r="C23" s="552">
        <v>5.7095695617345772</v>
      </c>
      <c r="D23" s="552">
        <v>6.4148701755658006</v>
      </c>
      <c r="E23" s="552">
        <v>5.6508406891537595</v>
      </c>
      <c r="F23" s="552">
        <v>6.7179454301031756</v>
      </c>
      <c r="G23" s="552">
        <v>6.4963144259443082</v>
      </c>
      <c r="H23" s="552">
        <v>7.3388538637456522</v>
      </c>
      <c r="I23" s="552">
        <v>5.4114130309339714</v>
      </c>
      <c r="J23" s="552">
        <v>5.5222619301399227</v>
      </c>
      <c r="K23" s="552">
        <v>5.3521332718624803</v>
      </c>
      <c r="L23" s="552">
        <v>6.2050833997464521</v>
      </c>
      <c r="M23" s="552">
        <v>4.704384862468256</v>
      </c>
      <c r="N23" s="552">
        <v>4.8372967913709601</v>
      </c>
      <c r="O23" s="552">
        <v>5.8012493950301485</v>
      </c>
      <c r="P23" s="552">
        <v>6.5475523467869943</v>
      </c>
      <c r="Q23" s="552">
        <v>4.5630623479930064</v>
      </c>
      <c r="R23" s="552">
        <v>4.5900342378980961</v>
      </c>
      <c r="S23" s="552">
        <v>4.7319562182483121</v>
      </c>
      <c r="T23" s="552">
        <v>5.8103233942424408</v>
      </c>
      <c r="U23" s="552">
        <v>4.3355524011108342</v>
      </c>
      <c r="V23" s="552">
        <v>4.5801007698348339</v>
      </c>
      <c r="W23" s="552">
        <v>4.9211992984199764</v>
      </c>
      <c r="X23" s="552">
        <v>4.066914410599793</v>
      </c>
      <c r="Y23" s="552">
        <v>2.7151659757801294</v>
      </c>
      <c r="Z23" s="552">
        <v>3.0535431090619443</v>
      </c>
      <c r="AA23" s="552">
        <v>3.1693864248484234</v>
      </c>
      <c r="AB23" s="552">
        <v>3.2816973806027119</v>
      </c>
      <c r="AC23" s="552">
        <v>3.1286778479403221</v>
      </c>
      <c r="AD23" s="552">
        <v>4.0990809356758096</v>
      </c>
      <c r="AE23" s="552">
        <v>3.3758997748685986</v>
      </c>
      <c r="AF23" s="552">
        <v>3.4814960995068049</v>
      </c>
      <c r="AG23" s="552">
        <v>3.1876450367432141</v>
      </c>
      <c r="AH23" s="552">
        <v>3.7127307683573902</v>
      </c>
      <c r="AI23" s="552">
        <v>4.019465370935027</v>
      </c>
      <c r="AJ23" s="552">
        <v>4.02187456622464</v>
      </c>
      <c r="AK23" s="552">
        <v>4.1285673869984993</v>
      </c>
      <c r="AL23" s="552">
        <v>4.9250977356175252</v>
      </c>
      <c r="AM23" s="552">
        <v>5.2343098790930433</v>
      </c>
      <c r="AN23" s="552">
        <v>5.661152209889007</v>
      </c>
      <c r="AO23" s="552">
        <v>4.6657921641288977</v>
      </c>
      <c r="AP23" s="552">
        <v>4.8761963598298781</v>
      </c>
      <c r="AQ23" s="552">
        <v>4.8261533948360489</v>
      </c>
      <c r="AR23" s="552">
        <v>4.3894873110904653</v>
      </c>
      <c r="AS23" s="552">
        <v>4.4396235093854637</v>
      </c>
      <c r="AT23" s="552">
        <v>4.5928370128521543</v>
      </c>
      <c r="AU23" s="552">
        <v>5.286861694347853</v>
      </c>
      <c r="AV23" s="552">
        <v>4.7863432262637158</v>
      </c>
      <c r="AW23" s="552">
        <v>4.3389542733736697</v>
      </c>
      <c r="AX23" s="552">
        <v>4.7712920761689039</v>
      </c>
      <c r="AY23" s="552">
        <v>5.446582473281933</v>
      </c>
      <c r="AZ23" s="552">
        <v>4.6387121760948338</v>
      </c>
      <c r="BA23" s="552">
        <v>4.1868937098182126</v>
      </c>
      <c r="BB23" s="552">
        <v>4.3493582950606822</v>
      </c>
      <c r="BC23" s="552">
        <v>4.1717860057430274</v>
      </c>
      <c r="BD23" s="552">
        <v>4.2251867227443034</v>
      </c>
      <c r="BE23" s="552">
        <v>4.5584566291892008</v>
      </c>
      <c r="BF23" s="552">
        <v>4.0272463350899947</v>
      </c>
      <c r="BG23" s="552">
        <v>4.4897827677544324</v>
      </c>
      <c r="BH23" s="552">
        <v>4.2726999200792468</v>
      </c>
      <c r="BI23" s="552">
        <v>4.0877673869843232</v>
      </c>
      <c r="BJ23" s="552">
        <v>4.2125497338593867</v>
      </c>
      <c r="BK23" s="552">
        <v>4.2526701562850722</v>
      </c>
      <c r="BL23" s="552">
        <v>4.1010909832823961</v>
      </c>
      <c r="BM23" s="552">
        <v>3.3395385204398615</v>
      </c>
      <c r="BN23" s="552">
        <v>3.2204213742873002</v>
      </c>
      <c r="BO23" s="552">
        <v>3.9824027426786763</v>
      </c>
      <c r="BP23" s="552">
        <v>3.689046546501082</v>
      </c>
      <c r="BQ23" s="552">
        <v>2.9225515001637747</v>
      </c>
      <c r="BR23" s="552">
        <v>3.0421150174748082</v>
      </c>
      <c r="BS23" s="552">
        <v>3.6007392215934813</v>
      </c>
      <c r="BT23" s="552">
        <v>3.6908062777461352</v>
      </c>
      <c r="BU23" s="552">
        <v>3.4398580192478838</v>
      </c>
      <c r="BV23" s="552">
        <v>3.8740752120188398</v>
      </c>
      <c r="BW23" s="552">
        <v>3.9781387739676171</v>
      </c>
      <c r="BX23" s="552">
        <v>3.5878447566766773</v>
      </c>
      <c r="BY23" s="552">
        <v>3.5211672993615162</v>
      </c>
      <c r="BZ23" s="558">
        <v>0</v>
      </c>
      <c r="CA23" s="558">
        <v>0</v>
      </c>
      <c r="CB23" s="558">
        <v>0</v>
      </c>
      <c r="CC23" s="558">
        <v>4.8</v>
      </c>
      <c r="CD23" s="558">
        <v>4.4157947613036095</v>
      </c>
      <c r="CE23" s="558">
        <v>4.3308502571247889</v>
      </c>
      <c r="CF23" s="558">
        <v>3.8028480982690023</v>
      </c>
      <c r="CG23" s="429"/>
      <c r="CH23" s="429"/>
      <c r="CI23" s="429"/>
      <c r="CJ23" s="429"/>
      <c r="CK23" s="429"/>
      <c r="CL23" s="429"/>
      <c r="CM23" s="429"/>
      <c r="CN23" s="429"/>
      <c r="CO23" s="429"/>
      <c r="CP23" s="429"/>
      <c r="CQ23" s="429"/>
      <c r="CR23" s="429"/>
      <c r="CS23" s="429"/>
      <c r="CT23" s="429"/>
      <c r="CU23" s="429"/>
      <c r="CV23" s="429"/>
      <c r="CW23" s="429"/>
      <c r="CX23" s="429"/>
      <c r="CY23" s="429"/>
      <c r="CZ23" s="429"/>
      <c r="DA23" s="429"/>
      <c r="DB23" s="429"/>
      <c r="DC23" s="429"/>
      <c r="DD23" s="429"/>
      <c r="DE23" s="429"/>
      <c r="DF23" s="429"/>
      <c r="DG23" s="429"/>
      <c r="DH23" s="429"/>
      <c r="DI23" s="429"/>
      <c r="DJ23" s="429"/>
      <c r="DK23" s="429"/>
      <c r="DL23" s="429"/>
      <c r="DM23" s="429"/>
      <c r="DN23" s="429"/>
      <c r="DO23" s="429"/>
      <c r="DP23" s="429"/>
      <c r="DQ23" s="429"/>
      <c r="DR23" s="429"/>
      <c r="DS23" s="429"/>
      <c r="DT23" s="429"/>
      <c r="DU23" s="429"/>
      <c r="DV23" s="429"/>
      <c r="DW23" s="429"/>
      <c r="DX23" s="429"/>
      <c r="DY23" s="429"/>
      <c r="DZ23" s="429"/>
      <c r="EA23" s="429"/>
      <c r="EB23" s="429"/>
      <c r="EC23" s="429"/>
      <c r="ED23" s="429"/>
      <c r="EE23" s="429"/>
      <c r="EF23" s="429"/>
      <c r="EG23" s="429"/>
      <c r="EH23" s="429"/>
      <c r="EI23" s="429"/>
      <c r="EJ23" s="427"/>
      <c r="EK23" s="427"/>
      <c r="EL23" s="427"/>
      <c r="EM23" s="427"/>
      <c r="EN23" s="427"/>
      <c r="EO23" s="427"/>
      <c r="EP23" s="430"/>
      <c r="EQ23" s="427"/>
      <c r="ER23" s="427"/>
      <c r="ES23" s="427"/>
      <c r="ET23" s="427"/>
      <c r="EU23" s="427"/>
      <c r="EV23" s="427"/>
      <c r="EW23" s="427"/>
      <c r="EX23" s="427"/>
      <c r="EY23" s="427"/>
      <c r="EZ23" s="427"/>
      <c r="FA23" s="427"/>
      <c r="FB23" s="427"/>
      <c r="FC23" s="427"/>
      <c r="FD23" s="427"/>
      <c r="FE23" s="427"/>
      <c r="FF23" s="427"/>
      <c r="FG23" s="427"/>
      <c r="FH23" s="427"/>
      <c r="FI23" s="427"/>
      <c r="FJ23" s="427"/>
      <c r="FK23" s="427"/>
      <c r="FL23" s="427"/>
      <c r="FM23" s="427"/>
      <c r="FN23" s="427"/>
      <c r="FO23" s="427"/>
      <c r="FP23" s="427"/>
      <c r="FQ23" s="427"/>
      <c r="FR23" s="427"/>
      <c r="FS23" s="427"/>
      <c r="FT23" s="427"/>
      <c r="FU23" s="427"/>
      <c r="FV23" s="427"/>
      <c r="FW23" s="427"/>
      <c r="FX23" s="427"/>
      <c r="FY23" s="427"/>
      <c r="FZ23" s="427"/>
      <c r="GA23" s="427"/>
      <c r="GB23" s="427"/>
      <c r="GC23" s="427"/>
      <c r="GD23" s="427"/>
      <c r="GE23" s="427"/>
      <c r="GF23" s="427"/>
      <c r="GG23" s="427"/>
      <c r="GH23" s="427"/>
      <c r="GI23" s="427"/>
      <c r="GJ23" s="427"/>
      <c r="GK23" s="427"/>
      <c r="GL23" s="427"/>
      <c r="GM23" s="427"/>
      <c r="GN23" s="427"/>
      <c r="GO23" s="427"/>
      <c r="GP23" s="427"/>
      <c r="GQ23" s="427"/>
      <c r="GR23" s="427"/>
      <c r="GS23" s="427"/>
    </row>
    <row r="24" spans="1:201" x14ac:dyDescent="0.2">
      <c r="A24" s="559" t="s">
        <v>191</v>
      </c>
      <c r="B24" s="552">
        <v>1.8086887335648214</v>
      </c>
      <c r="C24" s="552">
        <v>1.9602801020853517</v>
      </c>
      <c r="D24" s="552">
        <v>2.336268429361926</v>
      </c>
      <c r="E24" s="552">
        <v>1.7838116292405357</v>
      </c>
      <c r="F24" s="552">
        <v>2.2052403476872748</v>
      </c>
      <c r="G24" s="552">
        <v>1.6443604351522059</v>
      </c>
      <c r="H24" s="552">
        <v>2.1673025698970951</v>
      </c>
      <c r="I24" s="552">
        <v>1.6420506774419401</v>
      </c>
      <c r="J24" s="552">
        <v>1.8514121238129904</v>
      </c>
      <c r="K24" s="552">
        <v>1.8149977188454385</v>
      </c>
      <c r="L24" s="552">
        <v>1.9410137749190488</v>
      </c>
      <c r="M24" s="552">
        <v>1.5212926106052607</v>
      </c>
      <c r="N24" s="552">
        <v>1.6825610875353261</v>
      </c>
      <c r="O24" s="552">
        <v>1.5456689142971369</v>
      </c>
      <c r="P24" s="552">
        <v>2.0416071521016441</v>
      </c>
      <c r="Q24" s="552">
        <v>1.5507652565040979</v>
      </c>
      <c r="R24" s="552">
        <v>1.9644559098915171</v>
      </c>
      <c r="S24" s="552">
        <v>1.6513580067878404</v>
      </c>
      <c r="T24" s="552">
        <v>2.0178141786748949</v>
      </c>
      <c r="U24" s="552">
        <v>1.5736923778999692</v>
      </c>
      <c r="V24" s="552">
        <v>1.6932735387697591</v>
      </c>
      <c r="W24" s="552">
        <v>3.5341419267012628</v>
      </c>
      <c r="X24" s="552">
        <v>4.6285933210578412</v>
      </c>
      <c r="Y24" s="552">
        <v>4.7125732348327398</v>
      </c>
      <c r="Z24" s="552">
        <v>5.3975913119030192</v>
      </c>
      <c r="AA24" s="552">
        <v>5.9017616711439134</v>
      </c>
      <c r="AB24" s="552">
        <v>6.2046170936328462</v>
      </c>
      <c r="AC24" s="552">
        <v>6.0949560155620883</v>
      </c>
      <c r="AD24" s="552">
        <v>7.0777361500629645</v>
      </c>
      <c r="AE24" s="552">
        <v>5.8150346612649964</v>
      </c>
      <c r="AF24" s="552">
        <v>6.7947600644082913</v>
      </c>
      <c r="AG24" s="552">
        <v>6.1143355618725677</v>
      </c>
      <c r="AH24" s="552">
        <v>6.5409009945830103</v>
      </c>
      <c r="AI24" s="552">
        <v>6.9226108919909182</v>
      </c>
      <c r="AJ24" s="552">
        <v>6.8177076073146159</v>
      </c>
      <c r="AK24" s="552">
        <v>6.8304499452790202</v>
      </c>
      <c r="AL24" s="552">
        <v>8.2302802129142716</v>
      </c>
      <c r="AM24" s="552">
        <v>7.2431847976419812</v>
      </c>
      <c r="AN24" s="552">
        <v>8.125943521715957</v>
      </c>
      <c r="AO24" s="552">
        <v>7.605253417051669</v>
      </c>
      <c r="AP24" s="552">
        <v>7.8358509911482859</v>
      </c>
      <c r="AQ24" s="552">
        <v>7.3524085610289891</v>
      </c>
      <c r="AR24" s="552">
        <v>7.6260115882477191</v>
      </c>
      <c r="AS24" s="552">
        <v>7.7302975566178542</v>
      </c>
      <c r="AT24" s="552">
        <v>7.3912837423386959</v>
      </c>
      <c r="AU24" s="552">
        <v>8.033177668384111</v>
      </c>
      <c r="AV24" s="552">
        <v>7.5977540501549159</v>
      </c>
      <c r="AW24" s="552">
        <v>6.639641075272845</v>
      </c>
      <c r="AX24" s="552">
        <v>6.9509131949346452</v>
      </c>
      <c r="AY24" s="552">
        <v>7.6567535442746903</v>
      </c>
      <c r="AZ24" s="552">
        <v>7.3007826550105248</v>
      </c>
      <c r="BA24" s="552">
        <v>6.8253816586263021</v>
      </c>
      <c r="BB24" s="552">
        <v>6.6808764602554156</v>
      </c>
      <c r="BC24" s="552">
        <v>6.6059557922911338</v>
      </c>
      <c r="BD24" s="552">
        <v>6.8074647826597019</v>
      </c>
      <c r="BE24" s="552">
        <v>7.2528183854158312</v>
      </c>
      <c r="BF24" s="552">
        <v>7.1866618474679278</v>
      </c>
      <c r="BG24" s="552">
        <v>7.2096025489913602</v>
      </c>
      <c r="BH24" s="552">
        <v>7.1101830828849115</v>
      </c>
      <c r="BI24" s="552">
        <v>6.6532271554329387</v>
      </c>
      <c r="BJ24" s="552">
        <v>6.7562194527494572</v>
      </c>
      <c r="BK24" s="552">
        <v>6.9221732136868539</v>
      </c>
      <c r="BL24" s="552">
        <v>6.7166420018082889</v>
      </c>
      <c r="BM24" s="552">
        <v>6.099747122421344</v>
      </c>
      <c r="BN24" s="552">
        <v>6.0177950377966933</v>
      </c>
      <c r="BO24" s="552">
        <v>6.2936617823362111</v>
      </c>
      <c r="BP24" s="552">
        <v>6.4334940778433003</v>
      </c>
      <c r="BQ24" s="552">
        <v>5.6286233647556374</v>
      </c>
      <c r="BR24" s="552">
        <v>5.6956635245587277</v>
      </c>
      <c r="BS24" s="552">
        <v>6.013167039744749</v>
      </c>
      <c r="BT24" s="552">
        <v>6.383997999758205</v>
      </c>
      <c r="BU24" s="552">
        <v>5.6407038294755205</v>
      </c>
      <c r="BV24" s="552">
        <v>6.9575420900795448</v>
      </c>
      <c r="BW24" s="552">
        <v>6.9280297322811073</v>
      </c>
      <c r="BX24" s="552">
        <v>6.9914028900731475</v>
      </c>
      <c r="BY24" s="552">
        <v>6.6325075710877908</v>
      </c>
      <c r="BZ24" s="558">
        <v>0</v>
      </c>
      <c r="CA24" s="558">
        <v>0</v>
      </c>
      <c r="CB24" s="558">
        <v>0</v>
      </c>
      <c r="CC24" s="558">
        <v>7.2</v>
      </c>
      <c r="CD24" s="558">
        <v>6.9712836201288111</v>
      </c>
      <c r="CE24" s="558">
        <v>6.4141768202318321</v>
      </c>
      <c r="CF24" s="558">
        <v>6.5645523499899463</v>
      </c>
      <c r="CG24" s="429"/>
      <c r="CH24" s="429"/>
      <c r="CI24" s="429"/>
      <c r="CJ24" s="429"/>
      <c r="CK24" s="429"/>
      <c r="CL24" s="429"/>
      <c r="CM24" s="429"/>
      <c r="CN24" s="429"/>
      <c r="CO24" s="429"/>
      <c r="CP24" s="429"/>
      <c r="CQ24" s="429"/>
      <c r="CR24" s="429"/>
      <c r="CS24" s="429"/>
      <c r="CT24" s="429"/>
      <c r="CU24" s="429"/>
      <c r="CV24" s="429"/>
      <c r="CW24" s="429"/>
      <c r="CX24" s="429"/>
      <c r="CY24" s="429"/>
      <c r="CZ24" s="429"/>
      <c r="DA24" s="429"/>
      <c r="DB24" s="429"/>
      <c r="DC24" s="429"/>
      <c r="DD24" s="429"/>
      <c r="DE24" s="429"/>
      <c r="DF24" s="429"/>
      <c r="DG24" s="429"/>
      <c r="DH24" s="429"/>
      <c r="DI24" s="429"/>
      <c r="DJ24" s="429"/>
      <c r="DK24" s="429"/>
      <c r="DL24" s="429"/>
      <c r="DM24" s="429"/>
      <c r="DN24" s="429"/>
      <c r="DO24" s="429"/>
      <c r="DP24" s="429"/>
      <c r="DQ24" s="429"/>
      <c r="DR24" s="429"/>
      <c r="DS24" s="429"/>
      <c r="DT24" s="429"/>
      <c r="DU24" s="429"/>
      <c r="DV24" s="429"/>
      <c r="DW24" s="429"/>
      <c r="DX24" s="429"/>
      <c r="DY24" s="429"/>
      <c r="DZ24" s="429"/>
      <c r="EA24" s="429"/>
      <c r="EB24" s="429"/>
      <c r="EC24" s="429"/>
      <c r="ED24" s="429"/>
      <c r="EE24" s="429"/>
      <c r="EF24" s="429"/>
      <c r="EG24" s="429"/>
      <c r="EH24" s="429"/>
      <c r="EI24" s="429"/>
      <c r="EJ24" s="427"/>
      <c r="EK24" s="427"/>
      <c r="EL24" s="427"/>
      <c r="EM24" s="427"/>
      <c r="EN24" s="427"/>
      <c r="EO24" s="427"/>
      <c r="EP24" s="430"/>
      <c r="EQ24" s="427"/>
      <c r="ER24" s="427"/>
      <c r="ES24" s="427"/>
      <c r="ET24" s="427"/>
      <c r="EU24" s="427"/>
      <c r="EV24" s="427"/>
      <c r="EW24" s="427"/>
      <c r="EX24" s="427"/>
      <c r="EY24" s="427"/>
      <c r="EZ24" s="427"/>
      <c r="FA24" s="427"/>
      <c r="FB24" s="427"/>
      <c r="FC24" s="427"/>
      <c r="FD24" s="427"/>
      <c r="FE24" s="427"/>
      <c r="FF24" s="427"/>
      <c r="FG24" s="427"/>
      <c r="FH24" s="427"/>
      <c r="FI24" s="427"/>
      <c r="FJ24" s="427"/>
      <c r="FK24" s="427"/>
      <c r="FL24" s="427"/>
      <c r="FM24" s="427"/>
      <c r="FN24" s="427"/>
      <c r="FO24" s="427"/>
      <c r="FP24" s="427"/>
      <c r="FQ24" s="427"/>
      <c r="FR24" s="427"/>
      <c r="FS24" s="427"/>
      <c r="FT24" s="427"/>
      <c r="FU24" s="427"/>
      <c r="FV24" s="427"/>
      <c r="FW24" s="427"/>
      <c r="FX24" s="427"/>
      <c r="FY24" s="427"/>
      <c r="FZ24" s="427"/>
      <c r="GA24" s="427"/>
      <c r="GB24" s="427"/>
      <c r="GC24" s="427"/>
      <c r="GD24" s="427"/>
      <c r="GE24" s="427"/>
      <c r="GF24" s="427"/>
      <c r="GG24" s="427"/>
      <c r="GH24" s="427"/>
      <c r="GI24" s="427"/>
      <c r="GJ24" s="427"/>
      <c r="GK24" s="427"/>
      <c r="GL24" s="427"/>
      <c r="GM24" s="427"/>
      <c r="GN24" s="427"/>
      <c r="GO24" s="427"/>
      <c r="GP24" s="427"/>
      <c r="GQ24" s="427"/>
      <c r="GR24" s="427"/>
      <c r="GS24" s="427"/>
    </row>
    <row r="25" spans="1:201" x14ac:dyDescent="0.2">
      <c r="A25" s="559" t="s">
        <v>192</v>
      </c>
      <c r="B25" s="552">
        <v>9.9288724575618783</v>
      </c>
      <c r="C25" s="552">
        <v>10.093897024907973</v>
      </c>
      <c r="D25" s="552">
        <v>11.021308644644627</v>
      </c>
      <c r="E25" s="552">
        <v>8.6834977969484122</v>
      </c>
      <c r="F25" s="552">
        <v>11.158382170356209</v>
      </c>
      <c r="G25" s="552">
        <v>11.375012202273892</v>
      </c>
      <c r="H25" s="552">
        <v>12.977315893177169</v>
      </c>
      <c r="I25" s="552">
        <v>8.8482662681505779</v>
      </c>
      <c r="J25" s="552">
        <v>11.177783590710769</v>
      </c>
      <c r="K25" s="552">
        <v>11.269361426276427</v>
      </c>
      <c r="L25" s="552">
        <v>12.32371065164436</v>
      </c>
      <c r="M25" s="552">
        <v>8.786499399712584</v>
      </c>
      <c r="N25" s="552">
        <v>9.6063863621907029</v>
      </c>
      <c r="O25" s="552">
        <v>9.1570796156507654</v>
      </c>
      <c r="P25" s="552">
        <v>11.3562527481913</v>
      </c>
      <c r="Q25" s="552">
        <v>8.2289685169101965</v>
      </c>
      <c r="R25" s="552">
        <v>9.4769111213725381</v>
      </c>
      <c r="S25" s="552">
        <v>9.9667487600900948</v>
      </c>
      <c r="T25" s="552">
        <v>11.057766091672248</v>
      </c>
      <c r="U25" s="552">
        <v>8.105781424499332</v>
      </c>
      <c r="V25" s="552">
        <v>9.8858525673382989</v>
      </c>
      <c r="W25" s="552">
        <v>11.007009162181747</v>
      </c>
      <c r="X25" s="552">
        <v>8.4886418494027271</v>
      </c>
      <c r="Y25" s="552">
        <v>7.1402610355690799</v>
      </c>
      <c r="Z25" s="552">
        <v>7.7868921192161062</v>
      </c>
      <c r="AA25" s="552">
        <v>8.5585699038871788</v>
      </c>
      <c r="AB25" s="552">
        <v>8.6627514292782504</v>
      </c>
      <c r="AC25" s="552">
        <v>8.2573344990652142</v>
      </c>
      <c r="AD25" s="552">
        <v>9.3349859233531856</v>
      </c>
      <c r="AE25" s="552">
        <v>8.2559803023068703</v>
      </c>
      <c r="AF25" s="552">
        <v>9.4958272574328237</v>
      </c>
      <c r="AG25" s="552">
        <v>9.0158672652851966</v>
      </c>
      <c r="AH25" s="552">
        <v>9.6949353292290859</v>
      </c>
      <c r="AI25" s="552">
        <v>10.639910650842417</v>
      </c>
      <c r="AJ25" s="552">
        <v>10.007807262924926</v>
      </c>
      <c r="AK25" s="552">
        <v>9.9204832507153817</v>
      </c>
      <c r="AL25" s="552">
        <v>11.645980231224643</v>
      </c>
      <c r="AM25" s="552">
        <v>10.928592946072678</v>
      </c>
      <c r="AN25" s="552">
        <v>11.527195496102944</v>
      </c>
      <c r="AO25" s="552">
        <v>10.877268390870871</v>
      </c>
      <c r="AP25" s="552">
        <v>11.12923657709741</v>
      </c>
      <c r="AQ25" s="552">
        <v>10.476696098320641</v>
      </c>
      <c r="AR25" s="552">
        <v>10.57035475013822</v>
      </c>
      <c r="AS25" s="552">
        <v>10.787980931552092</v>
      </c>
      <c r="AT25" s="552">
        <v>10.535153250228211</v>
      </c>
      <c r="AU25" s="552">
        <v>11.161342996605155</v>
      </c>
      <c r="AV25" s="552">
        <v>10.660152845031199</v>
      </c>
      <c r="AW25" s="552">
        <v>9.5185855077380701</v>
      </c>
      <c r="AX25" s="552">
        <v>10.045071753261393</v>
      </c>
      <c r="AY25" s="552">
        <v>10.122303246271274</v>
      </c>
      <c r="AZ25" s="552">
        <v>9.9515293054200153</v>
      </c>
      <c r="BA25" s="552">
        <v>9.1318042110442903</v>
      </c>
      <c r="BB25" s="552">
        <v>9.0504295653322</v>
      </c>
      <c r="BC25" s="552">
        <v>8.8923805172894035</v>
      </c>
      <c r="BD25" s="552">
        <v>9.162303181938416</v>
      </c>
      <c r="BE25" s="552">
        <v>9.4608339037000313</v>
      </c>
      <c r="BF25" s="552">
        <v>9.0611572174372288</v>
      </c>
      <c r="BG25" s="552">
        <v>9.9583883976384513</v>
      </c>
      <c r="BH25" s="552">
        <v>9.4685855475824567</v>
      </c>
      <c r="BI25" s="552">
        <v>8.7450654263137118</v>
      </c>
      <c r="BJ25" s="552">
        <v>8.9876468153885583</v>
      </c>
      <c r="BK25" s="552">
        <v>8.5580838617352626</v>
      </c>
      <c r="BL25" s="552">
        <v>8.3271803944420917</v>
      </c>
      <c r="BM25" s="552">
        <v>7.5922799295574706</v>
      </c>
      <c r="BN25" s="552">
        <v>7.8046968461552986</v>
      </c>
      <c r="BO25" s="552">
        <v>8.2738510698098722</v>
      </c>
      <c r="BP25" s="552">
        <v>8.3245641563495933</v>
      </c>
      <c r="BQ25" s="552">
        <v>7.4133847334796137</v>
      </c>
      <c r="BR25" s="552">
        <v>7.5272152983890797</v>
      </c>
      <c r="BS25" s="552">
        <v>7.8321813576105859</v>
      </c>
      <c r="BT25" s="552">
        <v>8.2654617120492926</v>
      </c>
      <c r="BU25" s="552">
        <v>7.7553536679019128</v>
      </c>
      <c r="BV25" s="552">
        <v>9.1913110073905209</v>
      </c>
      <c r="BW25" s="552">
        <v>9.163586770435094</v>
      </c>
      <c r="BX25" s="552">
        <v>9.0054609321101324</v>
      </c>
      <c r="BY25" s="552">
        <v>8.8354858971095585</v>
      </c>
      <c r="BZ25" s="558">
        <v>0</v>
      </c>
      <c r="CA25" s="558">
        <v>0</v>
      </c>
      <c r="CB25" s="558">
        <v>0</v>
      </c>
      <c r="CC25" s="558">
        <v>9.4</v>
      </c>
      <c r="CD25" s="558">
        <v>9.4209430733604833</v>
      </c>
      <c r="CE25" s="558">
        <v>8.770145532037251</v>
      </c>
      <c r="CF25" s="558">
        <v>8.7953062746783015</v>
      </c>
      <c r="CG25" s="429"/>
      <c r="CH25" s="429"/>
      <c r="CI25" s="429"/>
      <c r="CJ25" s="429"/>
      <c r="CK25" s="429"/>
      <c r="CL25" s="429"/>
      <c r="CM25" s="429"/>
      <c r="CN25" s="429"/>
      <c r="CO25" s="429"/>
      <c r="CP25" s="429"/>
      <c r="CQ25" s="429"/>
      <c r="CR25" s="429"/>
      <c r="CS25" s="429"/>
      <c r="CT25" s="429"/>
      <c r="CU25" s="429"/>
      <c r="CV25" s="429"/>
      <c r="CW25" s="429"/>
      <c r="CX25" s="429"/>
      <c r="CY25" s="429"/>
      <c r="CZ25" s="429"/>
      <c r="DA25" s="429"/>
      <c r="DB25" s="429"/>
      <c r="DC25" s="429"/>
      <c r="DD25" s="429"/>
      <c r="DE25" s="429"/>
      <c r="DF25" s="429"/>
      <c r="DG25" s="429"/>
      <c r="DH25" s="429"/>
      <c r="DI25" s="429"/>
      <c r="DJ25" s="429"/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7"/>
      <c r="EK25" s="427"/>
      <c r="EL25" s="427"/>
      <c r="EM25" s="427"/>
      <c r="EN25" s="427"/>
      <c r="EO25" s="427"/>
      <c r="EP25" s="430"/>
      <c r="EQ25" s="427"/>
      <c r="ER25" s="427"/>
      <c r="ES25" s="427"/>
      <c r="ET25" s="427"/>
      <c r="EU25" s="427"/>
      <c r="EV25" s="427"/>
      <c r="EW25" s="427"/>
      <c r="EX25" s="427"/>
      <c r="EY25" s="427"/>
      <c r="EZ25" s="427"/>
      <c r="FA25" s="427"/>
      <c r="FB25" s="427"/>
      <c r="FC25" s="427"/>
      <c r="FD25" s="427"/>
      <c r="FE25" s="427"/>
      <c r="FF25" s="427"/>
      <c r="FG25" s="427"/>
      <c r="FH25" s="427"/>
      <c r="FI25" s="427"/>
      <c r="FJ25" s="427"/>
      <c r="FK25" s="427"/>
      <c r="FL25" s="427"/>
      <c r="FM25" s="427"/>
      <c r="FN25" s="427"/>
      <c r="FO25" s="427"/>
      <c r="FP25" s="427"/>
      <c r="FQ25" s="427"/>
      <c r="FR25" s="427"/>
      <c r="FS25" s="427"/>
      <c r="FT25" s="427"/>
      <c r="FU25" s="427"/>
      <c r="FV25" s="427"/>
      <c r="FW25" s="427"/>
      <c r="FX25" s="427"/>
      <c r="FY25" s="427"/>
      <c r="FZ25" s="427"/>
      <c r="GA25" s="427"/>
      <c r="GB25" s="427"/>
      <c r="GC25" s="427"/>
      <c r="GD25" s="427"/>
      <c r="GE25" s="427"/>
      <c r="GF25" s="427"/>
      <c r="GG25" s="427"/>
      <c r="GH25" s="427"/>
      <c r="GI25" s="427"/>
      <c r="GJ25" s="427"/>
      <c r="GK25" s="427"/>
      <c r="GL25" s="427"/>
      <c r="GM25" s="427"/>
      <c r="GN25" s="427"/>
      <c r="GO25" s="427"/>
      <c r="GP25" s="427"/>
      <c r="GQ25" s="427"/>
      <c r="GR25" s="427"/>
      <c r="GS25" s="427"/>
    </row>
    <row r="26" spans="1:201" x14ac:dyDescent="0.2">
      <c r="A26" s="559"/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  <c r="CR26" s="429"/>
      <c r="CS26" s="429"/>
      <c r="CT26" s="429"/>
      <c r="CU26" s="429"/>
      <c r="CV26" s="429"/>
      <c r="CW26" s="429"/>
      <c r="CX26" s="429"/>
      <c r="CY26" s="429"/>
      <c r="CZ26" s="429"/>
      <c r="DA26" s="429"/>
      <c r="DB26" s="429"/>
      <c r="DC26" s="429"/>
      <c r="DD26" s="429"/>
      <c r="DE26" s="429"/>
      <c r="DF26" s="429"/>
      <c r="DG26" s="429"/>
      <c r="DH26" s="429"/>
      <c r="DI26" s="429"/>
      <c r="DJ26" s="429"/>
      <c r="DK26" s="429"/>
      <c r="DL26" s="429"/>
      <c r="DM26" s="429"/>
      <c r="DN26" s="429"/>
      <c r="DO26" s="429"/>
      <c r="DP26" s="429"/>
      <c r="DQ26" s="429"/>
      <c r="DR26" s="429"/>
      <c r="DS26" s="429"/>
      <c r="DT26" s="429"/>
      <c r="DU26" s="429"/>
      <c r="DV26" s="429"/>
      <c r="DW26" s="429"/>
      <c r="DX26" s="429"/>
      <c r="DY26" s="429"/>
      <c r="DZ26" s="429"/>
      <c r="EA26" s="429"/>
      <c r="EB26" s="429"/>
      <c r="EC26" s="429"/>
      <c r="ED26" s="429"/>
      <c r="EE26" s="429"/>
      <c r="EF26" s="429"/>
      <c r="EG26" s="429"/>
      <c r="EH26" s="429"/>
      <c r="EI26" s="429"/>
      <c r="EJ26" s="427"/>
      <c r="EK26" s="427"/>
      <c r="EL26" s="427"/>
      <c r="EM26" s="427"/>
      <c r="EN26" s="427"/>
      <c r="EO26" s="427"/>
      <c r="EP26" s="430"/>
      <c r="EQ26" s="427"/>
      <c r="ER26" s="427"/>
      <c r="ES26" s="427"/>
      <c r="ET26" s="427"/>
      <c r="EU26" s="427"/>
      <c r="EV26" s="427"/>
      <c r="EW26" s="427"/>
      <c r="EX26" s="427"/>
      <c r="EY26" s="427"/>
      <c r="EZ26" s="427"/>
      <c r="FA26" s="427"/>
      <c r="FB26" s="427"/>
      <c r="FC26" s="427"/>
      <c r="FD26" s="427"/>
      <c r="FE26" s="427"/>
      <c r="FF26" s="427"/>
      <c r="FG26" s="427"/>
      <c r="FH26" s="427"/>
      <c r="FI26" s="427"/>
      <c r="FJ26" s="427"/>
      <c r="FK26" s="427"/>
      <c r="FL26" s="427"/>
      <c r="FM26" s="427"/>
      <c r="FN26" s="427"/>
      <c r="FO26" s="427"/>
      <c r="FP26" s="427"/>
      <c r="FQ26" s="427"/>
      <c r="FR26" s="427"/>
      <c r="FS26" s="427"/>
      <c r="FT26" s="427"/>
      <c r="FU26" s="427"/>
      <c r="FV26" s="427"/>
      <c r="FW26" s="427"/>
      <c r="FX26" s="427"/>
      <c r="FY26" s="427"/>
      <c r="FZ26" s="427"/>
      <c r="GA26" s="427"/>
      <c r="GB26" s="427"/>
      <c r="GC26" s="427"/>
      <c r="GD26" s="427"/>
      <c r="GE26" s="427"/>
      <c r="GF26" s="427"/>
      <c r="GG26" s="427"/>
      <c r="GH26" s="427"/>
      <c r="GI26" s="427"/>
      <c r="GJ26" s="427"/>
      <c r="GK26" s="427"/>
      <c r="GL26" s="427"/>
      <c r="GM26" s="427"/>
      <c r="GN26" s="427"/>
      <c r="GO26" s="427"/>
      <c r="GP26" s="427"/>
      <c r="GQ26" s="427"/>
      <c r="GR26" s="427"/>
      <c r="GS26" s="427"/>
    </row>
    <row r="27" spans="1:201" x14ac:dyDescent="0.2">
      <c r="A27" s="559" t="s">
        <v>194</v>
      </c>
      <c r="B27" s="560">
        <v>17433.521333333334</v>
      </c>
      <c r="C27" s="560">
        <v>17503.123000000003</v>
      </c>
      <c r="D27" s="560">
        <v>17572.343333333334</v>
      </c>
      <c r="E27" s="560">
        <v>17641.436333333335</v>
      </c>
      <c r="F27" s="560">
        <v>17710.377</v>
      </c>
      <c r="G27" s="560">
        <v>17779.126000000004</v>
      </c>
      <c r="H27" s="560">
        <v>17847.685666666668</v>
      </c>
      <c r="I27" s="560">
        <v>17916.066666666666</v>
      </c>
      <c r="J27" s="560">
        <v>17984.295666666661</v>
      </c>
      <c r="K27" s="560">
        <v>18052.406333333332</v>
      </c>
      <c r="L27" s="560">
        <v>18120.411666666663</v>
      </c>
      <c r="M27" s="560">
        <v>18188.328000000001</v>
      </c>
      <c r="N27" s="560">
        <v>18256.198</v>
      </c>
      <c r="O27" s="560">
        <v>18324.032666666666</v>
      </c>
      <c r="P27" s="560">
        <v>18391.848666666669</v>
      </c>
      <c r="Q27" s="560">
        <v>18459.611999999997</v>
      </c>
      <c r="R27" s="560">
        <v>18527.195000000003</v>
      </c>
      <c r="S27" s="560">
        <v>18594.484666666667</v>
      </c>
      <c r="T27" s="560">
        <v>18661.378666666667</v>
      </c>
      <c r="U27" s="560">
        <v>18727.909333333333</v>
      </c>
      <c r="V27" s="560">
        <v>18794.258000000002</v>
      </c>
      <c r="W27" s="560">
        <v>18860.613000000001</v>
      </c>
      <c r="X27" s="560">
        <v>18927.121333333333</v>
      </c>
      <c r="Y27" s="560">
        <v>18993.846666666668</v>
      </c>
      <c r="Z27" s="560">
        <v>19060.994000000002</v>
      </c>
      <c r="AA27" s="560">
        <v>19127.893</v>
      </c>
      <c r="AB27" s="560">
        <v>19194.745666666666</v>
      </c>
      <c r="AC27" s="560">
        <v>19261.525999999998</v>
      </c>
      <c r="AD27" s="560">
        <v>19328.241666666672</v>
      </c>
      <c r="AE27" s="560">
        <v>19394.917666666664</v>
      </c>
      <c r="AF27" s="560">
        <v>19461.56866666667</v>
      </c>
      <c r="AG27" s="560">
        <v>19528.233666666667</v>
      </c>
      <c r="AH27" s="560">
        <v>19594.865000000002</v>
      </c>
      <c r="AI27" s="560">
        <v>19661.491333333335</v>
      </c>
      <c r="AJ27" s="560">
        <v>19728.066000000003</v>
      </c>
      <c r="AK27" s="560">
        <v>19794.644333333334</v>
      </c>
      <c r="AL27" s="560">
        <v>19861.191999999999</v>
      </c>
      <c r="AM27" s="560">
        <v>19927.730333333333</v>
      </c>
      <c r="AN27" s="560">
        <v>19994.271000000004</v>
      </c>
      <c r="AO27" s="560">
        <v>20060.808333333334</v>
      </c>
      <c r="AP27" s="560">
        <v>20127.308333333331</v>
      </c>
      <c r="AQ27" s="560">
        <v>20193.773666666664</v>
      </c>
      <c r="AR27" s="560">
        <v>20260.170000000002</v>
      </c>
      <c r="AS27" s="560">
        <v>20326.490666666665</v>
      </c>
      <c r="AT27" s="560">
        <v>20392.739999999998</v>
      </c>
      <c r="AU27" s="560">
        <v>20458.96366666667</v>
      </c>
      <c r="AV27" s="560">
        <v>20525.066333333336</v>
      </c>
      <c r="AW27" s="560">
        <v>20591.165999999997</v>
      </c>
      <c r="AX27" s="560">
        <v>20657.174333333336</v>
      </c>
      <c r="AY27" s="560">
        <v>20723.118666666665</v>
      </c>
      <c r="AZ27" s="560">
        <v>20788.970666666664</v>
      </c>
      <c r="BA27" s="560">
        <v>20854.755666666668</v>
      </c>
      <c r="BB27" s="560">
        <v>20920.425666666666</v>
      </c>
      <c r="BC27" s="560">
        <v>20986.023333333334</v>
      </c>
      <c r="BD27" s="560">
        <v>21051.523666666664</v>
      </c>
      <c r="BE27" s="560">
        <v>21116.931</v>
      </c>
      <c r="BF27" s="560">
        <v>21182.250333333341</v>
      </c>
      <c r="BG27" s="560">
        <v>21247.455333333332</v>
      </c>
      <c r="BH27" s="560">
        <v>21312.560666666668</v>
      </c>
      <c r="BI27" s="560">
        <v>21377.55</v>
      </c>
      <c r="BJ27" s="560">
        <v>21442.442333333329</v>
      </c>
      <c r="BK27" s="560">
        <v>21507.226666666669</v>
      </c>
      <c r="BL27" s="560">
        <v>21571.876</v>
      </c>
      <c r="BM27" s="560">
        <v>21636.433333333331</v>
      </c>
      <c r="BN27" s="560">
        <v>21700.865666666668</v>
      </c>
      <c r="BO27" s="560">
        <v>21765.188666666665</v>
      </c>
      <c r="BP27" s="560">
        <v>21829.356666666663</v>
      </c>
      <c r="BQ27" s="560">
        <v>21893.401666666661</v>
      </c>
      <c r="BR27" s="560">
        <v>21957.300333333333</v>
      </c>
      <c r="BS27" s="560">
        <v>22021.076333333331</v>
      </c>
      <c r="BT27" s="560">
        <v>22084.695999999996</v>
      </c>
      <c r="BU27" s="560">
        <v>22148.165333333334</v>
      </c>
      <c r="BV27" s="560">
        <v>22211.495666666666</v>
      </c>
      <c r="BW27" s="560">
        <v>22274.639666666666</v>
      </c>
      <c r="BX27" s="560">
        <v>22337.618333333332</v>
      </c>
      <c r="BY27" s="560">
        <v>22400.445999999996</v>
      </c>
      <c r="BZ27" s="560">
        <v>22463.151666666661</v>
      </c>
      <c r="CA27" s="560">
        <v>22525.794999999998</v>
      </c>
      <c r="CB27" s="560">
        <v>22588.528333333332</v>
      </c>
      <c r="CC27" s="560">
        <v>22652</v>
      </c>
      <c r="CD27" s="560">
        <v>22715.131000000005</v>
      </c>
      <c r="CE27" s="560">
        <v>22779.141000000003</v>
      </c>
      <c r="CF27" s="560">
        <v>22843.630666666668</v>
      </c>
      <c r="CG27" s="429"/>
      <c r="CH27" s="429"/>
      <c r="CI27" s="429"/>
      <c r="CJ27" s="429"/>
      <c r="CK27" s="429"/>
      <c r="CL27" s="429"/>
      <c r="CM27" s="429"/>
      <c r="CN27" s="429"/>
      <c r="CO27" s="429"/>
      <c r="CP27" s="429"/>
      <c r="CQ27" s="429"/>
      <c r="CR27" s="429"/>
      <c r="CS27" s="429"/>
      <c r="CT27" s="429"/>
      <c r="CU27" s="429"/>
      <c r="CV27" s="429"/>
      <c r="CW27" s="429"/>
      <c r="CX27" s="429"/>
      <c r="CY27" s="429"/>
      <c r="CZ27" s="429"/>
      <c r="DA27" s="429"/>
      <c r="DB27" s="429"/>
      <c r="DC27" s="429"/>
      <c r="DD27" s="429"/>
      <c r="DE27" s="429"/>
      <c r="DF27" s="429"/>
      <c r="DG27" s="429"/>
      <c r="DH27" s="429"/>
      <c r="DI27" s="429"/>
      <c r="DJ27" s="429"/>
      <c r="DK27" s="429"/>
      <c r="DL27" s="429"/>
      <c r="DM27" s="429"/>
      <c r="DN27" s="429"/>
      <c r="DO27" s="429"/>
      <c r="DP27" s="429"/>
      <c r="DQ27" s="429"/>
      <c r="DR27" s="429"/>
      <c r="DS27" s="429"/>
      <c r="DT27" s="429"/>
      <c r="DU27" s="429"/>
      <c r="DV27" s="429"/>
      <c r="DW27" s="429"/>
      <c r="DX27" s="429"/>
      <c r="DY27" s="429"/>
      <c r="DZ27" s="429"/>
      <c r="EA27" s="429"/>
      <c r="EB27" s="429"/>
      <c r="EC27" s="429"/>
      <c r="ED27" s="429"/>
      <c r="EE27" s="429"/>
      <c r="EF27" s="429"/>
      <c r="EG27" s="429"/>
      <c r="EH27" s="429"/>
      <c r="EI27" s="429"/>
      <c r="EJ27" s="427"/>
      <c r="EK27" s="427"/>
      <c r="EL27" s="427"/>
      <c r="EM27" s="427"/>
      <c r="EN27" s="427"/>
      <c r="EO27" s="427"/>
      <c r="EP27" s="430"/>
      <c r="EQ27" s="427"/>
      <c r="ER27" s="427"/>
      <c r="ES27" s="427"/>
      <c r="ET27" s="427"/>
      <c r="EU27" s="427"/>
      <c r="EV27" s="427"/>
      <c r="EW27" s="427"/>
      <c r="EX27" s="427"/>
      <c r="EY27" s="427"/>
      <c r="EZ27" s="427"/>
      <c r="FA27" s="427"/>
      <c r="FB27" s="427"/>
      <c r="FC27" s="427"/>
      <c r="FD27" s="427"/>
      <c r="FE27" s="427"/>
      <c r="FF27" s="427"/>
      <c r="FG27" s="427"/>
      <c r="FH27" s="427"/>
      <c r="FI27" s="427"/>
      <c r="FJ27" s="427"/>
      <c r="FK27" s="427"/>
      <c r="FL27" s="427"/>
      <c r="FM27" s="427"/>
      <c r="FN27" s="427"/>
      <c r="FO27" s="427"/>
      <c r="FP27" s="427"/>
      <c r="FQ27" s="427"/>
      <c r="FR27" s="427"/>
      <c r="FS27" s="427"/>
      <c r="FT27" s="427"/>
      <c r="FU27" s="427"/>
      <c r="FV27" s="427"/>
      <c r="FW27" s="427"/>
      <c r="FX27" s="427"/>
      <c r="FY27" s="427"/>
      <c r="FZ27" s="427"/>
      <c r="GA27" s="427"/>
      <c r="GB27" s="427"/>
      <c r="GC27" s="427"/>
      <c r="GD27" s="427"/>
      <c r="GE27" s="427"/>
      <c r="GF27" s="427"/>
      <c r="GG27" s="427"/>
      <c r="GH27" s="427"/>
      <c r="GI27" s="427"/>
      <c r="GJ27" s="427"/>
      <c r="GK27" s="427"/>
      <c r="GL27" s="427"/>
      <c r="GM27" s="427"/>
      <c r="GN27" s="427"/>
      <c r="GO27" s="427"/>
      <c r="GP27" s="427"/>
      <c r="GQ27" s="427"/>
      <c r="GR27" s="427"/>
      <c r="GS27" s="427"/>
    </row>
    <row r="28" spans="1:201" x14ac:dyDescent="0.2">
      <c r="A28" s="559" t="s">
        <v>195</v>
      </c>
      <c r="B28" s="560">
        <v>13382.372666666664</v>
      </c>
      <c r="C28" s="560">
        <v>13453.153666666667</v>
      </c>
      <c r="D28" s="560">
        <v>13524.075666666666</v>
      </c>
      <c r="E28" s="560">
        <v>13595.349333333332</v>
      </c>
      <c r="F28" s="560">
        <v>13666.934999999998</v>
      </c>
      <c r="G28" s="560">
        <v>13738.764666666664</v>
      </c>
      <c r="H28" s="560">
        <v>13810.817333333332</v>
      </c>
      <c r="I28" s="560">
        <v>13883.046666666667</v>
      </c>
      <c r="J28" s="560">
        <v>13955.423333333334</v>
      </c>
      <c r="K28" s="560">
        <v>14027.916999999999</v>
      </c>
      <c r="L28" s="560">
        <v>14100.463666666668</v>
      </c>
      <c r="M28" s="560">
        <v>14172.992</v>
      </c>
      <c r="N28" s="560">
        <v>14245.416666666666</v>
      </c>
      <c r="O28" s="560">
        <v>14317.628666666666</v>
      </c>
      <c r="P28" s="560">
        <v>14389.534666666666</v>
      </c>
      <c r="Q28" s="560">
        <v>14461.131999999998</v>
      </c>
      <c r="R28" s="560">
        <v>14532.456</v>
      </c>
      <c r="S28" s="560">
        <v>14603.567999999999</v>
      </c>
      <c r="T28" s="560">
        <v>14674.481</v>
      </c>
      <c r="U28" s="560">
        <v>14745.248999999998</v>
      </c>
      <c r="V28" s="560">
        <v>14816.039666666669</v>
      </c>
      <c r="W28" s="560">
        <v>14886.978333333334</v>
      </c>
      <c r="X28" s="560">
        <v>14958.171</v>
      </c>
      <c r="Y28" s="560">
        <v>15029.620333333332</v>
      </c>
      <c r="Z28" s="560">
        <v>15101.495666666664</v>
      </c>
      <c r="AA28" s="560">
        <v>15173.199000000001</v>
      </c>
      <c r="AB28" s="560">
        <v>15244.870999999999</v>
      </c>
      <c r="AC28" s="560">
        <v>15316.484666666665</v>
      </c>
      <c r="AD28" s="560">
        <v>15388.026666666667</v>
      </c>
      <c r="AE28" s="560">
        <v>15459.506666666666</v>
      </c>
      <c r="AF28" s="560">
        <v>15530.915999999999</v>
      </c>
      <c r="AG28" s="560">
        <v>15602.285333333333</v>
      </c>
      <c r="AH28" s="560">
        <v>15673.569333333333</v>
      </c>
      <c r="AI28" s="560">
        <v>15744.794333333331</v>
      </c>
      <c r="AJ28" s="560">
        <v>15815.912333333334</v>
      </c>
      <c r="AK28" s="560">
        <v>15886.925000000001</v>
      </c>
      <c r="AL28" s="560">
        <v>15957.715666666663</v>
      </c>
      <c r="AM28" s="560">
        <v>16028.226666666667</v>
      </c>
      <c r="AN28" s="560">
        <v>16098.373333333337</v>
      </c>
      <c r="AO28" s="560">
        <v>16168.133666666667</v>
      </c>
      <c r="AP28" s="560">
        <v>16237.551999999998</v>
      </c>
      <c r="AQ28" s="560">
        <v>16306.666333333333</v>
      </c>
      <c r="AR28" s="560">
        <v>16375.510999999999</v>
      </c>
      <c r="AS28" s="560">
        <v>16444.096000000001</v>
      </c>
      <c r="AT28" s="560">
        <v>16512.412333333334</v>
      </c>
      <c r="AU28" s="560">
        <v>16580.464666666667</v>
      </c>
      <c r="AV28" s="560">
        <v>16648.142000000003</v>
      </c>
      <c r="AW28" s="560">
        <v>16715.567999999999</v>
      </c>
      <c r="AX28" s="560">
        <v>16782.65766666667</v>
      </c>
      <c r="AY28" s="560">
        <v>16849.483333333334</v>
      </c>
      <c r="AZ28" s="560">
        <v>16916.034666666663</v>
      </c>
      <c r="BA28" s="560">
        <v>16982.368666666665</v>
      </c>
      <c r="BB28" s="560">
        <v>17048.466999999997</v>
      </c>
      <c r="BC28" s="560">
        <v>17114.403999999999</v>
      </c>
      <c r="BD28" s="560">
        <v>17180.189333333336</v>
      </c>
      <c r="BE28" s="560">
        <v>17245.802333333333</v>
      </c>
      <c r="BF28" s="560">
        <v>17311.179333333333</v>
      </c>
      <c r="BG28" s="560">
        <v>17376.219666666664</v>
      </c>
      <c r="BH28" s="560">
        <v>17440.876666666663</v>
      </c>
      <c r="BI28" s="560">
        <v>17505.139333333336</v>
      </c>
      <c r="BJ28" s="560">
        <v>17569.075666666668</v>
      </c>
      <c r="BK28" s="560">
        <v>17632.746999999999</v>
      </c>
      <c r="BL28" s="560">
        <v>17696.204333333331</v>
      </c>
      <c r="BM28" s="560">
        <v>17759.527333333335</v>
      </c>
      <c r="BN28" s="560">
        <v>17822.738666666668</v>
      </c>
      <c r="BO28" s="560">
        <v>17885.890666666663</v>
      </c>
      <c r="BP28" s="560">
        <v>17948.976666666666</v>
      </c>
      <c r="BQ28" s="560">
        <v>18011.965666666671</v>
      </c>
      <c r="BR28" s="560">
        <v>18074.675666666666</v>
      </c>
      <c r="BS28" s="560">
        <v>18136.953000000005</v>
      </c>
      <c r="BT28" s="560">
        <v>18198.636666666669</v>
      </c>
      <c r="BU28" s="560">
        <v>18259.76933333333</v>
      </c>
      <c r="BV28" s="560">
        <v>18320.593333333331</v>
      </c>
      <c r="BW28" s="560">
        <v>18381.327999999998</v>
      </c>
      <c r="BX28" s="560">
        <v>18442.226666666666</v>
      </c>
      <c r="BY28" s="560">
        <v>18503.383666666665</v>
      </c>
      <c r="BZ28" s="560">
        <v>18564.720666666668</v>
      </c>
      <c r="CA28" s="560">
        <v>18626.164666666667</v>
      </c>
      <c r="CB28" s="560">
        <v>18687.750333333333</v>
      </c>
      <c r="CC28" s="560">
        <v>18750</v>
      </c>
      <c r="CD28" s="560">
        <v>18811.76966666666</v>
      </c>
      <c r="CE28" s="560">
        <v>18874.464333333333</v>
      </c>
      <c r="CF28" s="560">
        <v>18937.632333333331</v>
      </c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  <c r="CR28" s="429"/>
      <c r="CS28" s="429"/>
      <c r="CT28" s="429"/>
      <c r="CU28" s="429"/>
      <c r="CV28" s="429"/>
      <c r="CW28" s="429"/>
      <c r="CX28" s="429"/>
      <c r="CY28" s="429"/>
      <c r="CZ28" s="429"/>
      <c r="DA28" s="429"/>
      <c r="DB28" s="429"/>
      <c r="DC28" s="429"/>
      <c r="DD28" s="429"/>
      <c r="DE28" s="429"/>
      <c r="DF28" s="429"/>
      <c r="DG28" s="429"/>
      <c r="DH28" s="429"/>
      <c r="DI28" s="429"/>
      <c r="DJ28" s="429"/>
      <c r="DK28" s="429"/>
      <c r="DL28" s="429"/>
      <c r="DM28" s="429"/>
      <c r="DN28" s="429"/>
      <c r="DO28" s="429"/>
      <c r="DP28" s="429"/>
      <c r="DQ28" s="429"/>
      <c r="DR28" s="429"/>
      <c r="DS28" s="429"/>
      <c r="DT28" s="429"/>
      <c r="DU28" s="429"/>
      <c r="DV28" s="429"/>
      <c r="DW28" s="429"/>
      <c r="DX28" s="429"/>
      <c r="DY28" s="429"/>
      <c r="DZ28" s="429"/>
      <c r="EA28" s="429"/>
      <c r="EB28" s="429"/>
      <c r="EC28" s="429"/>
      <c r="ED28" s="429"/>
      <c r="EE28" s="429"/>
      <c r="EF28" s="429"/>
      <c r="EG28" s="429"/>
      <c r="EH28" s="429"/>
      <c r="EI28" s="429"/>
      <c r="EJ28" s="427"/>
      <c r="EK28" s="427"/>
      <c r="EL28" s="427"/>
      <c r="EM28" s="427"/>
      <c r="EN28" s="427"/>
      <c r="EO28" s="427"/>
      <c r="EP28" s="430"/>
      <c r="EQ28" s="427"/>
      <c r="ER28" s="427"/>
      <c r="ES28" s="427"/>
      <c r="ET28" s="427"/>
      <c r="EU28" s="427"/>
      <c r="EV28" s="427"/>
      <c r="EW28" s="427"/>
      <c r="EX28" s="427"/>
      <c r="EY28" s="427"/>
      <c r="EZ28" s="427"/>
      <c r="FA28" s="427"/>
      <c r="FB28" s="427"/>
      <c r="FC28" s="427"/>
      <c r="FD28" s="427"/>
      <c r="FE28" s="427"/>
      <c r="FF28" s="427"/>
      <c r="FG28" s="427"/>
      <c r="FH28" s="427"/>
      <c r="FI28" s="427"/>
      <c r="FJ28" s="427"/>
      <c r="FK28" s="427"/>
      <c r="FL28" s="427"/>
      <c r="FM28" s="427"/>
      <c r="FN28" s="427"/>
      <c r="FO28" s="427"/>
      <c r="FP28" s="427"/>
      <c r="FQ28" s="427"/>
      <c r="FR28" s="427"/>
      <c r="FS28" s="427"/>
      <c r="FT28" s="427"/>
      <c r="FU28" s="427"/>
      <c r="FV28" s="427"/>
      <c r="FW28" s="427"/>
      <c r="FX28" s="427"/>
      <c r="FY28" s="427"/>
      <c r="FZ28" s="427"/>
      <c r="GA28" s="427"/>
      <c r="GB28" s="427"/>
      <c r="GC28" s="427"/>
      <c r="GD28" s="427"/>
      <c r="GE28" s="427"/>
      <c r="GF28" s="427"/>
      <c r="GG28" s="427"/>
      <c r="GH28" s="427"/>
      <c r="GI28" s="427"/>
      <c r="GJ28" s="427"/>
      <c r="GK28" s="427"/>
      <c r="GL28" s="427"/>
      <c r="GM28" s="427"/>
      <c r="GN28" s="427"/>
      <c r="GO28" s="427"/>
      <c r="GP28" s="427"/>
      <c r="GQ28" s="427"/>
      <c r="GR28" s="427"/>
      <c r="GS28" s="427"/>
    </row>
    <row r="29" spans="1:201" x14ac:dyDescent="0.2">
      <c r="A29" s="559" t="s">
        <v>196</v>
      </c>
      <c r="B29" s="560">
        <v>8714.1583333333328</v>
      </c>
      <c r="C29" s="560">
        <v>8546.3126666666667</v>
      </c>
      <c r="D29" s="560">
        <v>8698.1443333333318</v>
      </c>
      <c r="E29" s="560">
        <v>8909.5356666666685</v>
      </c>
      <c r="F29" s="560">
        <v>8791.7703333333338</v>
      </c>
      <c r="G29" s="560">
        <v>8891.7853333333314</v>
      </c>
      <c r="H29" s="560">
        <v>8977.5190000000002</v>
      </c>
      <c r="I29" s="560">
        <v>9098.1966666666649</v>
      </c>
      <c r="J29" s="560">
        <v>8951.9416666666675</v>
      </c>
      <c r="K29" s="560">
        <v>9026.8616666666658</v>
      </c>
      <c r="L29" s="560">
        <v>9259.8003333333345</v>
      </c>
      <c r="M29" s="560">
        <v>9369.4006666666664</v>
      </c>
      <c r="N29" s="560">
        <v>9170.5833333333321</v>
      </c>
      <c r="O29" s="560">
        <v>8961.1903333333321</v>
      </c>
      <c r="P29" s="560">
        <v>9156.021999999999</v>
      </c>
      <c r="Q29" s="560">
        <v>9228.6049999999996</v>
      </c>
      <c r="R29" s="560">
        <v>9165.5743333333321</v>
      </c>
      <c r="S29" s="560">
        <v>9157.4530000000013</v>
      </c>
      <c r="T29" s="560">
        <v>9326.4286666666667</v>
      </c>
      <c r="U29" s="560">
        <v>9448.1616666666669</v>
      </c>
      <c r="V29" s="560">
        <v>9363.9133333333339</v>
      </c>
      <c r="W29" s="560">
        <v>9340.0606666666645</v>
      </c>
      <c r="X29" s="560">
        <v>9200.8083333333343</v>
      </c>
      <c r="Y29" s="560">
        <v>9109.7930000000033</v>
      </c>
      <c r="Z29" s="560">
        <v>9262.0819999999985</v>
      </c>
      <c r="AA29" s="560">
        <v>9356.8163333333341</v>
      </c>
      <c r="AB29" s="560">
        <v>9438.621666666666</v>
      </c>
      <c r="AC29" s="560">
        <v>9561.1846666666661</v>
      </c>
      <c r="AD29" s="560">
        <v>9633.0943333333325</v>
      </c>
      <c r="AE29" s="560">
        <v>9646.0703333333331</v>
      </c>
      <c r="AF29" s="560">
        <v>9790.0439999999999</v>
      </c>
      <c r="AG29" s="560">
        <v>9705.0119999999988</v>
      </c>
      <c r="AH29" s="560">
        <v>9952.5126666666674</v>
      </c>
      <c r="AI29" s="560">
        <v>10159.991333333333</v>
      </c>
      <c r="AJ29" s="560">
        <v>10213.139666666668</v>
      </c>
      <c r="AK29" s="560">
        <v>10433.231666666667</v>
      </c>
      <c r="AL29" s="560">
        <v>10376.633333333333</v>
      </c>
      <c r="AM29" s="560">
        <v>10457.711000000001</v>
      </c>
      <c r="AN29" s="560">
        <v>10647.608666666665</v>
      </c>
      <c r="AO29" s="560">
        <v>10746.935333333335</v>
      </c>
      <c r="AP29" s="560">
        <v>10679.061333333333</v>
      </c>
      <c r="AQ29" s="560">
        <v>10810.507333333333</v>
      </c>
      <c r="AR29" s="560">
        <v>10929.636333333336</v>
      </c>
      <c r="AS29" s="560">
        <v>11186.856999999998</v>
      </c>
      <c r="AT29" s="560">
        <v>11042.506666666666</v>
      </c>
      <c r="AU29" s="560">
        <v>11235.67</v>
      </c>
      <c r="AV29" s="560">
        <v>11324.978333333333</v>
      </c>
      <c r="AW29" s="560">
        <v>11349.900666666668</v>
      </c>
      <c r="AX29" s="560">
        <v>11260.045666666667</v>
      </c>
      <c r="AY29" s="560">
        <v>11349.031000000001</v>
      </c>
      <c r="AZ29" s="560">
        <v>11468.441666666668</v>
      </c>
      <c r="BA29" s="560">
        <v>11473.844333333333</v>
      </c>
      <c r="BB29" s="560">
        <v>11416.695666666667</v>
      </c>
      <c r="BC29" s="560">
        <v>11576.472666666668</v>
      </c>
      <c r="BD29" s="560">
        <v>11743.481</v>
      </c>
      <c r="BE29" s="560">
        <v>11858.355666666665</v>
      </c>
      <c r="BF29" s="560">
        <v>11731.779666666667</v>
      </c>
      <c r="BG29" s="560">
        <v>11814.974000000002</v>
      </c>
      <c r="BH29" s="560">
        <v>11866.337666666665</v>
      </c>
      <c r="BI29" s="560">
        <v>11956.453333333333</v>
      </c>
      <c r="BJ29" s="560">
        <v>11908.805</v>
      </c>
      <c r="BK29" s="560">
        <v>11813.135</v>
      </c>
      <c r="BL29" s="560">
        <v>11926.550000000001</v>
      </c>
      <c r="BM29" s="560">
        <v>12034.018000000002</v>
      </c>
      <c r="BN29" s="560">
        <v>11935.612000000001</v>
      </c>
      <c r="BO29" s="560">
        <v>12018.615333333335</v>
      </c>
      <c r="BP29" s="560">
        <v>12054.533000000001</v>
      </c>
      <c r="BQ29" s="560">
        <v>11995.123666666668</v>
      </c>
      <c r="BR29" s="560">
        <v>11933.178</v>
      </c>
      <c r="BS29" s="560">
        <v>12081.176666666666</v>
      </c>
      <c r="BT29" s="560">
        <v>12142.532000000001</v>
      </c>
      <c r="BU29" s="560">
        <v>12070.556333333334</v>
      </c>
      <c r="BV29" s="560">
        <v>12079.390333333335</v>
      </c>
      <c r="BW29" s="560">
        <v>12100.876666666663</v>
      </c>
      <c r="BX29" s="560">
        <v>12162.575666666666</v>
      </c>
      <c r="BY29" s="560">
        <v>12258.586333333335</v>
      </c>
      <c r="BZ29" s="560">
        <v>11908.023333333333</v>
      </c>
      <c r="CA29" s="560">
        <v>10785.430666666667</v>
      </c>
      <c r="CB29" s="560">
        <v>11575.425333333333</v>
      </c>
      <c r="CC29" s="560">
        <v>12052</v>
      </c>
      <c r="CD29" s="560">
        <v>12072.889000000003</v>
      </c>
      <c r="CE29" s="560">
        <v>11898.502666666669</v>
      </c>
      <c r="CF29" s="560">
        <v>12108.477333333334</v>
      </c>
      <c r="CG29" s="429"/>
      <c r="CH29" s="429"/>
      <c r="CI29" s="429"/>
      <c r="CJ29" s="429"/>
      <c r="CK29" s="429"/>
      <c r="CL29" s="429"/>
      <c r="CM29" s="429"/>
      <c r="CN29" s="429"/>
      <c r="CO29" s="429"/>
      <c r="CP29" s="429"/>
      <c r="CQ29" s="429"/>
      <c r="CR29" s="429"/>
      <c r="CS29" s="429"/>
      <c r="CT29" s="429"/>
      <c r="CU29" s="429"/>
      <c r="CV29" s="429"/>
      <c r="CW29" s="429"/>
      <c r="CX29" s="429"/>
      <c r="CY29" s="429"/>
      <c r="CZ29" s="429"/>
      <c r="DA29" s="429"/>
      <c r="DB29" s="429"/>
      <c r="DC29" s="429"/>
      <c r="DD29" s="429"/>
      <c r="DE29" s="429"/>
      <c r="DF29" s="429"/>
      <c r="DG29" s="429"/>
      <c r="DH29" s="429"/>
      <c r="DI29" s="429"/>
      <c r="DJ29" s="429"/>
      <c r="DK29" s="429"/>
      <c r="DL29" s="429"/>
      <c r="DM29" s="429"/>
      <c r="DN29" s="429"/>
      <c r="DO29" s="429"/>
      <c r="DP29" s="429"/>
      <c r="DQ29" s="429"/>
      <c r="DR29" s="429"/>
      <c r="DS29" s="429"/>
      <c r="DT29" s="429"/>
      <c r="DU29" s="429"/>
      <c r="DV29" s="429"/>
      <c r="DW29" s="429"/>
      <c r="DX29" s="429"/>
      <c r="DY29" s="429"/>
      <c r="DZ29" s="429"/>
      <c r="EA29" s="429"/>
      <c r="EB29" s="429"/>
      <c r="EC29" s="429"/>
      <c r="ED29" s="429"/>
      <c r="EE29" s="429"/>
      <c r="EF29" s="429"/>
      <c r="EG29" s="429"/>
      <c r="EH29" s="429"/>
      <c r="EI29" s="429"/>
      <c r="EJ29" s="427"/>
      <c r="EK29" s="427"/>
      <c r="EL29" s="427"/>
      <c r="EM29" s="427"/>
      <c r="EN29" s="427"/>
      <c r="EO29" s="427"/>
      <c r="EP29" s="430"/>
      <c r="EQ29" s="427"/>
      <c r="ER29" s="427"/>
      <c r="ES29" s="427"/>
      <c r="ET29" s="427"/>
      <c r="EU29" s="427"/>
      <c r="EV29" s="427"/>
      <c r="EW29" s="427"/>
      <c r="EX29" s="427"/>
      <c r="EY29" s="427"/>
      <c r="EZ29" s="427"/>
      <c r="FA29" s="427"/>
      <c r="FB29" s="427"/>
      <c r="FC29" s="427"/>
      <c r="FD29" s="427"/>
      <c r="FE29" s="427"/>
      <c r="FF29" s="427"/>
      <c r="FG29" s="427"/>
      <c r="FH29" s="427"/>
      <c r="FI29" s="427"/>
      <c r="FJ29" s="427"/>
      <c r="FK29" s="427"/>
      <c r="FL29" s="427"/>
      <c r="FM29" s="427"/>
      <c r="FN29" s="427"/>
      <c r="FO29" s="427"/>
      <c r="FP29" s="427"/>
      <c r="FQ29" s="427"/>
      <c r="FR29" s="427"/>
      <c r="FS29" s="427"/>
      <c r="FT29" s="427"/>
      <c r="FU29" s="427"/>
      <c r="FV29" s="427"/>
      <c r="FW29" s="427"/>
      <c r="FX29" s="427"/>
      <c r="FY29" s="427"/>
      <c r="FZ29" s="427"/>
      <c r="GA29" s="427"/>
      <c r="GB29" s="427"/>
      <c r="GC29" s="427"/>
      <c r="GD29" s="427"/>
      <c r="GE29" s="427"/>
      <c r="GF29" s="427"/>
      <c r="GG29" s="427"/>
      <c r="GH29" s="427"/>
      <c r="GI29" s="427"/>
      <c r="GJ29" s="427"/>
      <c r="GK29" s="427"/>
      <c r="GL29" s="427"/>
      <c r="GM29" s="427"/>
      <c r="GN29" s="427"/>
      <c r="GO29" s="427"/>
      <c r="GP29" s="427"/>
      <c r="GQ29" s="427"/>
      <c r="GR29" s="427"/>
      <c r="GS29" s="427"/>
    </row>
    <row r="30" spans="1:201" x14ac:dyDescent="0.2">
      <c r="A30" s="559" t="s">
        <v>197</v>
      </c>
      <c r="B30" s="560">
        <v>6969.1076666666677</v>
      </c>
      <c r="C30" s="560">
        <v>6993.8803333333335</v>
      </c>
      <c r="D30" s="560">
        <v>7153.126666666667</v>
      </c>
      <c r="E30" s="560">
        <v>7428.3183333333327</v>
      </c>
      <c r="F30" s="560">
        <v>7120.4286666666667</v>
      </c>
      <c r="G30" s="560">
        <v>7313.3203333333331</v>
      </c>
      <c r="H30" s="560">
        <v>7366.2030000000004</v>
      </c>
      <c r="I30" s="560">
        <v>7665.8630000000012</v>
      </c>
      <c r="J30" s="560">
        <v>7359.1303333333317</v>
      </c>
      <c r="K30" s="560">
        <v>7492.7756666666655</v>
      </c>
      <c r="L30" s="560">
        <v>7688.9176666666672</v>
      </c>
      <c r="M30" s="560">
        <v>8000.0753333333332</v>
      </c>
      <c r="N30" s="560">
        <v>7598.2906666666668</v>
      </c>
      <c r="O30" s="560">
        <v>7555.1006666666663</v>
      </c>
      <c r="P30" s="560">
        <v>7798.6666666666652</v>
      </c>
      <c r="Q30" s="560">
        <v>7978.2446666666665</v>
      </c>
      <c r="R30" s="560">
        <v>7720.8363333333336</v>
      </c>
      <c r="S30" s="560">
        <v>7864.5240000000003</v>
      </c>
      <c r="T30" s="560">
        <v>8042.463333333334</v>
      </c>
      <c r="U30" s="560">
        <v>8310.4533333333329</v>
      </c>
      <c r="V30" s="560">
        <v>8048.5543333333335</v>
      </c>
      <c r="W30" s="560">
        <v>8143.4949999999999</v>
      </c>
      <c r="X30" s="560">
        <v>8033.3690000000015</v>
      </c>
      <c r="Y30" s="560">
        <v>8004.784333333334</v>
      </c>
      <c r="Z30" s="560">
        <v>8033.5790000000006</v>
      </c>
      <c r="AA30" s="560">
        <v>8282.5783333333329</v>
      </c>
      <c r="AB30" s="560">
        <v>8400.8383333333331</v>
      </c>
      <c r="AC30" s="560">
        <v>8626.355333333333</v>
      </c>
      <c r="AD30" s="560">
        <v>8448.2133333333331</v>
      </c>
      <c r="AE30" s="560">
        <v>8529.6776666666665</v>
      </c>
      <c r="AF30" s="560">
        <v>8660.8613333333342</v>
      </c>
      <c r="AG30" s="560">
        <v>8662.0373333333337</v>
      </c>
      <c r="AH30" s="560">
        <v>8560.6090000000004</v>
      </c>
      <c r="AI30" s="560">
        <v>8861.0656666666673</v>
      </c>
      <c r="AJ30" s="560">
        <v>8889.7206666666661</v>
      </c>
      <c r="AK30" s="560">
        <v>9153.7350000000006</v>
      </c>
      <c r="AL30" s="560">
        <v>8954.8630000000012</v>
      </c>
      <c r="AM30" s="560">
        <v>9132.8720000000012</v>
      </c>
      <c r="AN30" s="560">
        <v>9332.7659999999978</v>
      </c>
      <c r="AO30" s="560">
        <v>9561.7666666666682</v>
      </c>
      <c r="AP30" s="560">
        <v>9250.4973333333328</v>
      </c>
      <c r="AQ30" s="560">
        <v>9565.6769999999979</v>
      </c>
      <c r="AR30" s="560">
        <v>9766.1906666666655</v>
      </c>
      <c r="AS30" s="560">
        <v>10035.639000000001</v>
      </c>
      <c r="AT30" s="560">
        <v>9691.6933333333345</v>
      </c>
      <c r="AU30" s="560">
        <v>9941.3436666666657</v>
      </c>
      <c r="AV30" s="560">
        <v>10091.232333333335</v>
      </c>
      <c r="AW30" s="560">
        <v>10206.243999999999</v>
      </c>
      <c r="AX30" s="560">
        <v>9870.4376666666667</v>
      </c>
      <c r="AY30" s="560">
        <v>10125.516333333333</v>
      </c>
      <c r="AZ30" s="560">
        <v>10316.151</v>
      </c>
      <c r="BA30" s="560">
        <v>10415.125999999998</v>
      </c>
      <c r="BB30" s="560">
        <v>10122.122666666664</v>
      </c>
      <c r="BC30" s="560">
        <v>10422.762666666667</v>
      </c>
      <c r="BD30" s="560">
        <v>10622.037999999999</v>
      </c>
      <c r="BE30" s="560">
        <v>10802.535666666667</v>
      </c>
      <c r="BF30" s="560">
        <v>10483.893999999998</v>
      </c>
      <c r="BG30" s="560">
        <v>10641.693999999998</v>
      </c>
      <c r="BH30" s="560">
        <v>10732.831333333334</v>
      </c>
      <c r="BI30" s="560">
        <v>10890.513333333334</v>
      </c>
      <c r="BJ30" s="560">
        <v>10536.026</v>
      </c>
      <c r="BK30" s="560">
        <v>10696.034</v>
      </c>
      <c r="BL30" s="560">
        <v>10753.139333333334</v>
      </c>
      <c r="BM30" s="560">
        <v>10929.333666666667</v>
      </c>
      <c r="BN30" s="560">
        <v>10541.890999999998</v>
      </c>
      <c r="BO30" s="560">
        <v>10747.635333333332</v>
      </c>
      <c r="BP30" s="560">
        <v>10778.525333333333</v>
      </c>
      <c r="BQ30" s="560">
        <v>10839.782333333333</v>
      </c>
      <c r="BR30" s="560">
        <v>10507.634333333332</v>
      </c>
      <c r="BS30" s="560">
        <v>10797.405666666666</v>
      </c>
      <c r="BT30" s="560">
        <v>10900.302333333333</v>
      </c>
      <c r="BU30" s="560">
        <v>10831.011666666665</v>
      </c>
      <c r="BV30" s="560">
        <v>10544.376999999999</v>
      </c>
      <c r="BW30" s="560">
        <v>10764.571000000002</v>
      </c>
      <c r="BX30" s="560">
        <v>10874.629000000001</v>
      </c>
      <c r="BY30" s="560">
        <v>10980.12</v>
      </c>
      <c r="BZ30" s="560">
        <v>10410.395333333334</v>
      </c>
      <c r="CA30" s="560">
        <v>8164.0110000000013</v>
      </c>
      <c r="CB30" s="560">
        <v>9169.2153333333317</v>
      </c>
      <c r="CC30" s="560">
        <v>10134</v>
      </c>
      <c r="CD30" s="560">
        <v>9886.8610000000026</v>
      </c>
      <c r="CE30" s="560">
        <v>9873.1196666666692</v>
      </c>
      <c r="CF30" s="560">
        <v>10404.845333333333</v>
      </c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  <c r="CR30" s="429"/>
      <c r="CS30" s="429"/>
      <c r="CT30" s="429"/>
      <c r="CU30" s="429"/>
      <c r="CV30" s="429"/>
      <c r="CW30" s="429"/>
      <c r="CX30" s="429"/>
      <c r="CY30" s="429"/>
      <c r="CZ30" s="429"/>
      <c r="DA30" s="429"/>
      <c r="DB30" s="429"/>
      <c r="DC30" s="429"/>
      <c r="DD30" s="429"/>
      <c r="DE30" s="429"/>
      <c r="DF30" s="429"/>
      <c r="DG30" s="429"/>
      <c r="DH30" s="429"/>
      <c r="DI30" s="429"/>
      <c r="DJ30" s="429"/>
      <c r="DK30" s="429"/>
      <c r="DL30" s="429"/>
      <c r="DM30" s="429"/>
      <c r="DN30" s="429"/>
      <c r="DO30" s="429"/>
      <c r="DP30" s="429"/>
      <c r="DQ30" s="429"/>
      <c r="DR30" s="429"/>
      <c r="DS30" s="429"/>
      <c r="DT30" s="429"/>
      <c r="DU30" s="429"/>
      <c r="DV30" s="429"/>
      <c r="DW30" s="429"/>
      <c r="DX30" s="429"/>
      <c r="DY30" s="429"/>
      <c r="DZ30" s="429"/>
      <c r="EA30" s="429"/>
      <c r="EB30" s="429"/>
      <c r="EC30" s="429"/>
      <c r="ED30" s="429"/>
      <c r="EE30" s="429"/>
      <c r="EF30" s="429"/>
      <c r="EG30" s="429"/>
      <c r="EH30" s="429"/>
      <c r="EI30" s="429"/>
      <c r="EJ30" s="427"/>
      <c r="EK30" s="427"/>
      <c r="EL30" s="427"/>
      <c r="EM30" s="427"/>
      <c r="EN30" s="427"/>
      <c r="EO30" s="427"/>
      <c r="EP30" s="427"/>
      <c r="EQ30" s="427"/>
      <c r="ER30" s="427"/>
      <c r="ES30" s="427"/>
      <c r="ET30" s="427"/>
      <c r="EU30" s="427"/>
      <c r="EV30" s="427"/>
      <c r="EW30" s="427"/>
      <c r="EX30" s="427"/>
      <c r="EY30" s="427"/>
      <c r="EZ30" s="427"/>
      <c r="FA30" s="427"/>
      <c r="FB30" s="427"/>
      <c r="FC30" s="427"/>
      <c r="FD30" s="427"/>
      <c r="FE30" s="427"/>
      <c r="FF30" s="427"/>
      <c r="FG30" s="427"/>
      <c r="FH30" s="427"/>
      <c r="FI30" s="427"/>
      <c r="FJ30" s="427"/>
      <c r="FK30" s="427"/>
      <c r="FL30" s="427"/>
      <c r="FM30" s="427"/>
      <c r="FN30" s="427"/>
      <c r="FO30" s="427"/>
      <c r="FP30" s="427"/>
      <c r="FQ30" s="427"/>
      <c r="FR30" s="427"/>
      <c r="FS30" s="427"/>
      <c r="FT30" s="427"/>
      <c r="FU30" s="427"/>
      <c r="FV30" s="427"/>
      <c r="FW30" s="427"/>
      <c r="FX30" s="427"/>
      <c r="FY30" s="427"/>
      <c r="FZ30" s="427"/>
      <c r="GA30" s="427"/>
      <c r="GB30" s="427"/>
      <c r="GC30" s="427"/>
      <c r="GD30" s="427"/>
      <c r="GE30" s="427"/>
      <c r="GF30" s="427"/>
      <c r="GG30" s="427"/>
      <c r="GH30" s="427"/>
      <c r="GI30" s="427"/>
      <c r="GJ30" s="427"/>
      <c r="GK30" s="427"/>
      <c r="GL30" s="427"/>
      <c r="GM30" s="427"/>
      <c r="GN30" s="427"/>
      <c r="GO30" s="427"/>
      <c r="GP30" s="427"/>
      <c r="GQ30" s="427"/>
      <c r="GR30" s="427"/>
      <c r="GS30" s="427"/>
    </row>
    <row r="31" spans="1:201" x14ac:dyDescent="0.2">
      <c r="A31" s="559" t="s">
        <v>198</v>
      </c>
      <c r="B31" s="560">
        <v>1745.05</v>
      </c>
      <c r="C31" s="560">
        <v>1552.432</v>
      </c>
      <c r="D31" s="560">
        <v>1545.0166666666667</v>
      </c>
      <c r="E31" s="560">
        <v>1481.2173333333333</v>
      </c>
      <c r="F31" s="560">
        <v>1671.3403333333329</v>
      </c>
      <c r="G31" s="560">
        <v>1578.4653333333335</v>
      </c>
      <c r="H31" s="560">
        <v>1611.3169999999998</v>
      </c>
      <c r="I31" s="560">
        <v>1432.3326666666665</v>
      </c>
      <c r="J31" s="560">
        <v>1592.8096666666663</v>
      </c>
      <c r="K31" s="560">
        <v>1534.0856666666666</v>
      </c>
      <c r="L31" s="560">
        <v>1570.8826666666666</v>
      </c>
      <c r="M31" s="560">
        <v>1369.3273333333334</v>
      </c>
      <c r="N31" s="560">
        <v>1572.2920000000001</v>
      </c>
      <c r="O31" s="560">
        <v>1406.0913333333331</v>
      </c>
      <c r="P31" s="560">
        <v>1357.3539999999998</v>
      </c>
      <c r="Q31" s="560">
        <v>1250.3596666666665</v>
      </c>
      <c r="R31" s="560">
        <v>1444.7380000000001</v>
      </c>
      <c r="S31" s="560">
        <v>1292.9289999999999</v>
      </c>
      <c r="T31" s="560">
        <v>1283.9660000000001</v>
      </c>
      <c r="U31" s="560">
        <v>1137.7066666666669</v>
      </c>
      <c r="V31" s="560">
        <v>1315.3583333333333</v>
      </c>
      <c r="W31" s="560">
        <v>1196.5663333333334</v>
      </c>
      <c r="X31" s="560">
        <v>1167.4400000000003</v>
      </c>
      <c r="Y31" s="560">
        <v>1105.0076666666664</v>
      </c>
      <c r="Z31" s="560">
        <v>1228.5033333333333</v>
      </c>
      <c r="AA31" s="560">
        <v>1074.2373333333333</v>
      </c>
      <c r="AB31" s="560">
        <v>1037.7833333333335</v>
      </c>
      <c r="AC31" s="560">
        <v>934.82899999999984</v>
      </c>
      <c r="AD31" s="560">
        <v>1184.8796666666665</v>
      </c>
      <c r="AE31" s="560">
        <v>1116.3920000000001</v>
      </c>
      <c r="AF31" s="560">
        <v>1129.1826666666666</v>
      </c>
      <c r="AG31" s="560">
        <v>1042.9753333333333</v>
      </c>
      <c r="AH31" s="560">
        <v>1391.9039999999998</v>
      </c>
      <c r="AI31" s="560">
        <v>1298.9243333333336</v>
      </c>
      <c r="AJ31" s="560">
        <v>1323.4193333333333</v>
      </c>
      <c r="AK31" s="560">
        <v>1279.4973333333335</v>
      </c>
      <c r="AL31" s="560">
        <v>1421.771</v>
      </c>
      <c r="AM31" s="560">
        <v>1324.8373333333332</v>
      </c>
      <c r="AN31" s="560">
        <v>1314.8423333333333</v>
      </c>
      <c r="AO31" s="560">
        <v>1185.1693333333333</v>
      </c>
      <c r="AP31" s="560">
        <v>1428.5633333333333</v>
      </c>
      <c r="AQ31" s="560">
        <v>1244.8293333333331</v>
      </c>
      <c r="AR31" s="560">
        <v>1163.4456666666665</v>
      </c>
      <c r="AS31" s="560">
        <v>1151.2190000000001</v>
      </c>
      <c r="AT31" s="560">
        <v>1350.8149999999998</v>
      </c>
      <c r="AU31" s="560">
        <v>1294.3253333333332</v>
      </c>
      <c r="AV31" s="560">
        <v>1233.7476666666664</v>
      </c>
      <c r="AW31" s="560">
        <v>1143.6573333333333</v>
      </c>
      <c r="AX31" s="560">
        <v>1389.6086666666663</v>
      </c>
      <c r="AY31" s="560">
        <v>1223.5139999999999</v>
      </c>
      <c r="AZ31" s="560">
        <v>1152.2903333333334</v>
      </c>
      <c r="BA31" s="560">
        <v>1058.7186666666669</v>
      </c>
      <c r="BB31" s="560">
        <v>1294.5733333333335</v>
      </c>
      <c r="BC31" s="560">
        <v>1153.7103333333334</v>
      </c>
      <c r="BD31" s="560">
        <v>1121.4416666666666</v>
      </c>
      <c r="BE31" s="560">
        <v>1055.8213333333333</v>
      </c>
      <c r="BF31" s="560">
        <v>1247.8856666666668</v>
      </c>
      <c r="BG31" s="560">
        <v>1173.2776666666668</v>
      </c>
      <c r="BH31" s="560">
        <v>1133.5076666666666</v>
      </c>
      <c r="BI31" s="560">
        <v>1065.9386666666667</v>
      </c>
      <c r="BJ31" s="560">
        <v>1372.7773333333334</v>
      </c>
      <c r="BK31" s="560">
        <v>1117.0996666666667</v>
      </c>
      <c r="BL31" s="560">
        <v>1173.4109999999998</v>
      </c>
      <c r="BM31" s="560">
        <v>1104.682</v>
      </c>
      <c r="BN31" s="560">
        <v>1393.7216666666666</v>
      </c>
      <c r="BO31" s="560">
        <v>1270.9806666666666</v>
      </c>
      <c r="BP31" s="560">
        <v>1276.0056666666667</v>
      </c>
      <c r="BQ31" s="560">
        <v>1155.3419999999999</v>
      </c>
      <c r="BR31" s="560">
        <v>1425.5429999999999</v>
      </c>
      <c r="BS31" s="560">
        <v>1283.772666666667</v>
      </c>
      <c r="BT31" s="560">
        <v>1242.2296666666664</v>
      </c>
      <c r="BU31" s="560">
        <v>1239.5439999999999</v>
      </c>
      <c r="BV31" s="560">
        <v>1535.0139999999999</v>
      </c>
      <c r="BW31" s="560">
        <v>1336.3063333333332</v>
      </c>
      <c r="BX31" s="560">
        <v>1287.9470000000001</v>
      </c>
      <c r="BY31" s="560">
        <v>1278.4676666666664</v>
      </c>
      <c r="BZ31" s="560">
        <v>1497.6293333333335</v>
      </c>
      <c r="CA31" s="560">
        <v>2621.42</v>
      </c>
      <c r="CB31" s="560">
        <v>2406.2106666666664</v>
      </c>
      <c r="CC31" s="560">
        <v>1919</v>
      </c>
      <c r="CD31" s="560">
        <v>2186.0286666666666</v>
      </c>
      <c r="CE31" s="560">
        <v>2025.3823333333337</v>
      </c>
      <c r="CF31" s="560">
        <v>1703.6310000000001</v>
      </c>
      <c r="CG31" s="427"/>
      <c r="CH31" s="427"/>
      <c r="CI31" s="427"/>
      <c r="CJ31" s="427"/>
      <c r="CK31" s="427"/>
      <c r="CL31" s="427"/>
      <c r="CM31" s="427"/>
      <c r="CN31" s="427"/>
      <c r="CO31" s="427"/>
      <c r="CP31" s="427"/>
      <c r="CQ31" s="427"/>
      <c r="CR31" s="427"/>
      <c r="CS31" s="427"/>
      <c r="CT31" s="427"/>
      <c r="CU31" s="427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  <c r="EN31" s="427"/>
      <c r="EO31" s="427"/>
      <c r="EP31" s="427"/>
      <c r="EQ31" s="427"/>
      <c r="ER31" s="427"/>
      <c r="ES31" s="427"/>
      <c r="ET31" s="427"/>
      <c r="EU31" s="427"/>
      <c r="EV31" s="427"/>
      <c r="EW31" s="427"/>
      <c r="EX31" s="427"/>
      <c r="EY31" s="427"/>
      <c r="EZ31" s="427"/>
      <c r="FA31" s="427"/>
      <c r="FB31" s="427"/>
      <c r="FC31" s="427"/>
      <c r="FD31" s="427"/>
      <c r="FE31" s="427"/>
      <c r="FF31" s="427"/>
      <c r="FG31" s="427"/>
      <c r="FH31" s="427"/>
      <c r="FI31" s="427"/>
      <c r="FJ31" s="427"/>
      <c r="FK31" s="427"/>
      <c r="FL31" s="427"/>
      <c r="FM31" s="427"/>
      <c r="FN31" s="427"/>
      <c r="FO31" s="427"/>
      <c r="FP31" s="427"/>
      <c r="FQ31" s="427"/>
      <c r="FR31" s="427"/>
      <c r="FS31" s="427"/>
      <c r="FT31" s="427"/>
      <c r="FU31" s="427"/>
      <c r="FV31" s="427"/>
      <c r="FW31" s="427"/>
      <c r="FX31" s="427"/>
      <c r="FY31" s="427"/>
      <c r="FZ31" s="427"/>
      <c r="GA31" s="427"/>
      <c r="GB31" s="427"/>
      <c r="GC31" s="427"/>
      <c r="GD31" s="427"/>
      <c r="GE31" s="427"/>
      <c r="GF31" s="427"/>
      <c r="GG31" s="427"/>
      <c r="GH31" s="427"/>
      <c r="GI31" s="427"/>
      <c r="GJ31" s="427"/>
      <c r="GK31" s="427"/>
      <c r="GL31" s="427"/>
      <c r="GM31" s="427"/>
      <c r="GN31" s="427"/>
      <c r="GO31" s="427"/>
      <c r="GP31" s="427"/>
      <c r="GQ31" s="427"/>
      <c r="GR31" s="427"/>
      <c r="GS31" s="427"/>
    </row>
    <row r="32" spans="1:201" x14ac:dyDescent="0.2">
      <c r="A32" s="559" t="s">
        <v>199</v>
      </c>
      <c r="B32" s="560">
        <v>1643.3759999999995</v>
      </c>
      <c r="C32" s="560">
        <v>1427.3943333333336</v>
      </c>
      <c r="D32" s="560">
        <v>1427.4003333333333</v>
      </c>
      <c r="E32" s="560">
        <v>1369.4513333333334</v>
      </c>
      <c r="F32" s="560">
        <v>1540.268</v>
      </c>
      <c r="G32" s="560">
        <v>1436.9376666666667</v>
      </c>
      <c r="H32" s="560">
        <v>1492.1149999999998</v>
      </c>
      <c r="I32" s="560">
        <v>1328.9236666666666</v>
      </c>
      <c r="J32" s="560">
        <v>1503.9476666666667</v>
      </c>
      <c r="K32" s="560">
        <v>1402.3306666666667</v>
      </c>
      <c r="L32" s="560">
        <v>1469.4576666666669</v>
      </c>
      <c r="M32" s="560">
        <v>1267.7630000000001</v>
      </c>
      <c r="N32" s="560">
        <v>1462.2443333333333</v>
      </c>
      <c r="O32" s="560">
        <v>1280.3300000000002</v>
      </c>
      <c r="P32" s="560">
        <v>1261.3193333333336</v>
      </c>
      <c r="Q32" s="560">
        <v>1159.1883333333333</v>
      </c>
      <c r="R32" s="560">
        <v>1354.6366666666665</v>
      </c>
      <c r="S32" s="560">
        <v>1194.8256666666666</v>
      </c>
      <c r="T32" s="560">
        <v>1202.7156666666667</v>
      </c>
      <c r="U32" s="560">
        <v>1056.3433333333335</v>
      </c>
      <c r="V32" s="560">
        <v>1239.7839999999999</v>
      </c>
      <c r="W32" s="560">
        <v>1124.7703333333336</v>
      </c>
      <c r="X32" s="560">
        <v>1073.0443333333333</v>
      </c>
      <c r="Y32" s="560">
        <v>1029.4653333333333</v>
      </c>
      <c r="Z32" s="560">
        <v>1142.6759999999999</v>
      </c>
      <c r="AA32" s="560">
        <v>1006.1930000000001</v>
      </c>
      <c r="AB32" s="560">
        <v>969.27233333333334</v>
      </c>
      <c r="AC32" s="560">
        <v>859.28566666666666</v>
      </c>
      <c r="AD32" s="560">
        <v>1122.4529999999997</v>
      </c>
      <c r="AE32" s="560">
        <v>1056.4706666666668</v>
      </c>
      <c r="AF32" s="560">
        <v>1063.1516666666666</v>
      </c>
      <c r="AG32" s="560">
        <v>983.10633333333328</v>
      </c>
      <c r="AH32" s="560">
        <v>1309.1646666666668</v>
      </c>
      <c r="AI32" s="560">
        <v>1224.6329999999998</v>
      </c>
      <c r="AJ32" s="560">
        <v>1252.0269999999998</v>
      </c>
      <c r="AK32" s="560">
        <v>1206.6283333333333</v>
      </c>
      <c r="AL32" s="560">
        <v>1347.0756666666668</v>
      </c>
      <c r="AM32" s="560">
        <v>1241.1319999999998</v>
      </c>
      <c r="AN32" s="560">
        <v>1229.7480000000003</v>
      </c>
      <c r="AO32" s="560">
        <v>1128.0423333333335</v>
      </c>
      <c r="AP32" s="560">
        <v>1360.5186666666666</v>
      </c>
      <c r="AQ32" s="560">
        <v>1169.9110000000001</v>
      </c>
      <c r="AR32" s="560">
        <v>1085.6056666666666</v>
      </c>
      <c r="AS32" s="560">
        <v>1075.8239999999998</v>
      </c>
      <c r="AT32" s="560">
        <v>1276.3923333333332</v>
      </c>
      <c r="AU32" s="560">
        <v>1220.9063333333334</v>
      </c>
      <c r="AV32" s="560">
        <v>1160.3833333333334</v>
      </c>
      <c r="AW32" s="560">
        <v>1068.6399999999999</v>
      </c>
      <c r="AX32" s="560">
        <v>1320.1396666666667</v>
      </c>
      <c r="AY32" s="560">
        <v>1152.3646666666666</v>
      </c>
      <c r="AZ32" s="560">
        <v>1090.0333333333333</v>
      </c>
      <c r="BA32" s="560">
        <v>997.30066666666664</v>
      </c>
      <c r="BB32" s="560">
        <v>1224.681</v>
      </c>
      <c r="BC32" s="560">
        <v>1088.4063333333331</v>
      </c>
      <c r="BD32" s="560">
        <v>1071.79</v>
      </c>
      <c r="BE32" s="560">
        <v>1008.0993333333334</v>
      </c>
      <c r="BF32" s="560">
        <v>1182.9310000000003</v>
      </c>
      <c r="BG32" s="560">
        <v>1091.4243333333332</v>
      </c>
      <c r="BH32" s="560">
        <v>1060.5326666666667</v>
      </c>
      <c r="BI32" s="560">
        <v>996.60866666666664</v>
      </c>
      <c r="BJ32" s="560">
        <v>1296.2149999999999</v>
      </c>
      <c r="BK32" s="560">
        <v>1042.67</v>
      </c>
      <c r="BL32" s="560">
        <v>1114.0686666666668</v>
      </c>
      <c r="BM32" s="560">
        <v>1036.9073333333333</v>
      </c>
      <c r="BN32" s="560">
        <v>1314.7990000000002</v>
      </c>
      <c r="BO32" s="560">
        <v>1209.6986666666664</v>
      </c>
      <c r="BP32" s="560">
        <v>1216.9986666666668</v>
      </c>
      <c r="BQ32" s="560">
        <v>1100.0920000000001</v>
      </c>
      <c r="BR32" s="560">
        <v>1365.2</v>
      </c>
      <c r="BS32" s="560">
        <v>1214.5056666666667</v>
      </c>
      <c r="BT32" s="560">
        <v>1194.4503333333332</v>
      </c>
      <c r="BU32" s="560">
        <v>1172.5066666666667</v>
      </c>
      <c r="BV32" s="560">
        <v>1468.2923333333335</v>
      </c>
      <c r="BW32" s="560">
        <v>1282.1046666666668</v>
      </c>
      <c r="BX32" s="560">
        <v>1236.7260000000001</v>
      </c>
      <c r="BY32" s="560">
        <v>1227.2939999999999</v>
      </c>
      <c r="BZ32" s="560">
        <v>1437.823333333333</v>
      </c>
      <c r="CA32" s="560">
        <v>2397.4650000000001</v>
      </c>
      <c r="CB32" s="560">
        <v>2335.8726666666666</v>
      </c>
      <c r="CC32" s="560">
        <v>1841</v>
      </c>
      <c r="CD32" s="560">
        <v>2105.6786666666667</v>
      </c>
      <c r="CE32" s="560">
        <v>1957.3979999999999</v>
      </c>
      <c r="CF32" s="560">
        <v>1648.8709999999999</v>
      </c>
      <c r="CG32" s="427"/>
      <c r="CH32" s="427"/>
      <c r="CI32" s="427"/>
      <c r="CJ32" s="427"/>
      <c r="CK32" s="427"/>
      <c r="CL32" s="427"/>
      <c r="CM32" s="427"/>
      <c r="CN32" s="427"/>
      <c r="CO32" s="427"/>
      <c r="CP32" s="427"/>
      <c r="CQ32" s="427"/>
      <c r="CR32" s="427"/>
      <c r="CS32" s="427"/>
      <c r="CT32" s="427"/>
      <c r="CU32" s="427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  <c r="EN32" s="427"/>
      <c r="EO32" s="427"/>
      <c r="EP32" s="427"/>
      <c r="EQ32" s="427"/>
      <c r="ER32" s="427"/>
      <c r="ES32" s="427"/>
      <c r="ET32" s="427"/>
      <c r="EU32" s="427"/>
      <c r="EV32" s="427"/>
      <c r="EW32" s="427"/>
      <c r="EX32" s="427"/>
      <c r="EY32" s="427"/>
      <c r="EZ32" s="427"/>
      <c r="FA32" s="427"/>
      <c r="FB32" s="427"/>
      <c r="FC32" s="427"/>
      <c r="FD32" s="427"/>
      <c r="FE32" s="427"/>
      <c r="FF32" s="427"/>
      <c r="FG32" s="427"/>
      <c r="FH32" s="427"/>
      <c r="FI32" s="427"/>
      <c r="FJ32" s="427"/>
      <c r="FK32" s="427"/>
      <c r="FL32" s="427"/>
      <c r="FM32" s="427"/>
      <c r="FN32" s="427"/>
      <c r="FO32" s="427"/>
      <c r="FP32" s="427"/>
      <c r="FQ32" s="427"/>
      <c r="FR32" s="427"/>
      <c r="FS32" s="427"/>
      <c r="FT32" s="427"/>
      <c r="FU32" s="427"/>
      <c r="FV32" s="427"/>
      <c r="FW32" s="427"/>
      <c r="FX32" s="427"/>
      <c r="FY32" s="427"/>
      <c r="FZ32" s="427"/>
      <c r="GA32" s="427"/>
      <c r="GB32" s="427"/>
      <c r="GC32" s="427"/>
      <c r="GD32" s="427"/>
      <c r="GE32" s="427"/>
      <c r="GF32" s="427"/>
      <c r="GG32" s="427"/>
      <c r="GH32" s="427"/>
      <c r="GI32" s="427"/>
      <c r="GJ32" s="427"/>
      <c r="GK32" s="427"/>
      <c r="GL32" s="427"/>
      <c r="GM32" s="427"/>
      <c r="GN32" s="427"/>
      <c r="GO32" s="427"/>
      <c r="GP32" s="427"/>
      <c r="GQ32" s="427"/>
      <c r="GR32" s="427"/>
      <c r="GS32" s="427"/>
    </row>
    <row r="33" spans="1:84" x14ac:dyDescent="0.2">
      <c r="A33" s="559" t="s">
        <v>200</v>
      </c>
      <c r="B33" s="560">
        <v>101.67500000000001</v>
      </c>
      <c r="C33" s="560">
        <v>125.03733333333332</v>
      </c>
      <c r="D33" s="560">
        <v>117.62066666666665</v>
      </c>
      <c r="E33" s="560">
        <v>111.76800000000001</v>
      </c>
      <c r="F33" s="560">
        <v>131.07199999999997</v>
      </c>
      <c r="G33" s="560">
        <v>141.52600000000004</v>
      </c>
      <c r="H33" s="560">
        <v>119.20233333333333</v>
      </c>
      <c r="I33" s="560">
        <v>103.41000000000001</v>
      </c>
      <c r="J33" s="560">
        <v>88.86399999999999</v>
      </c>
      <c r="K33" s="560">
        <v>131.75466666666668</v>
      </c>
      <c r="L33" s="560">
        <v>101.42233333333333</v>
      </c>
      <c r="M33" s="560">
        <v>101.56400000000001</v>
      </c>
      <c r="N33" s="560">
        <v>110.04766666666666</v>
      </c>
      <c r="O33" s="560">
        <v>125.75966666666666</v>
      </c>
      <c r="P33" s="560">
        <v>96.036000000000016</v>
      </c>
      <c r="Q33" s="560">
        <v>91.171333333333337</v>
      </c>
      <c r="R33" s="560">
        <v>90.101333333333329</v>
      </c>
      <c r="S33" s="560">
        <v>98.103999999999999</v>
      </c>
      <c r="T33" s="560">
        <v>81.249333333333325</v>
      </c>
      <c r="U33" s="560">
        <v>81.36399999999999</v>
      </c>
      <c r="V33" s="560">
        <v>75.574333333333342</v>
      </c>
      <c r="W33" s="560">
        <v>71.794666666666657</v>
      </c>
      <c r="X33" s="560">
        <v>94.396333333333317</v>
      </c>
      <c r="Y33" s="560">
        <v>75.541999999999987</v>
      </c>
      <c r="Z33" s="560">
        <v>85.828666666666663</v>
      </c>
      <c r="AA33" s="560">
        <v>68.043666666666667</v>
      </c>
      <c r="AB33" s="560">
        <v>68.509</v>
      </c>
      <c r="AC33" s="560">
        <v>75.544666666666657</v>
      </c>
      <c r="AD33" s="560">
        <v>62.426666666666669</v>
      </c>
      <c r="AE33" s="560">
        <v>59.922000000000004</v>
      </c>
      <c r="AF33" s="560">
        <v>66.031333333333336</v>
      </c>
      <c r="AG33" s="560">
        <v>59.869666666666681</v>
      </c>
      <c r="AH33" s="560">
        <v>82.740666666666684</v>
      </c>
      <c r="AI33" s="560">
        <v>74.292000000000016</v>
      </c>
      <c r="AJ33" s="560">
        <v>71.393333333333331</v>
      </c>
      <c r="AK33" s="560">
        <v>72.867000000000004</v>
      </c>
      <c r="AL33" s="560">
        <v>74.694000000000003</v>
      </c>
      <c r="AM33" s="560">
        <v>83.706000000000003</v>
      </c>
      <c r="AN33" s="560">
        <v>85.094999999999985</v>
      </c>
      <c r="AO33" s="560">
        <v>57.125666666666653</v>
      </c>
      <c r="AP33" s="560">
        <v>68.045333333333318</v>
      </c>
      <c r="AQ33" s="560">
        <v>74.918999999999997</v>
      </c>
      <c r="AR33" s="560">
        <v>77.839666666666673</v>
      </c>
      <c r="AS33" s="560">
        <v>75.394999999999996</v>
      </c>
      <c r="AT33" s="560">
        <v>74.421999999999997</v>
      </c>
      <c r="AU33" s="560">
        <v>73.420000000000016</v>
      </c>
      <c r="AV33" s="560">
        <v>73.364333333333335</v>
      </c>
      <c r="AW33" s="560">
        <v>75.016666666666652</v>
      </c>
      <c r="AX33" s="560">
        <v>69.470000000000013</v>
      </c>
      <c r="AY33" s="560">
        <v>71.147999999999982</v>
      </c>
      <c r="AZ33" s="560">
        <v>62.25533333333334</v>
      </c>
      <c r="BA33" s="560">
        <v>61.416666666666657</v>
      </c>
      <c r="BB33" s="560">
        <v>69.893666666666661</v>
      </c>
      <c r="BC33" s="560">
        <v>65.304333333333332</v>
      </c>
      <c r="BD33" s="560">
        <v>49.652999999999999</v>
      </c>
      <c r="BE33" s="560">
        <v>47.723000000000013</v>
      </c>
      <c r="BF33" s="560">
        <v>64.954333333333338</v>
      </c>
      <c r="BG33" s="560">
        <v>81.853000000000009</v>
      </c>
      <c r="BH33" s="560">
        <v>72.974333333333334</v>
      </c>
      <c r="BI33" s="560">
        <v>69.331000000000003</v>
      </c>
      <c r="BJ33" s="560">
        <v>76.563333333333318</v>
      </c>
      <c r="BK33" s="560">
        <v>74.429666666666648</v>
      </c>
      <c r="BL33" s="560">
        <v>59.342333333333329</v>
      </c>
      <c r="BM33" s="560">
        <v>67.776999999999987</v>
      </c>
      <c r="BN33" s="560">
        <v>78.923333333333346</v>
      </c>
      <c r="BO33" s="560">
        <v>61.281333333333329</v>
      </c>
      <c r="BP33" s="560">
        <v>59.008000000000003</v>
      </c>
      <c r="BQ33" s="560">
        <v>55.249666666666663</v>
      </c>
      <c r="BR33" s="560">
        <v>60.342333333333329</v>
      </c>
      <c r="BS33" s="560">
        <v>69.268333333333345</v>
      </c>
      <c r="BT33" s="560">
        <v>47.777999999999999</v>
      </c>
      <c r="BU33" s="560">
        <v>67.038000000000011</v>
      </c>
      <c r="BV33" s="560">
        <v>66.721999999999994</v>
      </c>
      <c r="BW33" s="560">
        <v>54.201999999999998</v>
      </c>
      <c r="BX33" s="560">
        <v>51.22</v>
      </c>
      <c r="BY33" s="560">
        <v>51.172999999999995</v>
      </c>
      <c r="BZ33" s="560">
        <v>59.805333333333351</v>
      </c>
      <c r="CA33" s="560">
        <v>223.95333333333335</v>
      </c>
      <c r="CB33" s="560">
        <v>70.338999999999999</v>
      </c>
      <c r="CC33" s="560">
        <v>78</v>
      </c>
      <c r="CD33" s="560">
        <v>80.350000000000009</v>
      </c>
      <c r="CE33" s="560">
        <v>67.982666666666674</v>
      </c>
      <c r="CF33" s="560">
        <v>54.761000000000003</v>
      </c>
    </row>
    <row r="34" spans="1:84" x14ac:dyDescent="0.2">
      <c r="A34" s="559" t="s">
        <v>201</v>
      </c>
      <c r="B34" s="560">
        <v>4668.2143333333333</v>
      </c>
      <c r="C34" s="560">
        <v>4906.8410000000003</v>
      </c>
      <c r="D34" s="560">
        <v>4825.9313333333339</v>
      </c>
      <c r="E34" s="560">
        <v>4685.8136666666678</v>
      </c>
      <c r="F34" s="560">
        <v>4875.1646666666675</v>
      </c>
      <c r="G34" s="560">
        <v>4846.9793333333328</v>
      </c>
      <c r="H34" s="560">
        <v>4833.2983333333332</v>
      </c>
      <c r="I34" s="560">
        <v>4784.8496666666679</v>
      </c>
      <c r="J34" s="560">
        <v>5003.4816666666666</v>
      </c>
      <c r="K34" s="560">
        <v>5001.0553333333337</v>
      </c>
      <c r="L34" s="560">
        <v>4840.6633333333339</v>
      </c>
      <c r="M34" s="560">
        <v>4803.5913333333338</v>
      </c>
      <c r="N34" s="560">
        <v>5074.833333333333</v>
      </c>
      <c r="O34" s="560">
        <v>5356.4383333333326</v>
      </c>
      <c r="P34" s="560">
        <v>5233.5126666666665</v>
      </c>
      <c r="Q34" s="560">
        <v>5232.527000000001</v>
      </c>
      <c r="R34" s="560">
        <v>5366.8816666666671</v>
      </c>
      <c r="S34" s="560">
        <v>5446.1150000000007</v>
      </c>
      <c r="T34" s="560">
        <v>5348.0523333333331</v>
      </c>
      <c r="U34" s="560">
        <v>5297.0873333333329</v>
      </c>
      <c r="V34" s="560">
        <v>5452.1263333333336</v>
      </c>
      <c r="W34" s="560">
        <v>5546.9176666666654</v>
      </c>
      <c r="X34" s="560">
        <v>5757.3626666666669</v>
      </c>
      <c r="Y34" s="560">
        <v>5919.8273333333336</v>
      </c>
      <c r="Z34" s="560">
        <v>5839.4136666666664</v>
      </c>
      <c r="AA34" s="560">
        <v>5816.3826666666673</v>
      </c>
      <c r="AB34" s="560">
        <v>5806.2493333333332</v>
      </c>
      <c r="AC34" s="560">
        <v>5755.2999999999993</v>
      </c>
      <c r="AD34" s="560">
        <v>5754.9323333333341</v>
      </c>
      <c r="AE34" s="560">
        <v>5813.436333333334</v>
      </c>
      <c r="AF34" s="560">
        <v>5740.8719999999994</v>
      </c>
      <c r="AG34" s="560">
        <v>5897.2733333333335</v>
      </c>
      <c r="AH34" s="560">
        <v>5721.0566666666673</v>
      </c>
      <c r="AI34" s="560">
        <v>5584.8029999999999</v>
      </c>
      <c r="AJ34" s="560">
        <v>5602.7726666666667</v>
      </c>
      <c r="AK34" s="560">
        <v>5453.6933333333327</v>
      </c>
      <c r="AL34" s="560">
        <v>5581.0823333333328</v>
      </c>
      <c r="AM34" s="560">
        <v>5570.5156666666689</v>
      </c>
      <c r="AN34" s="560">
        <v>5450.7646666666669</v>
      </c>
      <c r="AO34" s="560">
        <v>5421.1983333333337</v>
      </c>
      <c r="AP34" s="560">
        <v>5558.4906666666675</v>
      </c>
      <c r="AQ34" s="560">
        <v>5496.1590000000006</v>
      </c>
      <c r="AR34" s="560">
        <v>5445.8746666666675</v>
      </c>
      <c r="AS34" s="560">
        <v>5257.2390000000005</v>
      </c>
      <c r="AT34" s="560">
        <v>5469.9056666666656</v>
      </c>
      <c r="AU34" s="560">
        <v>5344.7946666666667</v>
      </c>
      <c r="AV34" s="560">
        <v>5323.1636666666664</v>
      </c>
      <c r="AW34" s="560">
        <v>5365.6673333333338</v>
      </c>
      <c r="AX34" s="560">
        <v>5522.6120000000001</v>
      </c>
      <c r="AY34" s="560">
        <v>5500.4523333333345</v>
      </c>
      <c r="AZ34" s="560">
        <v>5447.5930000000008</v>
      </c>
      <c r="BA34" s="560">
        <v>5508.5243333333319</v>
      </c>
      <c r="BB34" s="560">
        <v>5631.7713333333331</v>
      </c>
      <c r="BC34" s="560">
        <v>5537.9313333333339</v>
      </c>
      <c r="BD34" s="560">
        <v>5436.7083333333348</v>
      </c>
      <c r="BE34" s="560">
        <v>5387.4466666666667</v>
      </c>
      <c r="BF34" s="560">
        <v>5579.3996666666671</v>
      </c>
      <c r="BG34" s="560">
        <v>5561.2456666666667</v>
      </c>
      <c r="BH34" s="560">
        <v>5574.5390000000007</v>
      </c>
      <c r="BI34" s="560">
        <v>5548.6859999999988</v>
      </c>
      <c r="BJ34" s="560">
        <v>5660.2706666666672</v>
      </c>
      <c r="BK34" s="560">
        <v>5819.612000000001</v>
      </c>
      <c r="BL34" s="560">
        <v>5769.654333333332</v>
      </c>
      <c r="BM34" s="560">
        <v>5725.5093333333325</v>
      </c>
      <c r="BN34" s="560">
        <v>5887.126666666667</v>
      </c>
      <c r="BO34" s="560">
        <v>5867.2753333333339</v>
      </c>
      <c r="BP34" s="560">
        <v>5894.4436666666661</v>
      </c>
      <c r="BQ34" s="560">
        <v>6016.8420000000006</v>
      </c>
      <c r="BR34" s="560">
        <v>6141.4976666666662</v>
      </c>
      <c r="BS34" s="560">
        <v>6055.7763333333342</v>
      </c>
      <c r="BT34" s="560">
        <v>6056.1046666666662</v>
      </c>
      <c r="BU34" s="560">
        <v>6189.2129999999997</v>
      </c>
      <c r="BV34" s="560">
        <v>6241.2029999999986</v>
      </c>
      <c r="BW34" s="560">
        <v>6280.4513333333334</v>
      </c>
      <c r="BX34" s="560">
        <v>6279.6519999999991</v>
      </c>
      <c r="BY34" s="560">
        <v>6244.797333333333</v>
      </c>
      <c r="BZ34" s="560">
        <v>6656.6973333333326</v>
      </c>
      <c r="CA34" s="560">
        <v>7840.7340000000004</v>
      </c>
      <c r="CB34" s="560">
        <v>7112.3253333333332</v>
      </c>
      <c r="CC34" s="560">
        <v>6697</v>
      </c>
      <c r="CD34" s="560">
        <v>6738.8826666666673</v>
      </c>
      <c r="CE34" s="560">
        <v>6975.9626666666663</v>
      </c>
      <c r="CF34" s="560">
        <v>6829.155333333335</v>
      </c>
    </row>
    <row r="35" spans="1:84" x14ac:dyDescent="0.2">
      <c r="A35" s="559" t="s">
        <v>202</v>
      </c>
      <c r="B35" s="560">
        <v>2550.2776666666668</v>
      </c>
      <c r="C35" s="560">
        <v>2473.3883333333329</v>
      </c>
      <c r="D35" s="560">
        <v>2611.9666666666662</v>
      </c>
      <c r="E35" s="560">
        <v>2840.4520000000007</v>
      </c>
      <c r="F35" s="560">
        <v>2744.510666666667</v>
      </c>
      <c r="G35" s="560">
        <v>2895.9086666666667</v>
      </c>
      <c r="H35" s="560">
        <v>3090.3963333333327</v>
      </c>
      <c r="I35" s="560">
        <v>3032.7906666666672</v>
      </c>
      <c r="J35" s="560">
        <v>2746.5049999999997</v>
      </c>
      <c r="K35" s="560">
        <v>2924.1206666666662</v>
      </c>
      <c r="L35" s="560">
        <v>3071.2499999999995</v>
      </c>
      <c r="M35" s="560">
        <v>3056.4590000000003</v>
      </c>
      <c r="N35" s="560">
        <v>2733.8403333333335</v>
      </c>
      <c r="O35" s="560">
        <v>2692.3633333333332</v>
      </c>
      <c r="P35" s="560">
        <v>2984.8589999999999</v>
      </c>
      <c r="Q35" s="560">
        <v>2946.7743333333333</v>
      </c>
      <c r="R35" s="560">
        <v>2918.2306666666664</v>
      </c>
      <c r="S35" s="560">
        <v>2877.7233333333334</v>
      </c>
      <c r="T35" s="560">
        <v>3084.4180000000001</v>
      </c>
      <c r="U35" s="560">
        <v>3033.6440000000002</v>
      </c>
      <c r="V35" s="560">
        <v>2719.6253333333334</v>
      </c>
      <c r="W35" s="560">
        <v>3009.3693333333335</v>
      </c>
      <c r="X35" s="560">
        <v>2931.1583333333333</v>
      </c>
      <c r="Y35" s="560">
        <v>2723.6456666666668</v>
      </c>
      <c r="Z35" s="560">
        <v>2807.0673333333339</v>
      </c>
      <c r="AA35" s="560">
        <v>2952.0646666666667</v>
      </c>
      <c r="AB35" s="560">
        <v>3070.6626666666671</v>
      </c>
      <c r="AC35" s="560">
        <v>3033.6379999999995</v>
      </c>
      <c r="AD35" s="560">
        <v>2837.0670000000005</v>
      </c>
      <c r="AE35" s="560">
        <v>2694.3589999999999</v>
      </c>
      <c r="AF35" s="560">
        <v>2767.1469999999995</v>
      </c>
      <c r="AG35" s="560">
        <v>2480.3389999999999</v>
      </c>
      <c r="AH35" s="560">
        <v>2644.1046666666666</v>
      </c>
      <c r="AI35" s="560">
        <v>2769.346</v>
      </c>
      <c r="AJ35" s="560">
        <v>2710.6580000000008</v>
      </c>
      <c r="AK35" s="560">
        <v>2942.1463333333327</v>
      </c>
      <c r="AL35" s="560">
        <v>3126.9053333333336</v>
      </c>
      <c r="AM35" s="560">
        <v>3286.8610000000003</v>
      </c>
      <c r="AN35" s="560">
        <v>3465.3286666666663</v>
      </c>
      <c r="AO35" s="560">
        <v>3278.2646666666674</v>
      </c>
      <c r="AP35" s="560">
        <v>3222.9660000000003</v>
      </c>
      <c r="AQ35" s="560">
        <v>3190.8170000000005</v>
      </c>
      <c r="AR35" s="560">
        <v>3298.8296666666665</v>
      </c>
      <c r="AS35" s="560">
        <v>3411.1783333333333</v>
      </c>
      <c r="AT35" s="560">
        <v>3184.6970000000001</v>
      </c>
      <c r="AU35" s="560">
        <v>3529.2570000000001</v>
      </c>
      <c r="AV35" s="560">
        <v>3582.3629999999998</v>
      </c>
      <c r="AW35" s="560">
        <v>3488.1983333333333</v>
      </c>
      <c r="AX35" s="560">
        <v>3346.4230000000002</v>
      </c>
      <c r="AY35" s="560">
        <v>3635.219333333333</v>
      </c>
      <c r="AZ35" s="560">
        <v>3337.3103333333333</v>
      </c>
      <c r="BA35" s="560">
        <v>3374.5433333333335</v>
      </c>
      <c r="BB35" s="560">
        <v>3037.0006666666668</v>
      </c>
      <c r="BC35" s="560">
        <v>3098.6193333333335</v>
      </c>
      <c r="BD35" s="560">
        <v>3243.7036666666663</v>
      </c>
      <c r="BE35" s="560">
        <v>3571.6783333333333</v>
      </c>
      <c r="BF35" s="560">
        <v>3301.9466666666663</v>
      </c>
      <c r="BG35" s="560">
        <v>3316.1919999999996</v>
      </c>
      <c r="BH35" s="560">
        <v>3424.7010000000005</v>
      </c>
      <c r="BI35" s="560">
        <v>3464.6536666666666</v>
      </c>
      <c r="BJ35" s="560">
        <v>3194.9616666666666</v>
      </c>
      <c r="BK35" s="560">
        <v>3202.3063333333339</v>
      </c>
      <c r="BL35" s="560">
        <v>3078.7566666666667</v>
      </c>
      <c r="BM35" s="560">
        <v>2942.6343333333334</v>
      </c>
      <c r="BN35" s="560">
        <v>2709.1616666666669</v>
      </c>
      <c r="BO35" s="560">
        <v>3081.9379999999996</v>
      </c>
      <c r="BP35" s="560">
        <v>3002.1399999999994</v>
      </c>
      <c r="BQ35" s="560">
        <v>2630.4609999999998</v>
      </c>
      <c r="BR35" s="560">
        <v>2558.4609999999998</v>
      </c>
      <c r="BS35" s="560">
        <v>2651.9693333333335</v>
      </c>
      <c r="BT35" s="560">
        <v>2812.768</v>
      </c>
      <c r="BU35" s="560">
        <v>2832.0876666666663</v>
      </c>
      <c r="BV35" s="560">
        <v>3015.85</v>
      </c>
      <c r="BW35" s="560">
        <v>3027.2380000000007</v>
      </c>
      <c r="BX35" s="560">
        <v>2980.0653333333325</v>
      </c>
      <c r="BY35" s="560">
        <v>3062.4203333333335</v>
      </c>
      <c r="BZ35" s="558">
        <v>0</v>
      </c>
      <c r="CA35" s="558">
        <v>0</v>
      </c>
      <c r="CB35" s="558">
        <v>0</v>
      </c>
      <c r="CC35" s="558">
        <v>2993</v>
      </c>
      <c r="CD35" s="558">
        <v>2879.4776666666671</v>
      </c>
      <c r="CE35" s="558">
        <v>2733.5670000000005</v>
      </c>
      <c r="CF35" s="558">
        <v>2672.1080000000002</v>
      </c>
    </row>
    <row r="36" spans="1:84" x14ac:dyDescent="0.2">
      <c r="A36" s="559" t="s">
        <v>190</v>
      </c>
      <c r="B36" s="560">
        <v>1140.0876666666668</v>
      </c>
      <c r="C36" s="560">
        <v>1090.9053333333334</v>
      </c>
      <c r="D36" s="560">
        <v>1182.873</v>
      </c>
      <c r="E36" s="560">
        <v>1250.8406666666667</v>
      </c>
      <c r="F36" s="560">
        <v>1187.8246666666666</v>
      </c>
      <c r="G36" s="560">
        <v>1267.3580000000002</v>
      </c>
      <c r="H36" s="560">
        <v>1295.7056666666667</v>
      </c>
      <c r="I36" s="560">
        <v>1260.3756666666666</v>
      </c>
      <c r="J36" s="560">
        <v>1079.2349999999999</v>
      </c>
      <c r="K36" s="560">
        <v>1137.7629999999999</v>
      </c>
      <c r="L36" s="560">
        <v>1247.768</v>
      </c>
      <c r="M36" s="560">
        <v>1212.3159999999996</v>
      </c>
      <c r="N36" s="560">
        <v>1102.2496666666668</v>
      </c>
      <c r="O36" s="560">
        <v>1180.088</v>
      </c>
      <c r="P36" s="560">
        <v>1249.4860000000001</v>
      </c>
      <c r="Q36" s="560">
        <v>1207.9743333333333</v>
      </c>
      <c r="R36" s="560">
        <v>1384.816</v>
      </c>
      <c r="S36" s="560">
        <v>1074.3376666666666</v>
      </c>
      <c r="T36" s="560">
        <v>1217.0829999999999</v>
      </c>
      <c r="U36" s="560">
        <v>1106.528333333333</v>
      </c>
      <c r="V36" s="560">
        <v>956.1006666666666</v>
      </c>
      <c r="W36" s="560">
        <v>1027.1716666666664</v>
      </c>
      <c r="X36" s="560">
        <v>956.48500000000013</v>
      </c>
      <c r="Y36" s="560">
        <v>744.25800000000015</v>
      </c>
      <c r="Z36" s="560">
        <v>802.61233333333337</v>
      </c>
      <c r="AA36" s="560">
        <v>828.92866666666669</v>
      </c>
      <c r="AB36" s="560">
        <v>852.09466666666651</v>
      </c>
      <c r="AC36" s="560">
        <v>807.53566666666666</v>
      </c>
      <c r="AD36" s="560">
        <v>879.20766666666668</v>
      </c>
      <c r="AE36" s="560">
        <v>771.81033333333346</v>
      </c>
      <c r="AF36" s="560">
        <v>780.75333333333322</v>
      </c>
      <c r="AG36" s="560">
        <v>681.53666666666663</v>
      </c>
      <c r="AH36" s="560">
        <v>767.32866666666678</v>
      </c>
      <c r="AI36" s="560">
        <v>840.57766666666669</v>
      </c>
      <c r="AJ36" s="560">
        <v>810.11633333333327</v>
      </c>
      <c r="AK36" s="560">
        <v>947.83533333333332</v>
      </c>
      <c r="AL36" s="560">
        <v>983.68299999999988</v>
      </c>
      <c r="AM36" s="560">
        <v>1140.0339999999999</v>
      </c>
      <c r="AN36" s="560">
        <v>1254.4073333333336</v>
      </c>
      <c r="AO36" s="560">
        <v>1057.009</v>
      </c>
      <c r="AP36" s="560">
        <v>1062.68</v>
      </c>
      <c r="AQ36" s="560">
        <v>1106.5793333333334</v>
      </c>
      <c r="AR36" s="560">
        <v>1043.2463333333333</v>
      </c>
      <c r="AS36" s="560">
        <v>1086.604</v>
      </c>
      <c r="AT36" s="560">
        <v>1047.3720000000003</v>
      </c>
      <c r="AU36" s="560">
        <v>1239.4706666666664</v>
      </c>
      <c r="AV36" s="560">
        <v>1195.3630000000001</v>
      </c>
      <c r="AW36" s="560">
        <v>1189.6896666666667</v>
      </c>
      <c r="AX36" s="560">
        <v>1133.9256666666668</v>
      </c>
      <c r="AY36" s="560">
        <v>1387.6130000000001</v>
      </c>
      <c r="AZ36" s="560">
        <v>1161.9246666666668</v>
      </c>
      <c r="BA36" s="560">
        <v>1145.7446666666667</v>
      </c>
      <c r="BB36" s="560">
        <v>1041.7510000000002</v>
      </c>
      <c r="BC36" s="560">
        <v>1099.8033333333331</v>
      </c>
      <c r="BD36" s="560">
        <v>1110.2166666666665</v>
      </c>
      <c r="BE36" s="560">
        <v>1196.019</v>
      </c>
      <c r="BF36" s="560">
        <v>1090.3190000000002</v>
      </c>
      <c r="BG36" s="560">
        <v>1150.3326666666669</v>
      </c>
      <c r="BH36" s="560">
        <v>1158.1016666666667</v>
      </c>
      <c r="BI36" s="560">
        <v>1173.097</v>
      </c>
      <c r="BJ36" s="560">
        <v>1057.0306666666668</v>
      </c>
      <c r="BK36" s="560">
        <v>1076.5126666666667</v>
      </c>
      <c r="BL36" s="560">
        <v>1036.2160000000001</v>
      </c>
      <c r="BM36" s="560">
        <v>939.04733333333343</v>
      </c>
      <c r="BN36" s="560">
        <v>874.82499999999993</v>
      </c>
      <c r="BO36" s="560">
        <v>1055.3610000000001</v>
      </c>
      <c r="BP36" s="560">
        <v>981.07666666666648</v>
      </c>
      <c r="BQ36" s="560">
        <v>787.32933333333324</v>
      </c>
      <c r="BR36" s="560">
        <v>780.72299999999996</v>
      </c>
      <c r="BS36" s="560">
        <v>844.51466666666681</v>
      </c>
      <c r="BT36" s="560">
        <v>890.75199999999995</v>
      </c>
      <c r="BU36" s="560">
        <v>884.75300000000004</v>
      </c>
      <c r="BV36" s="560">
        <v>939.95066666666662</v>
      </c>
      <c r="BW36" s="560">
        <v>990.08900000000028</v>
      </c>
      <c r="BX36" s="560">
        <v>850.74099999999999</v>
      </c>
      <c r="BY36" s="560">
        <v>856.51600000000008</v>
      </c>
      <c r="BZ36" s="558">
        <v>0</v>
      </c>
      <c r="CA36" s="558">
        <v>0</v>
      </c>
      <c r="CB36" s="558">
        <v>0</v>
      </c>
      <c r="CC36" s="558">
        <v>1024</v>
      </c>
      <c r="CD36" s="558">
        <v>940.11400000000003</v>
      </c>
      <c r="CE36" s="558">
        <v>936.70066666666662</v>
      </c>
      <c r="CF36" s="558">
        <v>824.95733333333339</v>
      </c>
    </row>
    <row r="37" spans="1:84" x14ac:dyDescent="0.2">
      <c r="A37" s="559" t="s">
        <v>191</v>
      </c>
      <c r="B37" s="560">
        <v>283.73199999999997</v>
      </c>
      <c r="C37" s="560">
        <v>330.01366666666667</v>
      </c>
      <c r="D37" s="560">
        <v>377.20366666666661</v>
      </c>
      <c r="E37" s="560">
        <v>358.0886666666666</v>
      </c>
      <c r="F37" s="560">
        <v>347.84433333333328</v>
      </c>
      <c r="G37" s="560">
        <v>297.5186666666666</v>
      </c>
      <c r="H37" s="560">
        <v>352.31766666666664</v>
      </c>
      <c r="I37" s="560">
        <v>362.06266666666664</v>
      </c>
      <c r="J37" s="560">
        <v>321.55400000000003</v>
      </c>
      <c r="K37" s="560">
        <v>306.11933333333332</v>
      </c>
      <c r="L37" s="560">
        <v>315.98433333333338</v>
      </c>
      <c r="M37" s="560">
        <v>314.435</v>
      </c>
      <c r="N37" s="560">
        <v>275.99599999999992</v>
      </c>
      <c r="O37" s="560">
        <v>293.45866666666666</v>
      </c>
      <c r="P37" s="560">
        <v>349.35366666666658</v>
      </c>
      <c r="Q37" s="560">
        <v>344.39600000000002</v>
      </c>
      <c r="R37" s="560">
        <v>351.32866666666661</v>
      </c>
      <c r="S37" s="560">
        <v>310.48500000000001</v>
      </c>
      <c r="T37" s="560">
        <v>345.57266666666663</v>
      </c>
      <c r="U37" s="560">
        <v>342.80900000000003</v>
      </c>
      <c r="V37" s="560">
        <v>298.24633333333333</v>
      </c>
      <c r="W37" s="560">
        <v>666.64366666666672</v>
      </c>
      <c r="X37" s="560">
        <v>1279.5226666666665</v>
      </c>
      <c r="Y37" s="560">
        <v>1566.2356666666667</v>
      </c>
      <c r="Z37" s="560">
        <v>1611.6286666666667</v>
      </c>
      <c r="AA37" s="560">
        <v>1752.2333333333333</v>
      </c>
      <c r="AB37" s="560">
        <v>1795.3286666666663</v>
      </c>
      <c r="AC37" s="560">
        <v>1921.8173333333336</v>
      </c>
      <c r="AD37" s="560">
        <v>1699.3896666666667</v>
      </c>
      <c r="AE37" s="560">
        <v>1553.682</v>
      </c>
      <c r="AF37" s="560">
        <v>1650.7316666666666</v>
      </c>
      <c r="AG37" s="560">
        <v>1415.7153333333333</v>
      </c>
      <c r="AH37" s="560">
        <v>1448.3023333333338</v>
      </c>
      <c r="AI37" s="560">
        <v>1455.1876666666667</v>
      </c>
      <c r="AJ37" s="560">
        <v>1549.6286666666665</v>
      </c>
      <c r="AK37" s="560">
        <v>1665.6316666666669</v>
      </c>
      <c r="AL37" s="560">
        <v>1893.4243333333334</v>
      </c>
      <c r="AM37" s="560">
        <v>1819.0543333333335</v>
      </c>
      <c r="AN37" s="560">
        <v>1930.6996666666666</v>
      </c>
      <c r="AO37" s="560">
        <v>1843.405</v>
      </c>
      <c r="AP37" s="560">
        <v>1824.6656666666665</v>
      </c>
      <c r="AQ37" s="560">
        <v>1782.4516666666666</v>
      </c>
      <c r="AR37" s="560">
        <v>1928.8743333333332</v>
      </c>
      <c r="AS37" s="560">
        <v>2013.074333333333</v>
      </c>
      <c r="AT37" s="560">
        <v>1829.9586666666664</v>
      </c>
      <c r="AU37" s="560">
        <v>2003.8419999999999</v>
      </c>
      <c r="AV37" s="560">
        <v>2065.0196666666666</v>
      </c>
      <c r="AW37" s="560">
        <v>1998.4416666666666</v>
      </c>
      <c r="AX37" s="560">
        <v>1872.4156666666668</v>
      </c>
      <c r="AY37" s="560">
        <v>2162.1266666666666</v>
      </c>
      <c r="AZ37" s="560">
        <v>1980.3069999999998</v>
      </c>
      <c r="BA37" s="560">
        <v>2028.1616666666669</v>
      </c>
      <c r="BB37" s="560">
        <v>1804.2256666666665</v>
      </c>
      <c r="BC37" s="560">
        <v>1844.0206666666666</v>
      </c>
      <c r="BD37" s="560">
        <v>1951.2013333333337</v>
      </c>
      <c r="BE37" s="560">
        <v>2157.9989999999998</v>
      </c>
      <c r="BF37" s="560">
        <v>2117.9046666666668</v>
      </c>
      <c r="BG37" s="560">
        <v>1936.0493333333336</v>
      </c>
      <c r="BH37" s="560">
        <v>2057.0440000000003</v>
      </c>
      <c r="BI37" s="560">
        <v>2074.5416666666665</v>
      </c>
      <c r="BJ37" s="560">
        <v>1911.4473333333333</v>
      </c>
      <c r="BK37" s="560">
        <v>2125.7286666666673</v>
      </c>
      <c r="BL37" s="560">
        <v>2089.1563333333338</v>
      </c>
      <c r="BM37" s="560">
        <v>1939.8703333333333</v>
      </c>
      <c r="BN37" s="560">
        <v>1701.8056666666664</v>
      </c>
      <c r="BO37" s="560">
        <v>1916.1106666666667</v>
      </c>
      <c r="BP37" s="560">
        <v>1874.5219999999999</v>
      </c>
      <c r="BQ37" s="560">
        <v>1641.0333333333335</v>
      </c>
      <c r="BR37" s="560">
        <v>1598.75</v>
      </c>
      <c r="BS37" s="560">
        <v>1675.4423333333332</v>
      </c>
      <c r="BT37" s="560">
        <v>1800.4386666666667</v>
      </c>
      <c r="BU37" s="560">
        <v>1727.0883333333331</v>
      </c>
      <c r="BV37" s="560">
        <v>1850.3463333333336</v>
      </c>
      <c r="BW37" s="560">
        <v>1907.2253333333331</v>
      </c>
      <c r="BX37" s="560">
        <v>1915.7366666666665</v>
      </c>
      <c r="BY37" s="560">
        <v>1911.7143333333331</v>
      </c>
      <c r="BZ37" s="558">
        <v>0</v>
      </c>
      <c r="CA37" s="558">
        <v>0</v>
      </c>
      <c r="CB37" s="558">
        <v>0</v>
      </c>
      <c r="CC37" s="558">
        <v>1906</v>
      </c>
      <c r="CD37" s="558">
        <v>1754.0566666666666</v>
      </c>
      <c r="CE37" s="558">
        <v>1663.4163333333333</v>
      </c>
      <c r="CF37" s="558">
        <v>1699.4913333333334</v>
      </c>
    </row>
    <row r="38" spans="1:84" x14ac:dyDescent="0.2">
      <c r="A38" s="559" t="s">
        <v>192</v>
      </c>
      <c r="B38" s="560">
        <v>1922.1226666666669</v>
      </c>
      <c r="C38" s="560">
        <v>1935.8863333333331</v>
      </c>
      <c r="D38" s="560">
        <v>2067.3629999999998</v>
      </c>
      <c r="E38" s="560">
        <v>2194.344333333333</v>
      </c>
      <c r="F38" s="560">
        <v>2105.0793333333336</v>
      </c>
      <c r="G38" s="560">
        <v>2288.7559999999999</v>
      </c>
      <c r="H38" s="560">
        <v>2487.6553333333336</v>
      </c>
      <c r="I38" s="560">
        <v>2362.3620000000001</v>
      </c>
      <c r="J38" s="560">
        <v>2213.9743333333336</v>
      </c>
      <c r="K38" s="560">
        <v>2362.3003333333331</v>
      </c>
      <c r="L38" s="560">
        <v>2475.9263333333333</v>
      </c>
      <c r="M38" s="560">
        <v>2420.0866666666666</v>
      </c>
      <c r="N38" s="560">
        <v>2129.1493333333333</v>
      </c>
      <c r="O38" s="560">
        <v>2080.7933333333335</v>
      </c>
      <c r="P38" s="560">
        <v>2310.3806666666665</v>
      </c>
      <c r="Q38" s="560">
        <v>2272.1109999999994</v>
      </c>
      <c r="R38" s="560">
        <v>2172.5633333333335</v>
      </c>
      <c r="S38" s="560">
        <v>2310.8846666666668</v>
      </c>
      <c r="T38" s="560">
        <v>2462.2366666666667</v>
      </c>
      <c r="U38" s="560">
        <v>2466.1663333333331</v>
      </c>
      <c r="V38" s="560">
        <v>2252.1426666666662</v>
      </c>
      <c r="W38" s="560">
        <v>2528.8416666666667</v>
      </c>
      <c r="X38" s="560">
        <v>2508.0160000000001</v>
      </c>
      <c r="Y38" s="560">
        <v>2405.4943333333331</v>
      </c>
      <c r="Z38" s="560">
        <v>2448.1853333333333</v>
      </c>
      <c r="AA38" s="560">
        <v>2604.9240000000004</v>
      </c>
      <c r="AB38" s="560">
        <v>2684.5509999999999</v>
      </c>
      <c r="AC38" s="560">
        <v>2679.0533333333333</v>
      </c>
      <c r="AD38" s="560">
        <v>2432.737333333333</v>
      </c>
      <c r="AE38" s="560">
        <v>2352.2270000000003</v>
      </c>
      <c r="AF38" s="560">
        <v>2420.1676666666663</v>
      </c>
      <c r="AG38" s="560">
        <v>2169.8156666666669</v>
      </c>
      <c r="AH38" s="560">
        <v>2302.7803333333331</v>
      </c>
      <c r="AI38" s="560">
        <v>2402.3606666666669</v>
      </c>
      <c r="AJ38" s="560">
        <v>2350.0943333333335</v>
      </c>
      <c r="AK38" s="560">
        <v>2519.1039999999998</v>
      </c>
      <c r="AL38" s="560">
        <v>2674.1369999999993</v>
      </c>
      <c r="AM38" s="560">
        <v>2792.0583333333338</v>
      </c>
      <c r="AN38" s="560">
        <v>2900.3590000000004</v>
      </c>
      <c r="AO38" s="560">
        <v>2800.8993333333342</v>
      </c>
      <c r="AP38" s="560">
        <v>2772.7040000000002</v>
      </c>
      <c r="AQ38" s="560">
        <v>2722.4413333333328</v>
      </c>
      <c r="AR38" s="560">
        <v>2829.1906666666669</v>
      </c>
      <c r="AS38" s="560">
        <v>2933.0059999999999</v>
      </c>
      <c r="AT38" s="560">
        <v>2733.1603333333333</v>
      </c>
      <c r="AU38" s="560">
        <v>3002.6110000000003</v>
      </c>
      <c r="AV38" s="560">
        <v>3073.1836666666672</v>
      </c>
      <c r="AW38" s="560">
        <v>2963.7459999999996</v>
      </c>
      <c r="AX38" s="560">
        <v>2815.3413333333338</v>
      </c>
      <c r="AY38" s="560">
        <v>3014.3389999999999</v>
      </c>
      <c r="AZ38" s="560">
        <v>2795.2919999999999</v>
      </c>
      <c r="BA38" s="560">
        <v>2826.2846666666665</v>
      </c>
      <c r="BB38" s="560">
        <v>2553.9476666666669</v>
      </c>
      <c r="BC38" s="560">
        <v>2583.1473333333329</v>
      </c>
      <c r="BD38" s="560">
        <v>2715.2346666666672</v>
      </c>
      <c r="BE38" s="560">
        <v>3004.3870000000002</v>
      </c>
      <c r="BF38" s="560">
        <v>2791.9696666666664</v>
      </c>
      <c r="BG38" s="560">
        <v>2772.4166666666665</v>
      </c>
      <c r="BH38" s="560">
        <v>2896.6309999999999</v>
      </c>
      <c r="BI38" s="560">
        <v>2914.2163333333333</v>
      </c>
      <c r="BJ38" s="560">
        <v>2682.6473333333338</v>
      </c>
      <c r="BK38" s="560">
        <v>2720.6806666666666</v>
      </c>
      <c r="BL38" s="560">
        <v>2632.5540000000001</v>
      </c>
      <c r="BM38" s="560">
        <v>2503.4109999999996</v>
      </c>
      <c r="BN38" s="560">
        <v>2312.1863333333331</v>
      </c>
      <c r="BO38" s="560">
        <v>2605.0283333333332</v>
      </c>
      <c r="BP38" s="560">
        <v>2585.277333333333</v>
      </c>
      <c r="BQ38" s="560">
        <v>2287.5423333333329</v>
      </c>
      <c r="BR38" s="560">
        <v>2224.2756666666669</v>
      </c>
      <c r="BS38" s="560">
        <v>2293.0076666666669</v>
      </c>
      <c r="BT38" s="560">
        <v>2431.4266666666667</v>
      </c>
      <c r="BU38" s="560">
        <v>2409.1610000000005</v>
      </c>
      <c r="BV38" s="560">
        <v>2580.3099999999995</v>
      </c>
      <c r="BW38" s="560">
        <v>2616.3776666666672</v>
      </c>
      <c r="BX38" s="560">
        <v>2607.6466666666661</v>
      </c>
      <c r="BY38" s="560">
        <v>2693.2483333333334</v>
      </c>
      <c r="BZ38" s="558">
        <v>0</v>
      </c>
      <c r="CA38" s="558">
        <v>0</v>
      </c>
      <c r="CB38" s="558">
        <v>0</v>
      </c>
      <c r="CC38" s="558">
        <v>2583</v>
      </c>
      <c r="CD38" s="558">
        <v>2508.7909999999997</v>
      </c>
      <c r="CE38" s="558">
        <v>2373.7393333333334</v>
      </c>
      <c r="CF38" s="558">
        <v>2351.568666666667</v>
      </c>
    </row>
    <row r="39" spans="1:84" x14ac:dyDescent="0.2">
      <c r="A39" s="559" t="s">
        <v>203</v>
      </c>
      <c r="B39" s="560">
        <v>1162.8039999999999</v>
      </c>
      <c r="C39" s="560">
        <v>1099.348</v>
      </c>
      <c r="D39" s="560">
        <v>1201.894</v>
      </c>
      <c r="E39" s="560">
        <v>1044.2460000000001</v>
      </c>
      <c r="F39" s="560">
        <v>1280.2026666666668</v>
      </c>
      <c r="G39" s="560">
        <v>1282.0546666666667</v>
      </c>
      <c r="H39" s="560">
        <v>1470.1113333333335</v>
      </c>
      <c r="I39" s="560">
        <v>1083.5166666666667</v>
      </c>
      <c r="J39" s="560">
        <v>1238.615</v>
      </c>
      <c r="K39" s="560">
        <v>1243.247333333333</v>
      </c>
      <c r="L39" s="560">
        <v>1413.0926666666667</v>
      </c>
      <c r="M39" s="560">
        <v>1073.3916666666669</v>
      </c>
      <c r="N39" s="560">
        <v>1118.2796666666666</v>
      </c>
      <c r="O39" s="560">
        <v>1072.8819999999998</v>
      </c>
      <c r="P39" s="560">
        <v>1335.5603333333331</v>
      </c>
      <c r="Q39" s="560">
        <v>982.83800000000008</v>
      </c>
      <c r="R39" s="560">
        <v>1072.2030000000002</v>
      </c>
      <c r="S39" s="560">
        <v>1135.0326666666667</v>
      </c>
      <c r="T39" s="560">
        <v>1303.3666666666666</v>
      </c>
      <c r="U39" s="560">
        <v>978.17633333333333</v>
      </c>
      <c r="V39" s="560">
        <v>1127.6243333333332</v>
      </c>
      <c r="W39" s="560">
        <v>1240.2959999999998</v>
      </c>
      <c r="X39" s="560">
        <v>942.56100000000004</v>
      </c>
      <c r="Y39" s="560">
        <v>761.79533333333336</v>
      </c>
      <c r="Z39" s="560">
        <v>863.55033333333324</v>
      </c>
      <c r="AA39" s="560">
        <v>932.25599999999997</v>
      </c>
      <c r="AB39" s="560">
        <v>957.9943333333332</v>
      </c>
      <c r="AC39" s="560">
        <v>938.77200000000005</v>
      </c>
      <c r="AD39" s="560">
        <v>1096.7496666666668</v>
      </c>
      <c r="AE39" s="560">
        <v>952.07833333333338</v>
      </c>
      <c r="AF39" s="560">
        <v>1098.8623333333333</v>
      </c>
      <c r="AG39" s="560">
        <v>1020.8159999999997</v>
      </c>
      <c r="AH39" s="560">
        <v>1133.5899999999999</v>
      </c>
      <c r="AI39" s="560">
        <v>1255.3186666666668</v>
      </c>
      <c r="AJ39" s="560">
        <v>1217.150333333333</v>
      </c>
      <c r="AK39" s="560">
        <v>1226.2193333333335</v>
      </c>
      <c r="AL39" s="560">
        <v>1447.6793333333335</v>
      </c>
      <c r="AM39" s="560">
        <v>1383.864333333333</v>
      </c>
      <c r="AN39" s="560">
        <v>1509.7883333333332</v>
      </c>
      <c r="AO39" s="560">
        <v>1413.7346666666665</v>
      </c>
      <c r="AP39" s="560">
        <v>1419.1756666666668</v>
      </c>
      <c r="AQ39" s="560">
        <v>1356.2513333333334</v>
      </c>
      <c r="AR39" s="560">
        <v>1380.2160000000001</v>
      </c>
      <c r="AS39" s="560">
        <v>1424.1459999999997</v>
      </c>
      <c r="AT39" s="560">
        <v>1393.05</v>
      </c>
      <c r="AU39" s="560">
        <v>1500.5936666666666</v>
      </c>
      <c r="AV39" s="560">
        <v>1429.6299999999999</v>
      </c>
      <c r="AW39" s="560">
        <v>1300.8329999999996</v>
      </c>
      <c r="AX39" s="560">
        <v>1386.8449999999996</v>
      </c>
      <c r="AY39" s="560">
        <v>1435.5026666666665</v>
      </c>
      <c r="AZ39" s="560">
        <v>1386.8073333333334</v>
      </c>
      <c r="BA39" s="560">
        <v>1285.1936666666668</v>
      </c>
      <c r="BB39" s="560">
        <v>1275.7133333333331</v>
      </c>
      <c r="BC39" s="560">
        <v>1257.3476666666666</v>
      </c>
      <c r="BD39" s="560">
        <v>1301.2746666666665</v>
      </c>
      <c r="BE39" s="560">
        <v>1399.6776666666667</v>
      </c>
      <c r="BF39" s="560">
        <v>1288.4979999999998</v>
      </c>
      <c r="BG39" s="560">
        <v>1431.5586666666666</v>
      </c>
      <c r="BH39" s="560">
        <v>1346.6999999999998</v>
      </c>
      <c r="BI39" s="560">
        <v>1251.4380000000001</v>
      </c>
      <c r="BJ39" s="560">
        <v>1320.7750000000003</v>
      </c>
      <c r="BK39" s="560">
        <v>1248.8219999999999</v>
      </c>
      <c r="BL39" s="560">
        <v>1205.1170000000002</v>
      </c>
      <c r="BM39" s="560">
        <v>1084.365</v>
      </c>
      <c r="BN39" s="560">
        <v>1085.9040000000002</v>
      </c>
      <c r="BO39" s="560">
        <v>1203.2763333333332</v>
      </c>
      <c r="BP39" s="560">
        <v>1183.1643333333334</v>
      </c>
      <c r="BQ39" s="560">
        <v>1024.4126666666666</v>
      </c>
      <c r="BR39" s="560">
        <v>1044.671</v>
      </c>
      <c r="BS39" s="560">
        <v>1115.8</v>
      </c>
      <c r="BT39" s="560">
        <v>1180.0329999999999</v>
      </c>
      <c r="BU39" s="560">
        <v>1122.4253333333334</v>
      </c>
      <c r="BV39" s="560">
        <v>1308.5983333333331</v>
      </c>
      <c r="BW39" s="560">
        <v>1281.2326666666665</v>
      </c>
      <c r="BX39" s="560">
        <v>1278.4343333333331</v>
      </c>
      <c r="BY39" s="560">
        <v>1260.2076666666667</v>
      </c>
      <c r="BZ39" s="558">
        <v>0</v>
      </c>
      <c r="CA39" s="558">
        <v>0</v>
      </c>
      <c r="CB39" s="558">
        <v>0</v>
      </c>
      <c r="CC39" s="558">
        <v>1365</v>
      </c>
      <c r="CD39" s="558">
        <v>1366.0606666666663</v>
      </c>
      <c r="CE39" s="558">
        <v>1251.5223333333333</v>
      </c>
      <c r="CF39" s="558">
        <v>1253.1336666666666</v>
      </c>
    </row>
    <row r="40" spans="1:84" x14ac:dyDescent="0.2">
      <c r="A40" s="559" t="s">
        <v>190</v>
      </c>
      <c r="B40" s="560">
        <v>537.41966666666667</v>
      </c>
      <c r="C40" s="560">
        <v>487.95766666666668</v>
      </c>
      <c r="D40" s="560">
        <v>557.97466666666662</v>
      </c>
      <c r="E40" s="560">
        <v>503.46366666666671</v>
      </c>
      <c r="F40" s="560">
        <v>590.62633333333338</v>
      </c>
      <c r="G40" s="560">
        <v>577.63833333333332</v>
      </c>
      <c r="H40" s="560">
        <v>658.84700000000009</v>
      </c>
      <c r="I40" s="560">
        <v>492.34100000000007</v>
      </c>
      <c r="J40" s="560">
        <v>494.34966666666668</v>
      </c>
      <c r="K40" s="560">
        <v>483.12966666666665</v>
      </c>
      <c r="L40" s="560">
        <v>574.57833333333338</v>
      </c>
      <c r="M40" s="560">
        <v>440.77266666666657</v>
      </c>
      <c r="N40" s="560">
        <v>443.60833333333335</v>
      </c>
      <c r="O40" s="560">
        <v>519.8610000000001</v>
      </c>
      <c r="P40" s="560">
        <v>599.49533333333341</v>
      </c>
      <c r="Q40" s="560">
        <v>421.10699999999997</v>
      </c>
      <c r="R40" s="560">
        <v>420.70300000000015</v>
      </c>
      <c r="S40" s="560">
        <v>433.32666666666665</v>
      </c>
      <c r="T40" s="560">
        <v>541.89566666666667</v>
      </c>
      <c r="U40" s="560">
        <v>409.63000000000011</v>
      </c>
      <c r="V40" s="560">
        <v>428.87666666666672</v>
      </c>
      <c r="W40" s="560">
        <v>459.64300000000003</v>
      </c>
      <c r="X40" s="560">
        <v>374.18900000000002</v>
      </c>
      <c r="Y40" s="560">
        <v>247.346</v>
      </c>
      <c r="Z40" s="560">
        <v>282.82166666666666</v>
      </c>
      <c r="AA40" s="560">
        <v>296.55366666666669</v>
      </c>
      <c r="AB40" s="560">
        <v>309.74700000000001</v>
      </c>
      <c r="AC40" s="560">
        <v>299.13866666666667</v>
      </c>
      <c r="AD40" s="560">
        <v>394.86833333333334</v>
      </c>
      <c r="AE40" s="560">
        <v>325.64166666666665</v>
      </c>
      <c r="AF40" s="560">
        <v>340.84</v>
      </c>
      <c r="AG40" s="560">
        <v>309.36133333333328</v>
      </c>
      <c r="AH40" s="560">
        <v>369.51</v>
      </c>
      <c r="AI40" s="560">
        <v>408.3773333333333</v>
      </c>
      <c r="AJ40" s="560">
        <v>410.75966666666665</v>
      </c>
      <c r="AK40" s="560">
        <v>430.74299999999999</v>
      </c>
      <c r="AL40" s="560">
        <v>511.05933333333331</v>
      </c>
      <c r="AM40" s="560">
        <v>547.38900000000001</v>
      </c>
      <c r="AN40" s="560">
        <v>602.77733333333333</v>
      </c>
      <c r="AO40" s="560">
        <v>501.42966666666661</v>
      </c>
      <c r="AP40" s="560">
        <v>520.73200000000008</v>
      </c>
      <c r="AQ40" s="560">
        <v>521.73166666666668</v>
      </c>
      <c r="AR40" s="560">
        <v>479.75499999999994</v>
      </c>
      <c r="AS40" s="560">
        <v>496.65433333333334</v>
      </c>
      <c r="AT40" s="560">
        <v>507.16433333333333</v>
      </c>
      <c r="AU40" s="560">
        <v>594.01433333333341</v>
      </c>
      <c r="AV40" s="560">
        <v>542.05233333333342</v>
      </c>
      <c r="AW40" s="560">
        <v>492.46700000000004</v>
      </c>
      <c r="AX40" s="560">
        <v>537.24966666666671</v>
      </c>
      <c r="AY40" s="560">
        <v>618.1343333333333</v>
      </c>
      <c r="AZ40" s="560">
        <v>531.98799999999994</v>
      </c>
      <c r="BA40" s="560">
        <v>480.39766666666674</v>
      </c>
      <c r="BB40" s="560">
        <v>496.55300000000005</v>
      </c>
      <c r="BC40" s="560">
        <v>482.94566666666668</v>
      </c>
      <c r="BD40" s="560">
        <v>496.18399999999991</v>
      </c>
      <c r="BE40" s="560">
        <v>540.55799999999988</v>
      </c>
      <c r="BF40" s="560">
        <v>472.46766666666662</v>
      </c>
      <c r="BG40" s="560">
        <v>530.46666666666658</v>
      </c>
      <c r="BH40" s="560">
        <v>507.01300000000009</v>
      </c>
      <c r="BI40" s="560">
        <v>488.75199999999995</v>
      </c>
      <c r="BJ40" s="560">
        <v>501.66433333333333</v>
      </c>
      <c r="BK40" s="560">
        <v>502.37366666666662</v>
      </c>
      <c r="BL40" s="560">
        <v>489.11866666666668</v>
      </c>
      <c r="BM40" s="560">
        <v>401.88066666666668</v>
      </c>
      <c r="BN40" s="560">
        <v>384.37699999999995</v>
      </c>
      <c r="BO40" s="560">
        <v>478.62966666666665</v>
      </c>
      <c r="BP40" s="560">
        <v>444.69733333333329</v>
      </c>
      <c r="BQ40" s="560">
        <v>350.56366666666668</v>
      </c>
      <c r="BR40" s="560">
        <v>363.02099999999996</v>
      </c>
      <c r="BS40" s="560">
        <v>435.0116666666666</v>
      </c>
      <c r="BT40" s="560">
        <v>448.15733333333333</v>
      </c>
      <c r="BU40" s="560">
        <v>415.21</v>
      </c>
      <c r="BV40" s="560">
        <v>467.96466666666657</v>
      </c>
      <c r="BW40" s="560">
        <v>481.38966666666664</v>
      </c>
      <c r="BX40" s="560">
        <v>436.37433333333337</v>
      </c>
      <c r="BY40" s="560">
        <v>431.64533333333333</v>
      </c>
      <c r="BZ40" s="558">
        <v>0</v>
      </c>
      <c r="CA40" s="558">
        <v>0</v>
      </c>
      <c r="CB40" s="558">
        <v>0</v>
      </c>
      <c r="CC40" s="558">
        <v>578</v>
      </c>
      <c r="CD40" s="558">
        <v>533.11399999999992</v>
      </c>
      <c r="CE40" s="558">
        <v>515.30633333333333</v>
      </c>
      <c r="CF40" s="558">
        <v>460.46699999999993</v>
      </c>
    </row>
    <row r="41" spans="1:84" x14ac:dyDescent="0.2">
      <c r="A41" s="559" t="s">
        <v>191</v>
      </c>
      <c r="B41" s="560">
        <v>157.61199999999999</v>
      </c>
      <c r="C41" s="560">
        <v>167.53166666666667</v>
      </c>
      <c r="D41" s="560">
        <v>203.21200000000002</v>
      </c>
      <c r="E41" s="560">
        <v>158.92933333333335</v>
      </c>
      <c r="F41" s="560">
        <v>193.87966666666668</v>
      </c>
      <c r="G41" s="560">
        <v>146.21299999999999</v>
      </c>
      <c r="H41" s="560">
        <v>194.57000000000002</v>
      </c>
      <c r="I41" s="560">
        <v>149.39699999999999</v>
      </c>
      <c r="J41" s="560">
        <v>165.73733333333334</v>
      </c>
      <c r="K41" s="560">
        <v>163.83733333333331</v>
      </c>
      <c r="L41" s="560">
        <v>179.73400000000001</v>
      </c>
      <c r="M41" s="560">
        <v>142.53600000000003</v>
      </c>
      <c r="N41" s="560">
        <v>154.30066666666667</v>
      </c>
      <c r="O41" s="560">
        <v>138.51033333333331</v>
      </c>
      <c r="P41" s="560">
        <v>186.92999999999998</v>
      </c>
      <c r="Q41" s="560">
        <v>143.114</v>
      </c>
      <c r="R41" s="560">
        <v>180.05366666666666</v>
      </c>
      <c r="S41" s="560">
        <v>151.22233333333332</v>
      </c>
      <c r="T41" s="560">
        <v>188.18999999999997</v>
      </c>
      <c r="U41" s="560">
        <v>148.68500000000003</v>
      </c>
      <c r="V41" s="560">
        <v>158.55666666666664</v>
      </c>
      <c r="W41" s="560">
        <v>330.09100000000007</v>
      </c>
      <c r="X41" s="560">
        <v>425.86799999999994</v>
      </c>
      <c r="Y41" s="560">
        <v>429.30566666666664</v>
      </c>
      <c r="Z41" s="560">
        <v>499.92933333333332</v>
      </c>
      <c r="AA41" s="560">
        <v>552.21699999999998</v>
      </c>
      <c r="AB41" s="560">
        <v>585.6303333333334</v>
      </c>
      <c r="AC41" s="560">
        <v>582.75</v>
      </c>
      <c r="AD41" s="560">
        <v>681.80500000000018</v>
      </c>
      <c r="AE41" s="560">
        <v>560.92233333333331</v>
      </c>
      <c r="AF41" s="560">
        <v>665.21</v>
      </c>
      <c r="AG41" s="560">
        <v>593.39700000000005</v>
      </c>
      <c r="AH41" s="560">
        <v>650.98400000000004</v>
      </c>
      <c r="AI41" s="560">
        <v>703.3366666666667</v>
      </c>
      <c r="AJ41" s="560">
        <v>696.30200000000002</v>
      </c>
      <c r="AK41" s="560">
        <v>712.63666666666666</v>
      </c>
      <c r="AL41" s="560">
        <v>854.02599999999995</v>
      </c>
      <c r="AM41" s="560">
        <v>757.47133333333329</v>
      </c>
      <c r="AN41" s="560">
        <v>865.21866666666665</v>
      </c>
      <c r="AO41" s="560">
        <v>817.33166666666659</v>
      </c>
      <c r="AP41" s="560">
        <v>836.79533333333336</v>
      </c>
      <c r="AQ41" s="560">
        <v>794.83266666666668</v>
      </c>
      <c r="AR41" s="560">
        <v>833.49533333333329</v>
      </c>
      <c r="AS41" s="560">
        <v>864.77733333333333</v>
      </c>
      <c r="AT41" s="560">
        <v>816.18299999999999</v>
      </c>
      <c r="AU41" s="560">
        <v>902.58133333333319</v>
      </c>
      <c r="AV41" s="560">
        <v>860.44399999999996</v>
      </c>
      <c r="AW41" s="560">
        <v>753.59266666666656</v>
      </c>
      <c r="AX41" s="560">
        <v>782.67600000000004</v>
      </c>
      <c r="AY41" s="560">
        <v>868.96733333333339</v>
      </c>
      <c r="AZ41" s="560">
        <v>837.28600000000006</v>
      </c>
      <c r="BA41" s="560">
        <v>783.13366666666661</v>
      </c>
      <c r="BB41" s="560">
        <v>762.73533333333341</v>
      </c>
      <c r="BC41" s="560">
        <v>764.73666666666668</v>
      </c>
      <c r="BD41" s="560">
        <v>799.43333333333339</v>
      </c>
      <c r="BE41" s="560">
        <v>860.06499999999994</v>
      </c>
      <c r="BF41" s="560">
        <v>843.12333333333333</v>
      </c>
      <c r="BG41" s="560">
        <v>851.8126666666667</v>
      </c>
      <c r="BH41" s="560">
        <v>843.71833333333336</v>
      </c>
      <c r="BI41" s="560">
        <v>795.49000000000012</v>
      </c>
      <c r="BJ41" s="560">
        <v>804.58500000000004</v>
      </c>
      <c r="BK41" s="560">
        <v>817.7256666666666</v>
      </c>
      <c r="BL41" s="560">
        <v>801.06366666666656</v>
      </c>
      <c r="BM41" s="560">
        <v>734.04466666666667</v>
      </c>
      <c r="BN41" s="560">
        <v>718.26066666666668</v>
      </c>
      <c r="BO41" s="560">
        <v>756.41100000000006</v>
      </c>
      <c r="BP41" s="560">
        <v>775.52766666666651</v>
      </c>
      <c r="BQ41" s="560">
        <v>675.16033333333326</v>
      </c>
      <c r="BR41" s="560">
        <v>679.67366666666669</v>
      </c>
      <c r="BS41" s="560">
        <v>726.4613333333333</v>
      </c>
      <c r="BT41" s="560">
        <v>775.17900000000009</v>
      </c>
      <c r="BU41" s="560">
        <v>680.86433333333332</v>
      </c>
      <c r="BV41" s="560">
        <v>840.42866666666669</v>
      </c>
      <c r="BW41" s="560">
        <v>838.35233333333338</v>
      </c>
      <c r="BX41" s="560">
        <v>850.33466666666664</v>
      </c>
      <c r="BY41" s="560">
        <v>813.05166666666662</v>
      </c>
      <c r="BZ41" s="558">
        <v>0</v>
      </c>
      <c r="CA41" s="558">
        <v>0</v>
      </c>
      <c r="CB41" s="558">
        <v>0</v>
      </c>
      <c r="CC41" s="558">
        <v>870</v>
      </c>
      <c r="CD41" s="558">
        <v>841.63533333333328</v>
      </c>
      <c r="CE41" s="558">
        <v>763.19099999999992</v>
      </c>
      <c r="CF41" s="558">
        <v>794.86733333333348</v>
      </c>
    </row>
    <row r="42" spans="1:84" x14ac:dyDescent="0.2">
      <c r="A42" s="559" t="s">
        <v>192</v>
      </c>
      <c r="B42" s="560">
        <v>865.21766666666656</v>
      </c>
      <c r="C42" s="560">
        <v>862.65599999999995</v>
      </c>
      <c r="D42" s="560">
        <v>958.64933333333329</v>
      </c>
      <c r="E42" s="560">
        <v>773.65933333333317</v>
      </c>
      <c r="F42" s="560">
        <v>981.01933333333329</v>
      </c>
      <c r="G42" s="560">
        <v>1011.4416666666667</v>
      </c>
      <c r="H42" s="560">
        <v>1165.0410000000002</v>
      </c>
      <c r="I42" s="560">
        <v>805.03266666666684</v>
      </c>
      <c r="J42" s="560">
        <v>1000.6286666666668</v>
      </c>
      <c r="K42" s="560">
        <v>1017.2696666666666</v>
      </c>
      <c r="L42" s="560">
        <v>1141.1510000000001</v>
      </c>
      <c r="M42" s="560">
        <v>823.24233333333348</v>
      </c>
      <c r="N42" s="560">
        <v>880.9616666666667</v>
      </c>
      <c r="O42" s="560">
        <v>820.58333333333337</v>
      </c>
      <c r="P42" s="560">
        <v>1039.7809999999999</v>
      </c>
      <c r="Q42" s="560">
        <v>759.41900000000021</v>
      </c>
      <c r="R42" s="560">
        <v>868.61333333333334</v>
      </c>
      <c r="S42" s="560">
        <v>912.70033333333322</v>
      </c>
      <c r="T42" s="560">
        <v>1031.2946666666667</v>
      </c>
      <c r="U42" s="560">
        <v>765.84733333333327</v>
      </c>
      <c r="V42" s="560">
        <v>925.70266666666669</v>
      </c>
      <c r="W42" s="560">
        <v>1028.0613333333333</v>
      </c>
      <c r="X42" s="560">
        <v>781.02366666666694</v>
      </c>
      <c r="Y42" s="560">
        <v>650.46299999999985</v>
      </c>
      <c r="Z42" s="560">
        <v>721.22833333333335</v>
      </c>
      <c r="AA42" s="560">
        <v>800.80966666666666</v>
      </c>
      <c r="AB42" s="560">
        <v>817.64433333333329</v>
      </c>
      <c r="AC42" s="560">
        <v>789.49900000000014</v>
      </c>
      <c r="AD42" s="560">
        <v>899.24799999999993</v>
      </c>
      <c r="AE42" s="560">
        <v>796.37766666666664</v>
      </c>
      <c r="AF42" s="560">
        <v>929.64566666666667</v>
      </c>
      <c r="AG42" s="560">
        <v>874.99099999999999</v>
      </c>
      <c r="AH42" s="560">
        <v>964.88966666666659</v>
      </c>
      <c r="AI42" s="560">
        <v>1081.0139999999999</v>
      </c>
      <c r="AJ42" s="560">
        <v>1022.1113333333333</v>
      </c>
      <c r="AK42" s="560">
        <v>1035.027</v>
      </c>
      <c r="AL42" s="560">
        <v>1208.4606666666666</v>
      </c>
      <c r="AM42" s="560">
        <v>1142.8806666666667</v>
      </c>
      <c r="AN42" s="560">
        <v>1227.3706666666667</v>
      </c>
      <c r="AO42" s="560">
        <v>1168.973</v>
      </c>
      <c r="AP42" s="560">
        <v>1188.4979999999998</v>
      </c>
      <c r="AQ42" s="560">
        <v>1132.5840000000001</v>
      </c>
      <c r="AR42" s="560">
        <v>1155.3013333333331</v>
      </c>
      <c r="AS42" s="560">
        <v>1206.836</v>
      </c>
      <c r="AT42" s="560">
        <v>1163.345</v>
      </c>
      <c r="AU42" s="560">
        <v>1254.0516666666665</v>
      </c>
      <c r="AV42" s="560">
        <v>1207.26</v>
      </c>
      <c r="AW42" s="560">
        <v>1080.3500000000001</v>
      </c>
      <c r="AX42" s="560">
        <v>1131.0796666666668</v>
      </c>
      <c r="AY42" s="560">
        <v>1148.7833333333333</v>
      </c>
      <c r="AZ42" s="560">
        <v>1141.285333333333</v>
      </c>
      <c r="BA42" s="560">
        <v>1047.769</v>
      </c>
      <c r="BB42" s="560">
        <v>1033.26</v>
      </c>
      <c r="BC42" s="560">
        <v>1029.424</v>
      </c>
      <c r="BD42" s="560">
        <v>1075.9733333333331</v>
      </c>
      <c r="BE42" s="560">
        <v>1121.8993333333335</v>
      </c>
      <c r="BF42" s="560">
        <v>1063.0350000000001</v>
      </c>
      <c r="BG42" s="560">
        <v>1176.5809999999999</v>
      </c>
      <c r="BH42" s="560">
        <v>1123.5743333333332</v>
      </c>
      <c r="BI42" s="560">
        <v>1045.5996666666667</v>
      </c>
      <c r="BJ42" s="560">
        <v>1070.3213333333335</v>
      </c>
      <c r="BK42" s="560">
        <v>1010.978</v>
      </c>
      <c r="BL42" s="560">
        <v>993.14533333333327</v>
      </c>
      <c r="BM42" s="560">
        <v>913.65633333333335</v>
      </c>
      <c r="BN42" s="560">
        <v>931.53833333333341</v>
      </c>
      <c r="BO42" s="560">
        <v>994.40233333333344</v>
      </c>
      <c r="BP42" s="560">
        <v>1003.4873333333334</v>
      </c>
      <c r="BQ42" s="560">
        <v>889.24466666666683</v>
      </c>
      <c r="BR42" s="560">
        <v>898.23599999999999</v>
      </c>
      <c r="BS42" s="560">
        <v>946.21966666666674</v>
      </c>
      <c r="BT42" s="560">
        <v>1003.6363333333333</v>
      </c>
      <c r="BU42" s="560">
        <v>936.11433333333332</v>
      </c>
      <c r="BV42" s="560">
        <v>1110.2543333333333</v>
      </c>
      <c r="BW42" s="560">
        <v>1108.8743333333334</v>
      </c>
      <c r="BX42" s="560">
        <v>1095.296</v>
      </c>
      <c r="BY42" s="560">
        <v>1083.1056666666666</v>
      </c>
      <c r="BZ42" s="558">
        <v>0</v>
      </c>
      <c r="CA42" s="558">
        <v>0</v>
      </c>
      <c r="CB42" s="558">
        <v>0</v>
      </c>
      <c r="CC42" s="558">
        <v>1133</v>
      </c>
      <c r="CD42" s="558">
        <v>1137.3799999999999</v>
      </c>
      <c r="CE42" s="558">
        <v>1043.5160000000001</v>
      </c>
      <c r="CF42" s="558">
        <v>1064.9776666666667</v>
      </c>
    </row>
    <row r="43" spans="1:84" x14ac:dyDescent="0.2">
      <c r="A43" s="555"/>
      <c r="B43" s="561"/>
      <c r="C43" s="562"/>
      <c r="D43" s="562"/>
      <c r="E43" s="562"/>
      <c r="F43" s="562"/>
      <c r="G43" s="562"/>
      <c r="H43" s="562"/>
      <c r="I43" s="562"/>
      <c r="J43" s="562"/>
      <c r="K43" s="562"/>
      <c r="L43" s="562"/>
      <c r="M43" s="562"/>
      <c r="N43" s="562"/>
      <c r="O43" s="562"/>
      <c r="P43" s="562"/>
      <c r="Q43" s="562"/>
      <c r="R43" s="562"/>
      <c r="S43" s="562"/>
      <c r="T43" s="562"/>
      <c r="U43" s="562"/>
      <c r="V43" s="562"/>
      <c r="W43" s="562"/>
      <c r="X43" s="562"/>
      <c r="Y43" s="562"/>
      <c r="Z43" s="561"/>
      <c r="AA43" s="561"/>
      <c r="AB43" s="561"/>
      <c r="AC43" s="561"/>
      <c r="AD43" s="561"/>
      <c r="AE43" s="561"/>
      <c r="AF43" s="561"/>
      <c r="AG43" s="561"/>
      <c r="AH43" s="561"/>
      <c r="AI43" s="561"/>
      <c r="AJ43" s="561"/>
      <c r="AK43" s="561"/>
      <c r="AL43" s="561"/>
      <c r="AM43" s="561"/>
      <c r="AN43" s="561"/>
      <c r="AO43" s="561"/>
      <c r="AP43" s="561"/>
      <c r="AQ43" s="561"/>
      <c r="AR43" s="561"/>
      <c r="AS43" s="561"/>
      <c r="AT43" s="561"/>
      <c r="AU43" s="561"/>
      <c r="AV43" s="561"/>
      <c r="AW43" s="561"/>
      <c r="AX43" s="561"/>
      <c r="AY43" s="561"/>
      <c r="AZ43" s="561"/>
      <c r="BA43" s="561"/>
      <c r="BB43" s="561"/>
      <c r="BC43" s="561"/>
      <c r="BD43" s="561"/>
      <c r="BE43" s="561"/>
      <c r="BF43" s="561"/>
      <c r="BG43" s="561"/>
      <c r="BH43" s="561"/>
      <c r="BI43" s="561"/>
      <c r="BJ43" s="561"/>
      <c r="BK43" s="561"/>
      <c r="BL43" s="561"/>
      <c r="BM43" s="561"/>
      <c r="BN43" s="561"/>
      <c r="BO43" s="561"/>
      <c r="BP43" s="561"/>
      <c r="BQ43" s="561"/>
      <c r="BR43" s="561"/>
      <c r="BS43" s="561"/>
      <c r="BT43" s="561"/>
      <c r="BU43" s="561"/>
      <c r="BV43" s="561"/>
      <c r="BW43" s="561"/>
      <c r="BX43" s="561"/>
      <c r="BY43" s="561"/>
      <c r="BZ43" s="561"/>
      <c r="CA43" s="561"/>
      <c r="CB43" s="561"/>
      <c r="CC43" s="561"/>
      <c r="CD43" s="561"/>
      <c r="CE43" s="561"/>
      <c r="CF43" s="561"/>
    </row>
    <row r="44" spans="1:84" x14ac:dyDescent="0.2">
      <c r="A44" s="563"/>
      <c r="B44" s="560"/>
      <c r="C44" s="560"/>
      <c r="D44" s="560"/>
      <c r="E44" s="560"/>
      <c r="F44" s="560"/>
      <c r="G44" s="560"/>
      <c r="H44" s="560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0"/>
      <c r="Z44" s="560"/>
      <c r="AA44" s="560"/>
      <c r="AB44" s="560"/>
      <c r="AC44" s="560"/>
      <c r="AD44" s="560"/>
      <c r="AE44" s="560"/>
      <c r="AF44" s="560"/>
      <c r="AG44" s="560"/>
      <c r="AH44" s="560"/>
      <c r="AI44" s="560"/>
      <c r="AJ44" s="560"/>
      <c r="AK44" s="560"/>
      <c r="AL44" s="560"/>
      <c r="AM44" s="560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</row>
    <row r="45" spans="1:84" x14ac:dyDescent="0.2">
      <c r="A45" s="56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</row>
    <row r="46" spans="1:84" x14ac:dyDescent="0.2">
      <c r="A46" s="563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49"/>
      <c r="AA46" s="549"/>
      <c r="AB46" s="549"/>
      <c r="AC46" s="549"/>
      <c r="AD46" s="549"/>
      <c r="AE46" s="549"/>
      <c r="AF46" s="549"/>
      <c r="AG46" s="549"/>
      <c r="AH46" s="549"/>
      <c r="AI46" s="549"/>
      <c r="AJ46" s="549"/>
      <c r="AK46" s="549"/>
      <c r="AL46" s="549"/>
      <c r="AM46" s="549"/>
      <c r="AN46" s="549"/>
      <c r="AO46" s="549"/>
      <c r="AP46" s="549"/>
      <c r="AQ46" s="549"/>
      <c r="AR46" s="549"/>
      <c r="AS46" s="549"/>
      <c r="AT46" s="549"/>
      <c r="AU46" s="549"/>
      <c r="AV46" s="549"/>
      <c r="AW46" s="549"/>
      <c r="AX46" s="549"/>
      <c r="AY46" s="549"/>
      <c r="AZ46" s="549"/>
      <c r="BA46" s="549"/>
      <c r="BB46" s="549"/>
      <c r="BC46" s="549"/>
      <c r="BD46" s="549"/>
      <c r="BE46" s="549"/>
      <c r="BF46" s="549"/>
      <c r="BG46" s="549"/>
      <c r="BH46" s="549"/>
      <c r="BI46" s="549"/>
      <c r="BJ46" s="549"/>
      <c r="BK46" s="549"/>
      <c r="BL46" s="549"/>
      <c r="BM46" s="549"/>
      <c r="BN46" s="549"/>
      <c r="BO46" s="549"/>
      <c r="BP46" s="549"/>
      <c r="BQ46" s="549"/>
      <c r="BR46" s="549"/>
      <c r="BS46" s="549"/>
      <c r="BT46" s="549"/>
      <c r="BU46" s="549"/>
      <c r="BV46" s="549"/>
      <c r="BW46" s="549"/>
      <c r="BX46" s="549"/>
      <c r="BY46" s="549"/>
      <c r="BZ46" s="549"/>
      <c r="CA46" s="549"/>
      <c r="CB46" s="549"/>
      <c r="CC46" s="549"/>
      <c r="CD46" s="549"/>
      <c r="CE46" s="549"/>
      <c r="CF46" s="549"/>
    </row>
    <row r="47" spans="1:84" x14ac:dyDescent="0.2">
      <c r="A47" s="565"/>
      <c r="B47" s="564"/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49"/>
      <c r="AA47" s="549"/>
      <c r="AB47" s="549"/>
      <c r="AC47" s="549"/>
      <c r="AD47" s="549"/>
      <c r="AE47" s="549"/>
      <c r="AF47" s="549"/>
      <c r="AG47" s="549"/>
      <c r="AH47" s="549"/>
      <c r="AI47" s="549"/>
      <c r="AJ47" s="549"/>
      <c r="AK47" s="549"/>
      <c r="AL47" s="549"/>
      <c r="AM47" s="549"/>
      <c r="AN47" s="549"/>
      <c r="AO47" s="549"/>
      <c r="AP47" s="549"/>
      <c r="AQ47" s="549"/>
      <c r="AR47" s="549"/>
      <c r="AS47" s="549"/>
      <c r="AT47" s="549"/>
      <c r="AU47" s="549"/>
      <c r="AV47" s="549"/>
      <c r="AW47" s="549"/>
      <c r="AX47" s="549"/>
      <c r="AY47" s="549"/>
      <c r="AZ47" s="549"/>
      <c r="BA47" s="549"/>
      <c r="BB47" s="549"/>
      <c r="BC47" s="549"/>
      <c r="BD47" s="549"/>
      <c r="BE47" s="549"/>
      <c r="BF47" s="549"/>
      <c r="BG47" s="549"/>
      <c r="BH47" s="549"/>
      <c r="BI47" s="549"/>
      <c r="BJ47" s="549"/>
      <c r="BK47" s="549"/>
      <c r="BL47" s="549"/>
      <c r="BM47" s="549"/>
      <c r="BN47" s="549"/>
      <c r="BO47" s="549"/>
      <c r="BP47" s="549"/>
      <c r="BQ47" s="549"/>
      <c r="BR47" s="549"/>
      <c r="BS47" s="549"/>
      <c r="BT47" s="549"/>
      <c r="BU47" s="549"/>
      <c r="BV47" s="549"/>
      <c r="BW47" s="549"/>
      <c r="BX47" s="549"/>
      <c r="BY47" s="549"/>
      <c r="BZ47" s="549"/>
      <c r="CA47" s="549"/>
      <c r="CB47" s="549"/>
      <c r="CC47" s="549"/>
      <c r="CD47" s="549"/>
      <c r="CE47" s="549"/>
      <c r="CF47" s="549"/>
    </row>
    <row r="48" spans="1:84" x14ac:dyDescent="0.2">
      <c r="A48" s="565"/>
      <c r="B48" s="564"/>
      <c r="C48" s="564"/>
      <c r="D48" s="564"/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49"/>
      <c r="AA48" s="549"/>
      <c r="AB48" s="549"/>
      <c r="AC48" s="549"/>
      <c r="AD48" s="549"/>
      <c r="AE48" s="549"/>
      <c r="AF48" s="549"/>
      <c r="AG48" s="549"/>
      <c r="AH48" s="549"/>
      <c r="AI48" s="549"/>
      <c r="AJ48" s="549"/>
      <c r="AK48" s="549"/>
      <c r="AL48" s="549"/>
      <c r="AM48" s="549"/>
      <c r="AN48" s="549"/>
      <c r="AO48" s="549"/>
      <c r="AP48" s="549"/>
      <c r="AQ48" s="549"/>
      <c r="AR48" s="549"/>
      <c r="AS48" s="549"/>
      <c r="AT48" s="549"/>
      <c r="AU48" s="549"/>
      <c r="AV48" s="549"/>
      <c r="AW48" s="549"/>
      <c r="AX48" s="549"/>
      <c r="AY48" s="549"/>
      <c r="AZ48" s="549"/>
      <c r="BA48" s="549"/>
      <c r="BB48" s="549"/>
      <c r="BC48" s="549"/>
      <c r="BD48" s="549"/>
      <c r="BE48" s="549"/>
      <c r="BF48" s="549"/>
      <c r="BG48" s="549"/>
      <c r="BH48" s="549"/>
      <c r="BI48" s="549"/>
      <c r="BJ48" s="549"/>
      <c r="BK48" s="549"/>
      <c r="BL48" s="549"/>
      <c r="BM48" s="549"/>
      <c r="BN48" s="549"/>
      <c r="BO48" s="549"/>
      <c r="BP48" s="549"/>
      <c r="BQ48" s="549"/>
      <c r="BR48" s="549"/>
      <c r="BS48" s="549"/>
      <c r="BT48" s="549"/>
      <c r="BU48" s="549"/>
      <c r="BV48" s="549"/>
      <c r="BW48" s="549"/>
      <c r="BX48" s="549"/>
      <c r="BY48" s="549"/>
      <c r="BZ48" s="549"/>
      <c r="CA48" s="549"/>
      <c r="CB48" s="549"/>
      <c r="CC48" s="549"/>
      <c r="CD48" s="549"/>
      <c r="CE48" s="549"/>
      <c r="CF48" s="549"/>
    </row>
    <row r="49" spans="1:84" x14ac:dyDescent="0.2">
      <c r="A49" s="565"/>
      <c r="B49" s="564"/>
      <c r="C49" s="564"/>
      <c r="D49" s="564"/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49"/>
      <c r="AA49" s="549"/>
      <c r="AB49" s="549"/>
      <c r="AC49" s="549"/>
      <c r="AD49" s="549"/>
      <c r="AE49" s="549"/>
      <c r="AF49" s="549"/>
      <c r="AG49" s="549"/>
      <c r="AH49" s="549"/>
      <c r="AI49" s="549"/>
      <c r="AJ49" s="549"/>
      <c r="AK49" s="549"/>
      <c r="AL49" s="549"/>
      <c r="AM49" s="549"/>
      <c r="AN49" s="549"/>
      <c r="AO49" s="549"/>
      <c r="AP49" s="549"/>
      <c r="AQ49" s="549"/>
      <c r="AR49" s="549"/>
      <c r="AS49" s="549"/>
      <c r="AT49" s="549"/>
      <c r="AU49" s="549"/>
      <c r="AV49" s="549"/>
      <c r="AW49" s="549"/>
      <c r="AX49" s="549"/>
      <c r="AY49" s="549"/>
      <c r="AZ49" s="549"/>
      <c r="BA49" s="549"/>
      <c r="BB49" s="549"/>
      <c r="BC49" s="549"/>
      <c r="BD49" s="549"/>
      <c r="BE49" s="549"/>
      <c r="BF49" s="549"/>
      <c r="BG49" s="549"/>
      <c r="BH49" s="549"/>
      <c r="BI49" s="549"/>
      <c r="BJ49" s="549"/>
      <c r="BK49" s="549"/>
      <c r="BL49" s="549"/>
      <c r="BM49" s="549"/>
      <c r="BN49" s="549"/>
      <c r="BO49" s="549"/>
      <c r="BP49" s="549"/>
      <c r="BQ49" s="549"/>
      <c r="BR49" s="549"/>
      <c r="BS49" s="549"/>
      <c r="BT49" s="549"/>
      <c r="BU49" s="549"/>
      <c r="BV49" s="549"/>
      <c r="BW49" s="549"/>
      <c r="BX49" s="549"/>
      <c r="BY49" s="549"/>
      <c r="BZ49" s="549"/>
      <c r="CA49" s="549"/>
      <c r="CB49" s="549"/>
      <c r="CC49" s="549"/>
      <c r="CD49" s="549"/>
      <c r="CE49" s="549"/>
      <c r="CF49" s="549"/>
    </row>
    <row r="50" spans="1:84" x14ac:dyDescent="0.2">
      <c r="A50" s="565"/>
      <c r="B50" s="564"/>
      <c r="C50" s="564"/>
      <c r="D50" s="564"/>
      <c r="E50" s="564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49"/>
      <c r="AA50" s="549"/>
      <c r="AB50" s="549"/>
      <c r="AC50" s="549"/>
      <c r="AD50" s="549"/>
      <c r="AE50" s="549"/>
      <c r="AF50" s="549"/>
      <c r="AG50" s="549"/>
      <c r="AH50" s="549"/>
      <c r="AI50" s="549"/>
      <c r="AJ50" s="549"/>
      <c r="AK50" s="549"/>
      <c r="AL50" s="549"/>
      <c r="AM50" s="549"/>
      <c r="AN50" s="549"/>
      <c r="AO50" s="549"/>
      <c r="AP50" s="549"/>
      <c r="AQ50" s="549"/>
      <c r="AR50" s="549"/>
      <c r="AS50" s="549"/>
      <c r="AT50" s="549"/>
      <c r="AU50" s="549"/>
      <c r="AV50" s="549"/>
      <c r="AW50" s="549"/>
      <c r="AX50" s="549"/>
      <c r="AY50" s="549"/>
      <c r="AZ50" s="549"/>
      <c r="BA50" s="549"/>
      <c r="BB50" s="549"/>
      <c r="BC50" s="549"/>
      <c r="BD50" s="549"/>
      <c r="BE50" s="549"/>
      <c r="BF50" s="549"/>
      <c r="BG50" s="549"/>
      <c r="BH50" s="549"/>
      <c r="BI50" s="549"/>
      <c r="BJ50" s="549"/>
      <c r="BK50" s="549"/>
      <c r="BL50" s="549"/>
      <c r="BM50" s="549"/>
      <c r="BN50" s="549"/>
      <c r="BO50" s="549"/>
      <c r="BP50" s="549"/>
      <c r="BQ50" s="549"/>
      <c r="BR50" s="549"/>
      <c r="BS50" s="549"/>
      <c r="BT50" s="549"/>
      <c r="BU50" s="549"/>
      <c r="BV50" s="549"/>
      <c r="BW50" s="549"/>
      <c r="BX50" s="549"/>
      <c r="BY50" s="549"/>
      <c r="BZ50" s="549"/>
      <c r="CA50" s="549"/>
      <c r="CB50" s="549"/>
      <c r="CC50" s="549"/>
      <c r="CD50" s="549"/>
      <c r="CE50" s="549"/>
      <c r="CF50" s="549"/>
    </row>
    <row r="51" spans="1:84" x14ac:dyDescent="0.2">
      <c r="A51" s="565"/>
      <c r="B51" s="564"/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49"/>
      <c r="AA51" s="549"/>
      <c r="AB51" s="549"/>
      <c r="AC51" s="549"/>
      <c r="AD51" s="549"/>
      <c r="AE51" s="549"/>
      <c r="AF51" s="549"/>
      <c r="AG51" s="549"/>
      <c r="AH51" s="549"/>
      <c r="AI51" s="549"/>
      <c r="AJ51" s="549"/>
      <c r="AK51" s="549"/>
      <c r="AL51" s="549"/>
      <c r="AM51" s="549"/>
      <c r="AN51" s="549"/>
      <c r="AO51" s="549"/>
      <c r="AP51" s="549"/>
      <c r="AQ51" s="549"/>
      <c r="AR51" s="549"/>
      <c r="AS51" s="549"/>
      <c r="AT51" s="549"/>
      <c r="AU51" s="549"/>
      <c r="AV51" s="549"/>
      <c r="AW51" s="549"/>
      <c r="AX51" s="549"/>
      <c r="AY51" s="549"/>
      <c r="AZ51" s="549"/>
      <c r="BA51" s="549"/>
      <c r="BB51" s="549"/>
      <c r="BC51" s="549"/>
      <c r="BD51" s="549"/>
      <c r="BE51" s="549"/>
      <c r="BF51" s="549"/>
      <c r="BG51" s="549"/>
      <c r="BH51" s="549"/>
      <c r="BI51" s="549"/>
      <c r="BJ51" s="549"/>
      <c r="BK51" s="549"/>
      <c r="BL51" s="549"/>
      <c r="BM51" s="549"/>
      <c r="BN51" s="549"/>
      <c r="BO51" s="549"/>
      <c r="BP51" s="549"/>
      <c r="BQ51" s="549"/>
      <c r="BR51" s="549"/>
      <c r="BS51" s="549"/>
      <c r="BT51" s="549"/>
      <c r="BU51" s="549"/>
      <c r="BV51" s="549"/>
      <c r="BW51" s="549"/>
      <c r="BX51" s="549"/>
      <c r="BY51" s="549"/>
      <c r="BZ51" s="549"/>
      <c r="CA51" s="549"/>
      <c r="CB51" s="549"/>
      <c r="CC51" s="549"/>
      <c r="CD51" s="549"/>
      <c r="CE51" s="549"/>
      <c r="CF51" s="549"/>
    </row>
    <row r="52" spans="1:84" x14ac:dyDescent="0.2">
      <c r="A52" s="566"/>
      <c r="B52" s="549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549"/>
      <c r="Z52" s="549"/>
      <c r="AA52" s="549"/>
      <c r="AB52" s="549"/>
      <c r="AC52" s="549"/>
      <c r="AD52" s="549"/>
      <c r="AE52" s="549"/>
      <c r="AF52" s="549"/>
      <c r="AG52" s="549"/>
      <c r="AH52" s="549"/>
      <c r="AI52" s="549"/>
      <c r="AJ52" s="549"/>
      <c r="AK52" s="549"/>
      <c r="AL52" s="549"/>
      <c r="AM52" s="549"/>
      <c r="AN52" s="549"/>
      <c r="AO52" s="549"/>
      <c r="AP52" s="549"/>
      <c r="AQ52" s="549"/>
      <c r="AR52" s="549"/>
      <c r="AS52" s="549"/>
      <c r="AT52" s="549"/>
      <c r="AU52" s="549"/>
      <c r="AV52" s="549"/>
      <c r="AW52" s="549"/>
      <c r="AX52" s="549"/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</row>
    <row r="53" spans="1:84" x14ac:dyDescent="0.2">
      <c r="A53" s="548" t="s">
        <v>105</v>
      </c>
      <c r="B53" s="549"/>
      <c r="C53" s="549"/>
      <c r="D53" s="549"/>
      <c r="E53" s="549"/>
      <c r="F53" s="549"/>
      <c r="G53" s="549"/>
      <c r="H53" s="549"/>
      <c r="I53" s="549"/>
      <c r="J53" s="549"/>
      <c r="K53" s="549"/>
      <c r="L53" s="549"/>
      <c r="M53" s="549"/>
      <c r="N53" s="549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549"/>
      <c r="Z53" s="549"/>
      <c r="AA53" s="549"/>
      <c r="AB53" s="549"/>
      <c r="AC53" s="549"/>
      <c r="AD53" s="549"/>
      <c r="AE53" s="549"/>
      <c r="AF53" s="549"/>
      <c r="AG53" s="549"/>
      <c r="AH53" s="549"/>
      <c r="AI53" s="549"/>
      <c r="AJ53" s="549"/>
      <c r="AK53" s="549"/>
      <c r="AL53" s="549"/>
      <c r="AM53" s="549"/>
      <c r="AN53" s="549"/>
      <c r="AO53" s="549"/>
      <c r="AP53" s="549"/>
      <c r="AQ53" s="549"/>
      <c r="AR53" s="549"/>
      <c r="AS53" s="549"/>
      <c r="AT53" s="549"/>
      <c r="AU53" s="549"/>
      <c r="AV53" s="549"/>
      <c r="AW53" s="549"/>
      <c r="AX53" s="549"/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</row>
    <row r="54" spans="1:84" x14ac:dyDescent="0.2">
      <c r="A54" s="567" t="s">
        <v>392</v>
      </c>
      <c r="B54" s="549"/>
      <c r="C54" s="549"/>
      <c r="D54" s="549"/>
      <c r="E54" s="549"/>
      <c r="F54" s="549"/>
      <c r="G54" s="549"/>
      <c r="H54" s="549"/>
      <c r="I54" s="549"/>
      <c r="J54" s="549"/>
      <c r="K54" s="549"/>
      <c r="L54" s="549"/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549"/>
      <c r="Z54" s="549"/>
      <c r="AA54" s="549"/>
      <c r="AB54" s="549"/>
      <c r="AC54" s="549"/>
      <c r="AD54" s="549"/>
      <c r="AE54" s="549"/>
      <c r="AF54" s="549"/>
      <c r="AG54" s="549"/>
      <c r="AH54" s="549"/>
      <c r="AI54" s="549"/>
      <c r="AJ54" s="549"/>
      <c r="AK54" s="549"/>
      <c r="AL54" s="549"/>
      <c r="AM54" s="549"/>
      <c r="AN54" s="549"/>
      <c r="AO54" s="549"/>
      <c r="AP54" s="549"/>
      <c r="AQ54" s="549"/>
      <c r="AR54" s="549"/>
      <c r="AS54" s="549"/>
      <c r="AT54" s="549"/>
      <c r="AU54" s="549"/>
      <c r="AV54" s="549"/>
      <c r="AW54" s="549"/>
      <c r="AX54" s="549"/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</row>
    <row r="55" spans="1:84" x14ac:dyDescent="0.2">
      <c r="A55" s="568"/>
      <c r="B55" s="552">
        <f>AVERAGE(B61:E61)</f>
        <v>18.783554065706163</v>
      </c>
      <c r="C55" s="549"/>
      <c r="D55" s="549"/>
      <c r="E55" s="549"/>
      <c r="F55" s="552">
        <f>AVERAGE(F61:I61)</f>
        <v>18.415874127207186</v>
      </c>
      <c r="G55" s="549"/>
      <c r="H55" s="549"/>
      <c r="I55" s="549"/>
      <c r="J55" s="552">
        <f>AVERAGE(J61:M61)</f>
        <v>16.628688197633661</v>
      </c>
      <c r="K55" s="549"/>
      <c r="L55" s="549"/>
      <c r="M55" s="549"/>
      <c r="N55" s="552">
        <f>AVERAGE(N61:Q61)</f>
        <v>14.798177690826453</v>
      </c>
      <c r="O55" s="549"/>
      <c r="P55" s="549"/>
      <c r="Q55" s="549"/>
      <c r="R55" s="552">
        <f>AVERAGE(R61:U61)</f>
        <v>13.113072209317185</v>
      </c>
      <c r="S55" s="549"/>
      <c r="T55" s="549"/>
      <c r="U55" s="549"/>
      <c r="V55" s="552">
        <f>AVERAGE(V61:Y61)</f>
        <v>11.540120194061529</v>
      </c>
      <c r="W55" s="550"/>
      <c r="X55" s="549"/>
      <c r="Y55" s="549"/>
      <c r="Z55" s="552">
        <f>AVERAGE(Z61:AC61)</f>
        <v>10.388268884417801</v>
      </c>
      <c r="AA55" s="549"/>
      <c r="AB55" s="549"/>
      <c r="AC55" s="549"/>
      <c r="AD55" s="552">
        <f>AVERAGE(AD61:AG61)</f>
        <v>10.025273477850046</v>
      </c>
      <c r="AE55" s="549"/>
      <c r="AF55" s="549"/>
      <c r="AG55" s="549"/>
      <c r="AH55" s="552">
        <f>AVERAGE(AH61:AK61)</f>
        <v>11.493292447912705</v>
      </c>
      <c r="AI55" s="549"/>
      <c r="AJ55" s="549"/>
      <c r="AK55" s="549"/>
      <c r="AL55" s="552">
        <f>AVERAGE(AL61:AO61)</f>
        <v>10.713220161071549</v>
      </c>
      <c r="AM55" s="549"/>
      <c r="AN55" s="549"/>
      <c r="AO55" s="549"/>
      <c r="AP55" s="552">
        <f>AVERAGE(AP61:AS61)</f>
        <v>9.5489008048091701</v>
      </c>
      <c r="AQ55" s="549"/>
      <c r="AR55" s="549"/>
      <c r="AS55" s="549"/>
      <c r="AT55" s="552">
        <f>AVERAGE(AT61:AW61)</f>
        <v>9.5484074952656321</v>
      </c>
      <c r="AU55" s="549"/>
      <c r="AV55" s="549"/>
      <c r="AW55" s="549"/>
      <c r="AX55" s="552">
        <f>AVERAGE(AX61:BA61)</f>
        <v>9.0349919671328074</v>
      </c>
      <c r="AY55" s="549"/>
      <c r="AZ55" s="549"/>
      <c r="BA55" s="549"/>
      <c r="BB55" s="552">
        <f>AVERAGE(BB61:BE61)</f>
        <v>8.6906281337864435</v>
      </c>
      <c r="BC55" s="553"/>
      <c r="BD55" s="549"/>
      <c r="BE55" s="549"/>
      <c r="BF55" s="552">
        <f>AVERAGE(BF61:BI61)</f>
        <v>8.741008887467963</v>
      </c>
      <c r="BG55" s="549"/>
      <c r="BH55" s="549"/>
      <c r="BI55" s="549"/>
      <c r="BJ55" s="552">
        <f>AVERAGE(BJ61:BM61)</f>
        <v>9.2848269514221595</v>
      </c>
      <c r="BK55" s="549"/>
      <c r="BL55" s="549"/>
      <c r="BM55" s="549"/>
      <c r="BN55" s="552">
        <f>AVERAGE(BN61:BQ61)</f>
        <v>10.512246432536983</v>
      </c>
      <c r="BO55" s="549"/>
      <c r="BP55" s="549"/>
      <c r="BQ55" s="549"/>
      <c r="BR55" s="552">
        <f>AVERAGE(BR61:BU61)</f>
        <v>10.499945947295386</v>
      </c>
      <c r="BS55" s="549"/>
      <c r="BT55" s="549"/>
      <c r="BU55" s="549"/>
      <c r="BV55" s="552">
        <f>AVERAGE(BV61:BY61)</f>
        <v>10.897936782645786</v>
      </c>
      <c r="BW55" s="549"/>
      <c r="BX55" s="549"/>
      <c r="BY55" s="549"/>
      <c r="BZ55" s="552">
        <f>AVERAGE(BZ61:CC61)</f>
        <v>18.423195077809616</v>
      </c>
      <c r="CA55" s="552"/>
      <c r="CB55" s="552"/>
      <c r="CC55" s="552"/>
      <c r="CD55" s="552">
        <f>AVERAGE(CD61:CG61)</f>
        <v>17.550067264855652</v>
      </c>
      <c r="CE55" s="552"/>
      <c r="CF55" s="552"/>
    </row>
    <row r="56" spans="1:84" x14ac:dyDescent="0.2">
      <c r="A56" s="624" t="s">
        <v>175</v>
      </c>
      <c r="B56" s="624">
        <v>2001</v>
      </c>
      <c r="C56" s="624"/>
      <c r="D56" s="624"/>
      <c r="E56" s="624"/>
      <c r="F56" s="624">
        <v>2002</v>
      </c>
      <c r="G56" s="624"/>
      <c r="H56" s="624"/>
      <c r="I56" s="624"/>
      <c r="J56" s="624">
        <v>2003</v>
      </c>
      <c r="K56" s="624"/>
      <c r="L56" s="624"/>
      <c r="M56" s="624"/>
      <c r="N56" s="624">
        <v>2004</v>
      </c>
      <c r="O56" s="624"/>
      <c r="P56" s="624"/>
      <c r="Q56" s="624"/>
      <c r="R56" s="624">
        <v>2005</v>
      </c>
      <c r="S56" s="624"/>
      <c r="T56" s="624"/>
      <c r="U56" s="624"/>
      <c r="V56" s="624">
        <v>2006</v>
      </c>
      <c r="W56" s="624"/>
      <c r="X56" s="624"/>
      <c r="Y56" s="624"/>
      <c r="Z56" s="624">
        <v>2007</v>
      </c>
      <c r="AA56" s="624"/>
      <c r="AB56" s="624"/>
      <c r="AC56" s="624"/>
      <c r="AD56" s="624">
        <v>2008</v>
      </c>
      <c r="AE56" s="624"/>
      <c r="AF56" s="624"/>
      <c r="AG56" s="624"/>
      <c r="AH56" s="626">
        <v>2009</v>
      </c>
      <c r="AI56" s="626"/>
      <c r="AJ56" s="626"/>
      <c r="AK56" s="626"/>
      <c r="AL56" s="624">
        <v>2010</v>
      </c>
      <c r="AM56" s="624"/>
      <c r="AN56" s="624"/>
      <c r="AO56" s="624"/>
      <c r="AP56" s="625">
        <v>2011</v>
      </c>
      <c r="AQ56" s="625"/>
      <c r="AR56" s="625"/>
      <c r="AS56" s="625"/>
      <c r="AT56" s="625">
        <v>2012</v>
      </c>
      <c r="AU56" s="625"/>
      <c r="AV56" s="625"/>
      <c r="AW56" s="625"/>
      <c r="AX56" s="625">
        <v>2013</v>
      </c>
      <c r="AY56" s="625"/>
      <c r="AZ56" s="625"/>
      <c r="BA56" s="625"/>
      <c r="BB56" s="625">
        <v>2014</v>
      </c>
      <c r="BC56" s="625"/>
      <c r="BD56" s="625"/>
      <c r="BE56" s="625"/>
      <c r="BF56" s="625">
        <v>2015</v>
      </c>
      <c r="BG56" s="625"/>
      <c r="BH56" s="625"/>
      <c r="BI56" s="625"/>
      <c r="BJ56" s="625">
        <v>2016</v>
      </c>
      <c r="BK56" s="625"/>
      <c r="BL56" s="625"/>
      <c r="BM56" s="625"/>
      <c r="BN56" s="554">
        <v>2017</v>
      </c>
      <c r="BO56" s="554"/>
      <c r="BP56" s="554"/>
      <c r="BQ56" s="554"/>
      <c r="BR56" s="554">
        <v>2018</v>
      </c>
      <c r="BS56" s="554"/>
      <c r="BT56" s="554"/>
      <c r="BU56" s="554"/>
      <c r="BV56" s="554">
        <v>2019</v>
      </c>
      <c r="BW56" s="554"/>
      <c r="BX56" s="554"/>
      <c r="BY56" s="554"/>
      <c r="BZ56" s="554"/>
      <c r="CA56" s="554"/>
      <c r="CB56" s="554"/>
      <c r="CC56" s="554"/>
      <c r="CD56" s="584">
        <v>2021</v>
      </c>
      <c r="CE56" s="584"/>
      <c r="CF56" s="591"/>
    </row>
    <row r="57" spans="1:84" x14ac:dyDescent="0.2">
      <c r="A57" s="627"/>
      <c r="B57" s="555" t="s">
        <v>176</v>
      </c>
      <c r="C57" s="555" t="s">
        <v>177</v>
      </c>
      <c r="D57" s="556" t="s">
        <v>178</v>
      </c>
      <c r="E57" s="556" t="s">
        <v>179</v>
      </c>
      <c r="F57" s="554" t="s">
        <v>176</v>
      </c>
      <c r="G57" s="554" t="s">
        <v>177</v>
      </c>
      <c r="H57" s="554" t="s">
        <v>178</v>
      </c>
      <c r="I57" s="554" t="s">
        <v>179</v>
      </c>
      <c r="J57" s="554" t="s">
        <v>176</v>
      </c>
      <c r="K57" s="554" t="s">
        <v>177</v>
      </c>
      <c r="L57" s="554" t="s">
        <v>178</v>
      </c>
      <c r="M57" s="554" t="s">
        <v>179</v>
      </c>
      <c r="N57" s="554" t="s">
        <v>176</v>
      </c>
      <c r="O57" s="554" t="s">
        <v>177</v>
      </c>
      <c r="P57" s="554" t="s">
        <v>178</v>
      </c>
      <c r="Q57" s="554" t="s">
        <v>179</v>
      </c>
      <c r="R57" s="554" t="s">
        <v>176</v>
      </c>
      <c r="S57" s="554" t="s">
        <v>177</v>
      </c>
      <c r="T57" s="554" t="s">
        <v>178</v>
      </c>
      <c r="U57" s="554" t="s">
        <v>179</v>
      </c>
      <c r="V57" s="554" t="s">
        <v>176</v>
      </c>
      <c r="W57" s="554" t="s">
        <v>177</v>
      </c>
      <c r="X57" s="556" t="s">
        <v>178</v>
      </c>
      <c r="Y57" s="554" t="s">
        <v>179</v>
      </c>
      <c r="Z57" s="554" t="s">
        <v>180</v>
      </c>
      <c r="AA57" s="554" t="s">
        <v>177</v>
      </c>
      <c r="AB57" s="554" t="s">
        <v>178</v>
      </c>
      <c r="AC57" s="554" t="s">
        <v>181</v>
      </c>
      <c r="AD57" s="554" t="s">
        <v>180</v>
      </c>
      <c r="AE57" s="554" t="s">
        <v>177</v>
      </c>
      <c r="AF57" s="554" t="s">
        <v>178</v>
      </c>
      <c r="AG57" s="554" t="s">
        <v>181</v>
      </c>
      <c r="AH57" s="554" t="s">
        <v>180</v>
      </c>
      <c r="AI57" s="554" t="s">
        <v>177</v>
      </c>
      <c r="AJ57" s="554" t="s">
        <v>178</v>
      </c>
      <c r="AK57" s="554" t="s">
        <v>181</v>
      </c>
      <c r="AL57" s="554" t="s">
        <v>180</v>
      </c>
      <c r="AM57" s="554" t="s">
        <v>177</v>
      </c>
      <c r="AN57" s="554" t="s">
        <v>178</v>
      </c>
      <c r="AO57" s="554" t="s">
        <v>179</v>
      </c>
      <c r="AP57" s="554" t="s">
        <v>180</v>
      </c>
      <c r="AQ57" s="554" t="s">
        <v>177</v>
      </c>
      <c r="AR57" s="554" t="s">
        <v>178</v>
      </c>
      <c r="AS57" s="554" t="s">
        <v>179</v>
      </c>
      <c r="AT57" s="554" t="s">
        <v>180</v>
      </c>
      <c r="AU57" s="554" t="s">
        <v>177</v>
      </c>
      <c r="AV57" s="554" t="s">
        <v>178</v>
      </c>
      <c r="AW57" s="554" t="s">
        <v>179</v>
      </c>
      <c r="AX57" s="554" t="s">
        <v>180</v>
      </c>
      <c r="AY57" s="554" t="s">
        <v>177</v>
      </c>
      <c r="AZ57" s="554" t="s">
        <v>178</v>
      </c>
      <c r="BA57" s="554" t="s">
        <v>179</v>
      </c>
      <c r="BB57" s="554" t="s">
        <v>180</v>
      </c>
      <c r="BC57" s="554" t="s">
        <v>177</v>
      </c>
      <c r="BD57" s="554" t="s">
        <v>178</v>
      </c>
      <c r="BE57" s="554" t="s">
        <v>179</v>
      </c>
      <c r="BF57" s="554" t="s">
        <v>180</v>
      </c>
      <c r="BG57" s="554" t="s">
        <v>177</v>
      </c>
      <c r="BH57" s="554" t="s">
        <v>178</v>
      </c>
      <c r="BI57" s="554" t="s">
        <v>179</v>
      </c>
      <c r="BJ57" s="554" t="s">
        <v>182</v>
      </c>
      <c r="BK57" s="554" t="s">
        <v>177</v>
      </c>
      <c r="BL57" s="554" t="s">
        <v>178</v>
      </c>
      <c r="BM57" s="554" t="s">
        <v>179</v>
      </c>
      <c r="BN57" s="554" t="s">
        <v>180</v>
      </c>
      <c r="BO57" s="554" t="s">
        <v>177</v>
      </c>
      <c r="BP57" s="554" t="s">
        <v>178</v>
      </c>
      <c r="BQ57" s="554" t="s">
        <v>179</v>
      </c>
      <c r="BR57" s="554" t="s">
        <v>180</v>
      </c>
      <c r="BS57" s="554" t="s">
        <v>177</v>
      </c>
      <c r="BT57" s="554" t="s">
        <v>178</v>
      </c>
      <c r="BU57" s="554" t="s">
        <v>179</v>
      </c>
      <c r="BV57" s="554" t="s">
        <v>180</v>
      </c>
      <c r="BW57" s="554" t="s">
        <v>177</v>
      </c>
      <c r="BX57" s="554" t="s">
        <v>178</v>
      </c>
      <c r="BY57" s="554" t="s">
        <v>179</v>
      </c>
      <c r="BZ57" s="554" t="s">
        <v>379</v>
      </c>
      <c r="CA57" s="554" t="s">
        <v>393</v>
      </c>
      <c r="CB57" s="554" t="s">
        <v>442</v>
      </c>
      <c r="CC57" s="554" t="s">
        <v>179</v>
      </c>
      <c r="CD57" s="584" t="s">
        <v>180</v>
      </c>
      <c r="CE57" s="584" t="s">
        <v>471</v>
      </c>
      <c r="CF57" s="591" t="s">
        <v>178</v>
      </c>
    </row>
    <row r="58" spans="1:84" x14ac:dyDescent="0.2">
      <c r="A58" s="557" t="s">
        <v>183</v>
      </c>
      <c r="B58" s="552">
        <v>76.602123710045916</v>
      </c>
      <c r="C58" s="552">
        <v>76.707892336850335</v>
      </c>
      <c r="D58" s="552">
        <v>76.815640163223335</v>
      </c>
      <c r="E58" s="552">
        <v>76.925718066491982</v>
      </c>
      <c r="F58" s="552">
        <v>77.037424064563382</v>
      </c>
      <c r="G58" s="552">
        <v>77.149925231020788</v>
      </c>
      <c r="H58" s="552">
        <v>77.262473380650718</v>
      </c>
      <c r="I58" s="552">
        <v>77.374765428356568</v>
      </c>
      <c r="J58" s="552">
        <v>77.486938187095262</v>
      </c>
      <c r="K58" s="552">
        <v>77.599125447346466</v>
      </c>
      <c r="L58" s="552">
        <v>77.71137103833226</v>
      </c>
      <c r="M58" s="552">
        <v>77.822716548702388</v>
      </c>
      <c r="N58" s="552">
        <v>77.931146867599978</v>
      </c>
      <c r="O58" s="552">
        <v>78.034550529037645</v>
      </c>
      <c r="P58" s="552">
        <v>78.131181822620306</v>
      </c>
      <c r="Q58" s="552">
        <v>78.222295328253352</v>
      </c>
      <c r="R58" s="552">
        <v>78.312129848727423</v>
      </c>
      <c r="S58" s="552">
        <v>78.40514764719903</v>
      </c>
      <c r="T58" s="552">
        <v>78.505356894582576</v>
      </c>
      <c r="U58" s="552">
        <v>78.613233858586966</v>
      </c>
      <c r="V58" s="552">
        <v>78.725673690354014</v>
      </c>
      <c r="W58" s="552">
        <v>78.839388553447648</v>
      </c>
      <c r="X58" s="552">
        <v>78.951208654368216</v>
      </c>
      <c r="Y58" s="552">
        <v>79.059925356796626</v>
      </c>
      <c r="Z58" s="552">
        <v>79.166233230673143</v>
      </c>
      <c r="AA58" s="552">
        <v>79.270935254325948</v>
      </c>
      <c r="AB58" s="552">
        <v>79.374850421751546</v>
      </c>
      <c r="AC58" s="552">
        <v>79.478166084141165</v>
      </c>
      <c r="AD58" s="552">
        <v>79.580444926031504</v>
      </c>
      <c r="AE58" s="552">
        <v>79.681251083742879</v>
      </c>
      <c r="AF58" s="552">
        <v>79.780160494564782</v>
      </c>
      <c r="AG58" s="552">
        <v>79.877026354719362</v>
      </c>
      <c r="AH58" s="552">
        <v>79.972025148125965</v>
      </c>
      <c r="AI58" s="552">
        <v>80.065296940837271</v>
      </c>
      <c r="AJ58" s="552">
        <v>80.157024898923666</v>
      </c>
      <c r="AK58" s="552">
        <v>80.246932792415421</v>
      </c>
      <c r="AL58" s="552">
        <v>80.334518011271641</v>
      </c>
      <c r="AM58" s="552">
        <v>80.419166547750947</v>
      </c>
      <c r="AN58" s="552">
        <v>80.500360739970702</v>
      </c>
      <c r="AO58" s="552">
        <v>80.578097278802161</v>
      </c>
      <c r="AP58" s="552">
        <v>80.652953989259373</v>
      </c>
      <c r="AQ58" s="552">
        <v>80.725512867512052</v>
      </c>
      <c r="AR58" s="552">
        <v>80.796322628535222</v>
      </c>
      <c r="AS58" s="552">
        <v>80.865629371744987</v>
      </c>
      <c r="AT58" s="552">
        <v>80.933394621253285</v>
      </c>
      <c r="AU58" s="552">
        <v>80.99949219487165</v>
      </c>
      <c r="AV58" s="552">
        <v>81.063851959555961</v>
      </c>
      <c r="AW58" s="552">
        <v>81.126499355177401</v>
      </c>
      <c r="AX58" s="552">
        <v>81.187529395326081</v>
      </c>
      <c r="AY58" s="552">
        <v>81.247084516803156</v>
      </c>
      <c r="AZ58" s="552">
        <v>81.305257493291961</v>
      </c>
      <c r="BA58" s="552">
        <v>81.362412415605363</v>
      </c>
      <c r="BB58" s="552">
        <v>81.41892431467241</v>
      </c>
      <c r="BC58" s="552">
        <v>81.47528592098962</v>
      </c>
      <c r="BD58" s="552">
        <v>81.531911561569842</v>
      </c>
      <c r="BE58" s="552">
        <v>81.588452652868583</v>
      </c>
      <c r="BF58" s="552">
        <v>81.643921476137095</v>
      </c>
      <c r="BG58" s="552">
        <v>81.697248185615251</v>
      </c>
      <c r="BH58" s="552">
        <v>81.747460057839945</v>
      </c>
      <c r="BI58" s="552">
        <v>81.794570798839786</v>
      </c>
      <c r="BJ58" s="552">
        <v>81.839509501144192</v>
      </c>
      <c r="BK58" s="552">
        <v>81.883287377622452</v>
      </c>
      <c r="BL58" s="552">
        <v>81.926853600505609</v>
      </c>
      <c r="BM58" s="552">
        <v>81.970588923919934</v>
      </c>
      <c r="BN58" s="552">
        <v>82.014312928356873</v>
      </c>
      <c r="BO58" s="552">
        <v>82.057785960352419</v>
      </c>
      <c r="BP58" s="552">
        <v>82.1008142724572</v>
      </c>
      <c r="BQ58" s="552">
        <v>82.14333573683416</v>
      </c>
      <c r="BR58" s="552">
        <v>82.185399260548337</v>
      </c>
      <c r="BS58" s="552">
        <v>82.227128462437832</v>
      </c>
      <c r="BT58" s="552">
        <v>82.268586447367525</v>
      </c>
      <c r="BU58" s="552">
        <v>82.309823866051104</v>
      </c>
      <c r="BV58" s="552">
        <v>82.350839437909002</v>
      </c>
      <c r="BW58" s="552">
        <v>82.391635457758227</v>
      </c>
      <c r="BX58" s="552">
        <v>82.432218867607205</v>
      </c>
      <c r="BY58" s="552">
        <v>82.472605251815494</v>
      </c>
      <c r="BZ58" s="552">
        <v>82.512762544020063</v>
      </c>
      <c r="CA58" s="552">
        <v>82.552692899959524</v>
      </c>
      <c r="CB58" s="552">
        <v>82.592229789355912</v>
      </c>
      <c r="CC58" s="552">
        <v>82.6</v>
      </c>
      <c r="CD58" s="552">
        <v>82.670536855138906</v>
      </c>
      <c r="CE58" s="552">
        <v>82.709873787003986</v>
      </c>
      <c r="CF58" s="552">
        <v>82.749365308279849</v>
      </c>
    </row>
    <row r="59" spans="1:84" x14ac:dyDescent="0.2">
      <c r="A59" s="557" t="s">
        <v>184</v>
      </c>
      <c r="B59" s="552">
        <v>66.916832596192066</v>
      </c>
      <c r="C59" s="552">
        <v>64.343271308351802</v>
      </c>
      <c r="D59" s="552">
        <v>65.940239421657949</v>
      </c>
      <c r="E59" s="552">
        <v>67.690728684503981</v>
      </c>
      <c r="F59" s="552">
        <v>66.61625771135536</v>
      </c>
      <c r="G59" s="552">
        <v>67.486530995233778</v>
      </c>
      <c r="H59" s="552">
        <v>66.517039893038074</v>
      </c>
      <c r="I59" s="552">
        <v>67.953093065373935</v>
      </c>
      <c r="J59" s="552">
        <v>66.944668232206439</v>
      </c>
      <c r="K59" s="552">
        <v>66.78667756045391</v>
      </c>
      <c r="L59" s="552">
        <v>68.33068130481098</v>
      </c>
      <c r="M59" s="552">
        <v>68.706584159748289</v>
      </c>
      <c r="N59" s="552">
        <v>67.190112613195367</v>
      </c>
      <c r="O59" s="552">
        <v>64.877464021388917</v>
      </c>
      <c r="P59" s="552">
        <v>65.974766815653254</v>
      </c>
      <c r="Q59" s="552">
        <v>65.985060225253648</v>
      </c>
      <c r="R59" s="552">
        <v>66.026102168405316</v>
      </c>
      <c r="S59" s="552">
        <v>65.45488159978899</v>
      </c>
      <c r="T59" s="552">
        <v>66.484502701752433</v>
      </c>
      <c r="U59" s="552">
        <v>67.462223296546512</v>
      </c>
      <c r="V59" s="552">
        <v>66.956031946733148</v>
      </c>
      <c r="W59" s="552">
        <v>66.827263023737146</v>
      </c>
      <c r="X59" s="552">
        <v>64.693157466135048</v>
      </c>
      <c r="Y59" s="552">
        <v>63.769075883296708</v>
      </c>
      <c r="Z59" s="552">
        <v>63.935768325265428</v>
      </c>
      <c r="AA59" s="552">
        <v>64.266809648289055</v>
      </c>
      <c r="AB59" s="552">
        <v>63.845692272398189</v>
      </c>
      <c r="AC59" s="552">
        <v>64.043567169462065</v>
      </c>
      <c r="AD59" s="552">
        <v>66.196075405276432</v>
      </c>
      <c r="AE59" s="552">
        <v>64.718776853398907</v>
      </c>
      <c r="AF59" s="552">
        <v>66.226445625372037</v>
      </c>
      <c r="AG59" s="552">
        <v>64.709930836283704</v>
      </c>
      <c r="AH59" s="552">
        <v>65.818744116255829</v>
      </c>
      <c r="AI59" s="552">
        <v>66.099055208593811</v>
      </c>
      <c r="AJ59" s="552">
        <v>66.54250089410931</v>
      </c>
      <c r="AK59" s="552">
        <v>67.717732439340807</v>
      </c>
      <c r="AL59" s="552">
        <v>67.201266234558815</v>
      </c>
      <c r="AM59" s="552">
        <v>67.681637935550469</v>
      </c>
      <c r="AN59" s="552">
        <v>68.801386242277829</v>
      </c>
      <c r="AO59" s="552">
        <v>70.712548803878335</v>
      </c>
      <c r="AP59" s="552">
        <v>69.854855798322106</v>
      </c>
      <c r="AQ59" s="552">
        <v>70.375128365963732</v>
      </c>
      <c r="AR59" s="552">
        <v>71.512692913942871</v>
      </c>
      <c r="AS59" s="552">
        <v>71.96178252606208</v>
      </c>
      <c r="AT59" s="552">
        <v>71.38587691188529</v>
      </c>
      <c r="AU59" s="552">
        <v>72.142674553139429</v>
      </c>
      <c r="AV59" s="552">
        <v>72.733804592456423</v>
      </c>
      <c r="AW59" s="552">
        <v>72.189555552513525</v>
      </c>
      <c r="AX59" s="552">
        <v>71.829789614111661</v>
      </c>
      <c r="AY59" s="552">
        <v>71.865784623627334</v>
      </c>
      <c r="AZ59" s="552">
        <v>72.480319657126032</v>
      </c>
      <c r="BA59" s="552">
        <v>71.655256279261764</v>
      </c>
      <c r="BB59" s="552">
        <v>71.697248927276632</v>
      </c>
      <c r="BC59" s="552">
        <v>72.359733328953993</v>
      </c>
      <c r="BD59" s="552">
        <v>73.092316839921423</v>
      </c>
      <c r="BE59" s="552">
        <v>72.738242184917439</v>
      </c>
      <c r="BF59" s="552">
        <v>72.083804967220615</v>
      </c>
      <c r="BG59" s="552">
        <v>71.385215329697175</v>
      </c>
      <c r="BH59" s="552">
        <v>71.150093145893422</v>
      </c>
      <c r="BI59" s="552">
        <v>71.878914881002061</v>
      </c>
      <c r="BJ59" s="552">
        <v>71.370090675817835</v>
      </c>
      <c r="BK59" s="552">
        <v>70.146435487519412</v>
      </c>
      <c r="BL59" s="552">
        <v>70.536020764968285</v>
      </c>
      <c r="BM59" s="552">
        <v>70.978937617190354</v>
      </c>
      <c r="BN59" s="552">
        <v>69.656072925039268</v>
      </c>
      <c r="BO59" s="552">
        <v>69.793141360971234</v>
      </c>
      <c r="BP59" s="552">
        <v>69.840297721229732</v>
      </c>
      <c r="BQ59" s="552">
        <v>69.253426807208726</v>
      </c>
      <c r="BR59" s="552">
        <v>68.266673786911213</v>
      </c>
      <c r="BS59" s="552">
        <v>69.406923304303064</v>
      </c>
      <c r="BT59" s="552">
        <v>69.938892507342729</v>
      </c>
      <c r="BU59" s="552">
        <v>68.833058755534253</v>
      </c>
      <c r="BV59" s="552">
        <v>69.475717993775064</v>
      </c>
      <c r="BW59" s="552">
        <v>68.871829376152107</v>
      </c>
      <c r="BX59" s="552">
        <v>68.608507306807766</v>
      </c>
      <c r="BY59" s="552">
        <v>68.994249230397116</v>
      </c>
      <c r="BZ59" s="552">
        <v>66.435351326305465</v>
      </c>
      <c r="CA59" s="552">
        <v>58.736086224900305</v>
      </c>
      <c r="CB59" s="552">
        <v>64.856960862209945</v>
      </c>
      <c r="CC59" s="552">
        <v>67</v>
      </c>
      <c r="CD59" s="552">
        <v>67.012815605599712</v>
      </c>
      <c r="CE59" s="552">
        <v>64.810727743017054</v>
      </c>
      <c r="CF59" s="552">
        <v>65.468103243493346</v>
      </c>
    </row>
    <row r="60" spans="1:84" x14ac:dyDescent="0.2">
      <c r="A60" s="557" t="s">
        <v>185</v>
      </c>
      <c r="B60" s="552">
        <v>52.695842194603252</v>
      </c>
      <c r="C60" s="552">
        <v>52.639733202267159</v>
      </c>
      <c r="D60" s="552">
        <v>53.723699470562522</v>
      </c>
      <c r="E60" s="552">
        <v>56.070542256474745</v>
      </c>
      <c r="F60" s="552">
        <v>52.822257831699638</v>
      </c>
      <c r="G60" s="552">
        <v>55.194516276252379</v>
      </c>
      <c r="H60" s="552">
        <v>53.92082442386544</v>
      </c>
      <c r="I60" s="552">
        <v>57.212442082443992</v>
      </c>
      <c r="J60" s="552">
        <v>55.238479497651817</v>
      </c>
      <c r="K60" s="552">
        <v>55.258288800931098</v>
      </c>
      <c r="L60" s="552">
        <v>56.746565041468891</v>
      </c>
      <c r="M60" s="552">
        <v>58.528502992916962</v>
      </c>
      <c r="N60" s="552">
        <v>55.789957523160382</v>
      </c>
      <c r="O60" s="552">
        <v>54.936241742425871</v>
      </c>
      <c r="P60" s="552">
        <v>56.651341275411816</v>
      </c>
      <c r="Q60" s="552">
        <v>57.558228506332121</v>
      </c>
      <c r="R60" s="552">
        <v>56.065396261179778</v>
      </c>
      <c r="S60" s="552">
        <v>56.703883782083174</v>
      </c>
      <c r="T60" s="552">
        <v>57.95193645825487</v>
      </c>
      <c r="U60" s="552">
        <v>59.931530564735404</v>
      </c>
      <c r="V60" s="552">
        <v>58.594644114257854</v>
      </c>
      <c r="W60" s="552">
        <v>59.363218551990748</v>
      </c>
      <c r="X60" s="552">
        <v>57.251855290249154</v>
      </c>
      <c r="Y60" s="552">
        <v>56.753861399041384</v>
      </c>
      <c r="Z60" s="552">
        <v>56.570214780741836</v>
      </c>
      <c r="AA60" s="552">
        <v>57.467023785347436</v>
      </c>
      <c r="AB60" s="552">
        <v>57.173146308108969</v>
      </c>
      <c r="AC60" s="552">
        <v>58.278853126072775</v>
      </c>
      <c r="AD60" s="552">
        <v>58.795684469054798</v>
      </c>
      <c r="AE60" s="552">
        <v>58.449227696393834</v>
      </c>
      <c r="AF60" s="552">
        <v>59.562791317163963</v>
      </c>
      <c r="AG60" s="552">
        <v>58.774538283623201</v>
      </c>
      <c r="AH60" s="552">
        <v>57.656573548074753</v>
      </c>
      <c r="AI60" s="552">
        <v>58.658303963282741</v>
      </c>
      <c r="AJ60" s="552">
        <v>59.022372474739292</v>
      </c>
      <c r="AK60" s="552">
        <v>60.259305744132995</v>
      </c>
      <c r="AL60" s="552">
        <v>58.604519135731323</v>
      </c>
      <c r="AM60" s="552">
        <v>60.091036604913754</v>
      </c>
      <c r="AN60" s="552">
        <v>61.73324050614967</v>
      </c>
      <c r="AO60" s="552">
        <v>64.651115097601604</v>
      </c>
      <c r="AP60" s="552">
        <v>61.680361835464304</v>
      </c>
      <c r="AQ60" s="552">
        <v>63.614963169376459</v>
      </c>
      <c r="AR60" s="552">
        <v>65.60434209740923</v>
      </c>
      <c r="AS60" s="552">
        <v>65.754632001270977</v>
      </c>
      <c r="AT60" s="552">
        <v>63.762215260364464</v>
      </c>
      <c r="AU60" s="552">
        <v>65.173038346296039</v>
      </c>
      <c r="AV60" s="552">
        <v>65.920110961887403</v>
      </c>
      <c r="AW60" s="552">
        <v>66.06410273544229</v>
      </c>
      <c r="AX60" s="552">
        <v>64.39776997704648</v>
      </c>
      <c r="AY60" s="552">
        <v>65.355229214275184</v>
      </c>
      <c r="AZ60" s="552">
        <v>66.081752389080222</v>
      </c>
      <c r="BA60" s="552">
        <v>65.990255104199917</v>
      </c>
      <c r="BB60" s="552">
        <v>64.575057128675809</v>
      </c>
      <c r="BC60" s="552">
        <v>66.089369789493659</v>
      </c>
      <c r="BD60" s="552">
        <v>66.898678768596866</v>
      </c>
      <c r="BE60" s="552">
        <v>67.145011315167238</v>
      </c>
      <c r="BF60" s="552">
        <v>65.644883112372469</v>
      </c>
      <c r="BG60" s="552">
        <v>65.026838634077038</v>
      </c>
      <c r="BH60" s="552">
        <v>64.880585918685483</v>
      </c>
      <c r="BI60" s="552">
        <v>65.903839922137479</v>
      </c>
      <c r="BJ60" s="552">
        <v>63.804714003702514</v>
      </c>
      <c r="BK60" s="552">
        <v>64.179170426916968</v>
      </c>
      <c r="BL60" s="552">
        <v>63.993931461178612</v>
      </c>
      <c r="BM60" s="552">
        <v>64.763024242636476</v>
      </c>
      <c r="BN60" s="552">
        <v>61.474397955577544</v>
      </c>
      <c r="BO60" s="552">
        <v>62.360581160144754</v>
      </c>
      <c r="BP60" s="552">
        <v>62.754689495942294</v>
      </c>
      <c r="BQ60" s="552">
        <v>62.668590519892156</v>
      </c>
      <c r="BR60" s="552">
        <v>60.311572252307208</v>
      </c>
      <c r="BS60" s="552">
        <v>62.052784809572636</v>
      </c>
      <c r="BT60" s="552">
        <v>63.203282732681011</v>
      </c>
      <c r="BU60" s="552">
        <v>61.86688379421502</v>
      </c>
      <c r="BV60" s="552">
        <v>60.153078651305037</v>
      </c>
      <c r="BW60" s="552">
        <v>61.75930237364193</v>
      </c>
      <c r="BX60" s="552">
        <v>61.752819886837109</v>
      </c>
      <c r="BY60" s="552">
        <v>62.195895607046126</v>
      </c>
      <c r="BZ60" s="552">
        <v>58.600715885948283</v>
      </c>
      <c r="CA60" s="552">
        <v>44.854949875186591</v>
      </c>
      <c r="CB60" s="552">
        <v>50.609932201380836</v>
      </c>
      <c r="CC60" s="552">
        <v>56.1</v>
      </c>
      <c r="CD60" s="552">
        <v>53.55543680968696</v>
      </c>
      <c r="CE60" s="552">
        <v>53.064703278455013</v>
      </c>
      <c r="CF60" s="552">
        <v>56.011351920218559</v>
      </c>
    </row>
    <row r="61" spans="1:84" x14ac:dyDescent="0.2">
      <c r="A61" s="557" t="s">
        <v>186</v>
      </c>
      <c r="B61" s="552">
        <v>21.251738687939735</v>
      </c>
      <c r="C61" s="552">
        <v>18.189218341103384</v>
      </c>
      <c r="D61" s="552">
        <v>18.526684249622122</v>
      </c>
      <c r="E61" s="552">
        <v>17.166574984159411</v>
      </c>
      <c r="F61" s="552">
        <v>20.706656833568108</v>
      </c>
      <c r="G61" s="552">
        <v>18.214026617918037</v>
      </c>
      <c r="H61" s="552">
        <v>18.93683499450896</v>
      </c>
      <c r="I61" s="552">
        <v>15.805978062833642</v>
      </c>
      <c r="J61" s="552">
        <v>17.486364551020174</v>
      </c>
      <c r="K61" s="552">
        <v>17.261509601353588</v>
      </c>
      <c r="L61" s="552">
        <v>16.953023213199671</v>
      </c>
      <c r="M61" s="552">
        <v>14.813855424961215</v>
      </c>
      <c r="N61" s="552">
        <v>16.967012922964063</v>
      </c>
      <c r="O61" s="552">
        <v>15.323084524832034</v>
      </c>
      <c r="P61" s="552">
        <v>14.131805219248376</v>
      </c>
      <c r="Q61" s="552">
        <v>12.770808096261332</v>
      </c>
      <c r="R61" s="552">
        <v>15.086012319521592</v>
      </c>
      <c r="S61" s="552">
        <v>13.369511339447641</v>
      </c>
      <c r="T61" s="552">
        <v>12.833926864860864</v>
      </c>
      <c r="U61" s="552">
        <v>11.162838313438645</v>
      </c>
      <c r="V61" s="552">
        <v>12.48786001669999</v>
      </c>
      <c r="W61" s="552">
        <v>11.169169957003342</v>
      </c>
      <c r="X61" s="552">
        <v>11.50247511466576</v>
      </c>
      <c r="Y61" s="552">
        <v>11.000975687877029</v>
      </c>
      <c r="Z61" s="552">
        <v>11.520239354991771</v>
      </c>
      <c r="AA61" s="552">
        <v>10.580546803726367</v>
      </c>
      <c r="AB61" s="552">
        <v>10.451051162262836</v>
      </c>
      <c r="AC61" s="552">
        <v>9.0012382166902345</v>
      </c>
      <c r="AD61" s="552">
        <v>11.179492124592691</v>
      </c>
      <c r="AE61" s="552">
        <v>9.6873727561428762</v>
      </c>
      <c r="AF61" s="552">
        <v>10.061923519046848</v>
      </c>
      <c r="AG61" s="552">
        <v>9.1723055116177665</v>
      </c>
      <c r="AH61" s="552">
        <v>12.400973145843896</v>
      </c>
      <c r="AI61" s="552">
        <v>11.256970650835662</v>
      </c>
      <c r="AJ61" s="552">
        <v>11.301232427054904</v>
      </c>
      <c r="AK61" s="552">
        <v>11.013993567916362</v>
      </c>
      <c r="AL61" s="552">
        <v>12.792537373955829</v>
      </c>
      <c r="AM61" s="552">
        <v>11.215156078026405</v>
      </c>
      <c r="AN61" s="552">
        <v>10.273244292444465</v>
      </c>
      <c r="AO61" s="552">
        <v>8.5719428998594935</v>
      </c>
      <c r="AP61" s="552">
        <v>11.702112715626226</v>
      </c>
      <c r="AQ61" s="552">
        <v>9.6059010527599398</v>
      </c>
      <c r="AR61" s="552">
        <v>8.2619532966200637</v>
      </c>
      <c r="AS61" s="552">
        <v>8.6256361542304489</v>
      </c>
      <c r="AT61" s="552">
        <v>10.679509703202307</v>
      </c>
      <c r="AU61" s="552">
        <v>9.6608987589632758</v>
      </c>
      <c r="AV61" s="552">
        <v>9.3679873736121184</v>
      </c>
      <c r="AW61" s="552">
        <v>8.4852341452848279</v>
      </c>
      <c r="AX61" s="552">
        <v>10.346716961576892</v>
      </c>
      <c r="AY61" s="552">
        <v>9.0593255795493892</v>
      </c>
      <c r="AZ61" s="552">
        <v>8.8280137875959568</v>
      </c>
      <c r="BA61" s="552">
        <v>7.9059115398089883</v>
      </c>
      <c r="BB61" s="552">
        <v>9.9337030432296753</v>
      </c>
      <c r="BC61" s="552">
        <v>8.6655499288915241</v>
      </c>
      <c r="BD61" s="552">
        <v>8.4737197274635196</v>
      </c>
      <c r="BE61" s="552">
        <v>7.6895398355610558</v>
      </c>
      <c r="BF61" s="552">
        <v>8.9325426697787655</v>
      </c>
      <c r="BG61" s="552">
        <v>8.9071265925204042</v>
      </c>
      <c r="BH61" s="552">
        <v>8.8116641173642645</v>
      </c>
      <c r="BI61" s="552">
        <v>8.3127021702084214</v>
      </c>
      <c r="BJ61" s="552">
        <v>10.60020605337226</v>
      </c>
      <c r="BK61" s="552">
        <v>8.5068685516659777</v>
      </c>
      <c r="BL61" s="552">
        <v>9.2748277178041167</v>
      </c>
      <c r="BM61" s="552">
        <v>8.7574054828462877</v>
      </c>
      <c r="BN61" s="552">
        <v>11.745824433753357</v>
      </c>
      <c r="BO61" s="552">
        <v>10.649406246240968</v>
      </c>
      <c r="BP61" s="552">
        <v>10.145436702748546</v>
      </c>
      <c r="BQ61" s="552">
        <v>9.5083183474050621</v>
      </c>
      <c r="BR61" s="552">
        <v>11.652986858947951</v>
      </c>
      <c r="BS61" s="552">
        <v>10.595684327466063</v>
      </c>
      <c r="BT61" s="552">
        <v>9.6307140254361236</v>
      </c>
      <c r="BU61" s="552">
        <v>10.120398577331402</v>
      </c>
      <c r="BV61" s="552">
        <v>13.418557751796564</v>
      </c>
      <c r="BW61" s="552">
        <v>10.327193377809408</v>
      </c>
      <c r="BX61" s="552">
        <v>9.992474241296275</v>
      </c>
      <c r="BY61" s="552">
        <v>9.8535217596808984</v>
      </c>
      <c r="BZ61" s="552">
        <v>11.792871240909687</v>
      </c>
      <c r="CA61" s="552">
        <v>23.633063150586668</v>
      </c>
      <c r="CB61" s="552">
        <v>21.966845919742113</v>
      </c>
      <c r="CC61" s="552">
        <v>16.3</v>
      </c>
      <c r="CD61" s="552">
        <v>20.081798793704504</v>
      </c>
      <c r="CE61" s="552">
        <v>18.123573218628948</v>
      </c>
      <c r="CF61" s="552">
        <v>14.444829782233503</v>
      </c>
    </row>
    <row r="62" spans="1:84" x14ac:dyDescent="0.2">
      <c r="A62" s="557" t="s">
        <v>187</v>
      </c>
      <c r="B62" s="552">
        <v>20.14949544800346</v>
      </c>
      <c r="C62" s="552">
        <v>17.135576660105365</v>
      </c>
      <c r="D62" s="552">
        <v>16.986451022928058</v>
      </c>
      <c r="E62" s="552">
        <v>16.119912764392662</v>
      </c>
      <c r="F62" s="552">
        <v>18.891776970856384</v>
      </c>
      <c r="G62" s="552">
        <v>16.399523612090217</v>
      </c>
      <c r="H62" s="552">
        <v>17.156399132299452</v>
      </c>
      <c r="I62" s="552">
        <v>14.556546386969508</v>
      </c>
      <c r="J62" s="552">
        <v>16.635599751490751</v>
      </c>
      <c r="K62" s="552">
        <v>15.731772847971884</v>
      </c>
      <c r="L62" s="552">
        <v>16.166639016226718</v>
      </c>
      <c r="M62" s="552">
        <v>13.731633472228962</v>
      </c>
      <c r="N62" s="552">
        <v>15.715731964664759</v>
      </c>
      <c r="O62" s="552">
        <v>13.892539810207955</v>
      </c>
      <c r="P62" s="552">
        <v>12.801628196924836</v>
      </c>
      <c r="Q62" s="552">
        <v>11.748698916160825</v>
      </c>
      <c r="R62" s="552">
        <v>13.967432672243888</v>
      </c>
      <c r="S62" s="552">
        <v>12.421717255036063</v>
      </c>
      <c r="T62" s="552">
        <v>11.845549298110987</v>
      </c>
      <c r="U62" s="552">
        <v>10.22344338343702</v>
      </c>
      <c r="V62" s="552">
        <v>11.705201649000248</v>
      </c>
      <c r="W62" s="552">
        <v>10.296503516461563</v>
      </c>
      <c r="X62" s="552">
        <v>10.428955640827734</v>
      </c>
      <c r="Y62" s="552">
        <v>10.137856234231881</v>
      </c>
      <c r="Z62" s="552">
        <v>10.86415022576041</v>
      </c>
      <c r="AA62" s="552">
        <v>9.9753706287059352</v>
      </c>
      <c r="AB62" s="552">
        <v>9.8466991257549505</v>
      </c>
      <c r="AC62" s="552">
        <v>8.0989184697956116</v>
      </c>
      <c r="AD62" s="552">
        <v>10.615593105054922</v>
      </c>
      <c r="AE62" s="552">
        <v>9.3372647839617589</v>
      </c>
      <c r="AF62" s="552">
        <v>9.4887591727112408</v>
      </c>
      <c r="AG62" s="552">
        <v>8.7392282047985734</v>
      </c>
      <c r="AH62" s="552">
        <v>11.912932312956503</v>
      </c>
      <c r="AI62" s="552">
        <v>10.781749486363928</v>
      </c>
      <c r="AJ62" s="552">
        <v>10.821181127885881</v>
      </c>
      <c r="AK62" s="552">
        <v>10.391521906321149</v>
      </c>
      <c r="AL62" s="552">
        <v>12.091006934119111</v>
      </c>
      <c r="AM62" s="552">
        <v>10.636502374681113</v>
      </c>
      <c r="AN62" s="552">
        <v>9.5882386945132101</v>
      </c>
      <c r="AO62" s="552">
        <v>8.3238976618568419</v>
      </c>
      <c r="AP62" s="552">
        <v>11.351217263379425</v>
      </c>
      <c r="AQ62" s="552">
        <v>8.9787757683402809</v>
      </c>
      <c r="AR62" s="552">
        <v>7.5549230585650147</v>
      </c>
      <c r="AS62" s="552">
        <v>7.9678845493105692</v>
      </c>
      <c r="AT62" s="552">
        <v>10.11544947045809</v>
      </c>
      <c r="AU62" s="552">
        <v>9.0851164081709221</v>
      </c>
      <c r="AV62" s="552">
        <v>8.7516905005076744</v>
      </c>
      <c r="AW62" s="552">
        <v>8.0181952686005715</v>
      </c>
      <c r="AX62" s="552">
        <v>10.100070957892541</v>
      </c>
      <c r="AY62" s="552">
        <v>8.6332624771382545</v>
      </c>
      <c r="AZ62" s="552">
        <v>8.4465432016378745</v>
      </c>
      <c r="BA62" s="552">
        <v>7.460205275376909</v>
      </c>
      <c r="BB62" s="552">
        <v>9.441030936312151</v>
      </c>
      <c r="BC62" s="552">
        <v>8.2520713700232804</v>
      </c>
      <c r="BD62" s="552">
        <v>8.2441090531612495</v>
      </c>
      <c r="BE62" s="552">
        <v>7.4744752610919676</v>
      </c>
      <c r="BF62" s="552">
        <v>8.4895010160307081</v>
      </c>
      <c r="BG62" s="552">
        <v>8.3383380992685385</v>
      </c>
      <c r="BH62" s="552">
        <v>8.2366701613141498</v>
      </c>
      <c r="BI62" s="552">
        <v>7.8411289682485563</v>
      </c>
      <c r="BJ62" s="552">
        <v>9.9689407808253421</v>
      </c>
      <c r="BK62" s="552">
        <v>7.8619356992647136</v>
      </c>
      <c r="BL62" s="552">
        <v>8.9042607177500948</v>
      </c>
      <c r="BM62" s="552">
        <v>8.1448675630650182</v>
      </c>
      <c r="BN62" s="552">
        <v>11.214426730137596</v>
      </c>
      <c r="BO62" s="552">
        <v>10.209939115227671</v>
      </c>
      <c r="BP62" s="552">
        <v>9.8614616742398375</v>
      </c>
      <c r="BQ62" s="552">
        <v>9.1927748731692862</v>
      </c>
      <c r="BR62" s="552">
        <v>11.228610762650957</v>
      </c>
      <c r="BS62" s="552">
        <v>10.005405965047157</v>
      </c>
      <c r="BT62" s="552">
        <v>9.458707763010981</v>
      </c>
      <c r="BU62" s="552">
        <v>9.626527614472046</v>
      </c>
      <c r="BV62" s="552">
        <v>12.900048497594382</v>
      </c>
      <c r="BW62" s="552">
        <v>10.106213069837992</v>
      </c>
      <c r="BX62" s="552">
        <v>9.7044686969598857</v>
      </c>
      <c r="BY62" s="552">
        <v>9.5947509682205183</v>
      </c>
      <c r="BZ62" s="552">
        <v>11.566695202190568</v>
      </c>
      <c r="CA62" s="552">
        <v>22.009941658241463</v>
      </c>
      <c r="CB62" s="552">
        <v>21.568212438110514</v>
      </c>
      <c r="CC62" s="552">
        <v>15.8</v>
      </c>
      <c r="CD62" s="552">
        <v>19.424632166418419</v>
      </c>
      <c r="CE62" s="552">
        <v>17.712539518721588</v>
      </c>
      <c r="CF62" s="552">
        <v>14.157791034107422</v>
      </c>
    </row>
    <row r="63" spans="1:84" x14ac:dyDescent="0.2">
      <c r="A63" s="557" t="s">
        <v>188</v>
      </c>
      <c r="B63" s="552">
        <v>1.1022534705213873</v>
      </c>
      <c r="C63" s="552">
        <v>1.0536416809980231</v>
      </c>
      <c r="D63" s="552">
        <v>1.5402332266940635</v>
      </c>
      <c r="E63" s="552">
        <v>1.0466821075123574</v>
      </c>
      <c r="F63" s="552">
        <v>1.8148698152676939</v>
      </c>
      <c r="G63" s="552">
        <v>1.8145030058278222</v>
      </c>
      <c r="H63" s="552">
        <v>1.7804358622095038</v>
      </c>
      <c r="I63" s="552">
        <v>1.2494316758641382</v>
      </c>
      <c r="J63" s="552">
        <v>0.85076479952942008</v>
      </c>
      <c r="K63" s="552">
        <v>1.5297367533817057</v>
      </c>
      <c r="L63" s="552">
        <v>0.78638419697295414</v>
      </c>
      <c r="M63" s="552">
        <v>1.0822219527322503</v>
      </c>
      <c r="N63" s="552">
        <v>1.2512714264730651</v>
      </c>
      <c r="O63" s="552">
        <v>1.4305348951868357</v>
      </c>
      <c r="P63" s="552">
        <v>1.3301770223235387</v>
      </c>
      <c r="Q63" s="552">
        <v>1.0221187358270658</v>
      </c>
      <c r="R63" s="552">
        <v>1.1185796472777056</v>
      </c>
      <c r="S63" s="552">
        <v>0.94780362033080878</v>
      </c>
      <c r="T63" s="552">
        <v>0.98836822666079871</v>
      </c>
      <c r="U63" s="552">
        <v>0.93938577312388649</v>
      </c>
      <c r="V63" s="552">
        <v>0.78267672337284755</v>
      </c>
      <c r="W63" s="552">
        <v>0.87267558798874367</v>
      </c>
      <c r="X63" s="552">
        <v>1.0735194738380271</v>
      </c>
      <c r="Y63" s="552">
        <v>0.86311945364514853</v>
      </c>
      <c r="Z63" s="552">
        <v>0.6560891292313602</v>
      </c>
      <c r="AA63" s="552">
        <v>0.6051761750204312</v>
      </c>
      <c r="AB63" s="552">
        <v>0.60434270346226138</v>
      </c>
      <c r="AC63" s="552">
        <v>0.90232900458950216</v>
      </c>
      <c r="AD63" s="552">
        <v>0.56390793169650255</v>
      </c>
      <c r="AE63" s="552">
        <v>0.35010797218111972</v>
      </c>
      <c r="AF63" s="552">
        <v>0.5731643463356082</v>
      </c>
      <c r="AG63" s="552">
        <v>0.43308629052087411</v>
      </c>
      <c r="AH63" s="552">
        <v>0.48804962277325825</v>
      </c>
      <c r="AI63" s="552">
        <v>0.47522116447173229</v>
      </c>
      <c r="AJ63" s="552">
        <v>0.48005129916902367</v>
      </c>
      <c r="AK63" s="552">
        <v>0.62247166159521494</v>
      </c>
      <c r="AL63" s="552">
        <v>0.70152199183585195</v>
      </c>
      <c r="AM63" s="552">
        <v>0.57864535384593807</v>
      </c>
      <c r="AN63" s="552">
        <v>0.68500559793125515</v>
      </c>
      <c r="AO63" s="552">
        <v>0.24803731829518158</v>
      </c>
      <c r="AP63" s="552">
        <v>0.35089545224680357</v>
      </c>
      <c r="AQ63" s="552">
        <v>0.6271410597673498</v>
      </c>
      <c r="AR63" s="552">
        <v>0.70703023805505005</v>
      </c>
      <c r="AS63" s="552">
        <v>0.65773631068284877</v>
      </c>
      <c r="AT63" s="552">
        <v>0.56406023274421668</v>
      </c>
      <c r="AU63" s="552">
        <v>0.57578235079235307</v>
      </c>
      <c r="AV63" s="552">
        <v>0.61628940292986234</v>
      </c>
      <c r="AW63" s="552">
        <v>0.46704637185174863</v>
      </c>
      <c r="AX63" s="552">
        <v>0.24664600368434919</v>
      </c>
      <c r="AY63" s="552">
        <v>0.42605563521806039</v>
      </c>
      <c r="AZ63" s="552">
        <v>0.38146321212346895</v>
      </c>
      <c r="BA63" s="552">
        <v>0.44571369311744186</v>
      </c>
      <c r="BB63" s="552">
        <v>0.49267210691752283</v>
      </c>
      <c r="BC63" s="552">
        <v>0.41347126120046046</v>
      </c>
      <c r="BD63" s="552">
        <v>0.22960347850565183</v>
      </c>
      <c r="BE63" s="552">
        <v>0.21506457446908889</v>
      </c>
      <c r="BF63" s="552">
        <v>0.44304165374805693</v>
      </c>
      <c r="BG63" s="552">
        <v>0.56878849325186676</v>
      </c>
      <c r="BH63" s="552">
        <v>0.57500123353342047</v>
      </c>
      <c r="BI63" s="552">
        <v>0.47156602548709947</v>
      </c>
      <c r="BJ63" s="552">
        <v>0.63127247318195467</v>
      </c>
      <c r="BK63" s="552">
        <v>0.64492555331287005</v>
      </c>
      <c r="BL63" s="552">
        <v>0.37055976806729279</v>
      </c>
      <c r="BM63" s="552">
        <v>0.61253791978126915</v>
      </c>
      <c r="BN63" s="552">
        <v>0.5313904339544363</v>
      </c>
      <c r="BO63" s="552">
        <v>0.43947435992338524</v>
      </c>
      <c r="BP63" s="552">
        <v>0.28398222631441467</v>
      </c>
      <c r="BQ63" s="552">
        <v>0.31554347423577556</v>
      </c>
      <c r="BR63" s="552">
        <v>0.42436878551804874</v>
      </c>
      <c r="BS63" s="552">
        <v>0.59027836241890586</v>
      </c>
      <c r="BT63" s="552">
        <v>0.1719991772720191</v>
      </c>
      <c r="BU63" s="552">
        <v>0.49387096285935689</v>
      </c>
      <c r="BV63" s="552">
        <v>0.51850925420218064</v>
      </c>
      <c r="BW63" s="552">
        <v>0.22098030797141557</v>
      </c>
      <c r="BX63" s="552">
        <v>0.28799842306585216</v>
      </c>
      <c r="BY63" s="552">
        <v>0.2587637347166809</v>
      </c>
      <c r="BZ63" s="552">
        <v>0.22617603871911765</v>
      </c>
      <c r="CA63" s="552">
        <v>1.6231214923452066</v>
      </c>
      <c r="CB63" s="552">
        <v>0.39863348163160534</v>
      </c>
      <c r="CC63" s="552">
        <v>0.5</v>
      </c>
      <c r="CD63" s="552">
        <v>0.65715948665426627</v>
      </c>
      <c r="CE63" s="552">
        <v>0.41102634228273099</v>
      </c>
      <c r="CF63" s="552">
        <v>0.28703148977508836</v>
      </c>
    </row>
    <row r="64" spans="1:84" x14ac:dyDescent="0.2">
      <c r="A64" s="557" t="s">
        <v>189</v>
      </c>
      <c r="B64" s="552">
        <v>27.922233639555206</v>
      </c>
      <c r="C64" s="552">
        <v>27.953122578194716</v>
      </c>
      <c r="D64" s="552">
        <v>28.345473456594689</v>
      </c>
      <c r="E64" s="552">
        <v>32.129726969095636</v>
      </c>
      <c r="F64" s="552">
        <v>32.625447362445463</v>
      </c>
      <c r="G64" s="552">
        <v>34.518428472185782</v>
      </c>
      <c r="H64" s="552">
        <v>35.520687489794781</v>
      </c>
      <c r="I64" s="552">
        <v>36.386479396881931</v>
      </c>
      <c r="J64" s="552">
        <v>34.22312407099917</v>
      </c>
      <c r="K64" s="552">
        <v>33.145930574100625</v>
      </c>
      <c r="L64" s="552">
        <v>32.527216418051154</v>
      </c>
      <c r="M64" s="552">
        <v>33.806444429907813</v>
      </c>
      <c r="N64" s="552">
        <v>30.517371324396734</v>
      </c>
      <c r="O64" s="552">
        <v>30.809191346758404</v>
      </c>
      <c r="P64" s="552">
        <v>33.06203442195195</v>
      </c>
      <c r="Q64" s="552">
        <v>32.824694749481822</v>
      </c>
      <c r="R64" s="552">
        <v>33.900214896589389</v>
      </c>
      <c r="S64" s="552">
        <v>34.169410945289954</v>
      </c>
      <c r="T64" s="552">
        <v>35.578584894311291</v>
      </c>
      <c r="U64" s="552">
        <v>36.422003134765525</v>
      </c>
      <c r="V64" s="552">
        <v>31.84540411574573</v>
      </c>
      <c r="W64" s="552">
        <v>34.550071844048482</v>
      </c>
      <c r="X64" s="552">
        <v>29.371655239336604</v>
      </c>
      <c r="Y64" s="552">
        <v>29.368669982968154</v>
      </c>
      <c r="Z64" s="552">
        <v>28.625092733113149</v>
      </c>
      <c r="AA64" s="552">
        <v>30.175238489286745</v>
      </c>
      <c r="AB64" s="552">
        <v>31.429329805193206</v>
      </c>
      <c r="AC64" s="552">
        <v>32.998803442936726</v>
      </c>
      <c r="AD64" s="552">
        <v>33.220356867789732</v>
      </c>
      <c r="AE64" s="552">
        <v>25.23016029880089</v>
      </c>
      <c r="AF64" s="552">
        <v>29.948686094455546</v>
      </c>
      <c r="AG64" s="552">
        <v>28.404649999923638</v>
      </c>
      <c r="AH64" s="552">
        <v>23.347308079874047</v>
      </c>
      <c r="AI64" s="552">
        <v>21.781348960854952</v>
      </c>
      <c r="AJ64" s="552">
        <v>23.073818167663401</v>
      </c>
      <c r="AK64" s="552">
        <v>28.343458408551601</v>
      </c>
      <c r="AL64" s="552">
        <v>29.763819239815092</v>
      </c>
      <c r="AM64" s="552">
        <v>31.603005352196078</v>
      </c>
      <c r="AN64" s="552">
        <v>34.048847581655274</v>
      </c>
      <c r="AO64" s="552">
        <v>33.367406554777567</v>
      </c>
      <c r="AP64" s="552">
        <v>33.559785037825577</v>
      </c>
      <c r="AQ64" s="552">
        <v>32.799471904460702</v>
      </c>
      <c r="AR64" s="552">
        <v>34.13002913937747</v>
      </c>
      <c r="AS64" s="552">
        <v>35.894779013951492</v>
      </c>
      <c r="AT64" s="552">
        <v>32.182274853345113</v>
      </c>
      <c r="AU64" s="552">
        <v>34.613269843238662</v>
      </c>
      <c r="AV64" s="552">
        <v>36.151626017960695</v>
      </c>
      <c r="AW64" s="552">
        <v>33.314100733552046</v>
      </c>
      <c r="AX64" s="552">
        <v>34.314183604278355</v>
      </c>
      <c r="AY64" s="552">
        <v>36.411340187171163</v>
      </c>
      <c r="AZ64" s="552">
        <v>32.84037528393872</v>
      </c>
      <c r="BA64" s="552">
        <v>33.338521031945426</v>
      </c>
      <c r="BB64" s="552">
        <v>30.336913893522009</v>
      </c>
      <c r="BC64" s="552">
        <v>31.059224368839299</v>
      </c>
      <c r="BD64" s="552">
        <v>31.980012667480366</v>
      </c>
      <c r="BE64" s="552">
        <v>33.788343645548004</v>
      </c>
      <c r="BF64" s="552">
        <v>31.652510910811021</v>
      </c>
      <c r="BG64" s="552">
        <v>29.437001695698196</v>
      </c>
      <c r="BH64" s="552">
        <v>30.848800532478904</v>
      </c>
      <c r="BI64" s="552">
        <v>32.129183399210952</v>
      </c>
      <c r="BJ64" s="552">
        <v>27.828611060866677</v>
      </c>
      <c r="BK64" s="552">
        <v>27.532300108442559</v>
      </c>
      <c r="BL64" s="552">
        <v>26.198161209517956</v>
      </c>
      <c r="BM64" s="552">
        <v>24.051233933276077</v>
      </c>
      <c r="BN64" s="552">
        <v>20.860823860540563</v>
      </c>
      <c r="BO64" s="552">
        <v>24.51700760134354</v>
      </c>
      <c r="BP64" s="552">
        <v>23.234236103718366</v>
      </c>
      <c r="BQ64" s="552">
        <v>21.158018802421815</v>
      </c>
      <c r="BR64" s="552">
        <v>19.265013762906907</v>
      </c>
      <c r="BS64" s="552">
        <v>21.316576394095925</v>
      </c>
      <c r="BT64" s="552">
        <v>20.790191540738107</v>
      </c>
      <c r="BU64" s="552">
        <v>24.40471608857813</v>
      </c>
      <c r="BV64" s="552">
        <v>26.852596774230104</v>
      </c>
      <c r="BW64" s="552">
        <v>24.579216574583828</v>
      </c>
      <c r="BX64" s="552">
        <v>24.805258175254174</v>
      </c>
      <c r="BY64" s="552">
        <v>25.78502392447816</v>
      </c>
      <c r="BZ64" s="558">
        <v>0</v>
      </c>
      <c r="CA64" s="558">
        <v>0</v>
      </c>
      <c r="CB64" s="558">
        <v>0</v>
      </c>
      <c r="CC64" s="558">
        <v>25.7</v>
      </c>
      <c r="CD64" s="558">
        <v>23.834450735103054</v>
      </c>
      <c r="CE64" s="558">
        <v>19.96464219908216</v>
      </c>
      <c r="CF64" s="558">
        <v>18.235590685329147</v>
      </c>
    </row>
    <row r="65" spans="1:84" x14ac:dyDescent="0.2">
      <c r="A65" s="559" t="s">
        <v>190</v>
      </c>
      <c r="B65" s="552">
        <v>11.98716634481246</v>
      </c>
      <c r="C65" s="552">
        <v>11.814257156112246</v>
      </c>
      <c r="D65" s="552">
        <v>12.4947696661579</v>
      </c>
      <c r="E65" s="552">
        <v>14.587273592932057</v>
      </c>
      <c r="F65" s="552">
        <v>14.560745841865289</v>
      </c>
      <c r="G65" s="552">
        <v>16.625261498539</v>
      </c>
      <c r="H65" s="552">
        <v>15.150252074350959</v>
      </c>
      <c r="I65" s="552">
        <v>17.655406987883048</v>
      </c>
      <c r="J65" s="552">
        <v>15.185581144585722</v>
      </c>
      <c r="K65" s="552">
        <v>13.054801758713813</v>
      </c>
      <c r="L65" s="552">
        <v>13.629749839474274</v>
      </c>
      <c r="M65" s="552">
        <v>14.359953298679088</v>
      </c>
      <c r="N65" s="552">
        <v>14.71725410199759</v>
      </c>
      <c r="O65" s="552">
        <v>15.866659112246282</v>
      </c>
      <c r="P65" s="552">
        <v>15.883152451915905</v>
      </c>
      <c r="Q65" s="552">
        <v>16.294654268557391</v>
      </c>
      <c r="R65" s="552">
        <v>19.973448864597856</v>
      </c>
      <c r="S65" s="552">
        <v>15.388151010054102</v>
      </c>
      <c r="T65" s="552">
        <v>17.000988928632005</v>
      </c>
      <c r="U65" s="552">
        <v>16.02456350766289</v>
      </c>
      <c r="V65" s="552">
        <v>13.393143458579596</v>
      </c>
      <c r="W65" s="552">
        <v>16.881585933129237</v>
      </c>
      <c r="X65" s="552">
        <v>10.781716234291244</v>
      </c>
      <c r="Y65" s="552">
        <v>8.8577639859980639</v>
      </c>
      <c r="Z65" s="552">
        <v>8.5452198669162129</v>
      </c>
      <c r="AA65" s="552">
        <v>7.8872509689136878</v>
      </c>
      <c r="AB65" s="552">
        <v>8.5809141456866023</v>
      </c>
      <c r="AC65" s="552">
        <v>8.3821576446572656</v>
      </c>
      <c r="AD65" s="552">
        <v>11.101626593739065</v>
      </c>
      <c r="AE65" s="552">
        <v>6.9721900996126935</v>
      </c>
      <c r="AF65" s="552">
        <v>8.0282790127237735</v>
      </c>
      <c r="AG65" s="552">
        <v>7.3375641178018425</v>
      </c>
      <c r="AH65" s="552">
        <v>5.7059368295514563</v>
      </c>
      <c r="AI65" s="552">
        <v>5.1228501806371796</v>
      </c>
      <c r="AJ65" s="552">
        <v>6.3148753466707035</v>
      </c>
      <c r="AK65" s="552">
        <v>9.191033625210979</v>
      </c>
      <c r="AL65" s="552">
        <v>8.3360057176069855</v>
      </c>
      <c r="AM65" s="552">
        <v>10.216405664099975</v>
      </c>
      <c r="AN65" s="552">
        <v>13.509292533178158</v>
      </c>
      <c r="AO65" s="552">
        <v>11.393235730330472</v>
      </c>
      <c r="AP65" s="552">
        <v>11.75500563169482</v>
      </c>
      <c r="AQ65" s="552">
        <v>12.325121397216234</v>
      </c>
      <c r="AR65" s="552">
        <v>11.327654771642614</v>
      </c>
      <c r="AS65" s="552">
        <v>12.468382032605632</v>
      </c>
      <c r="AT65" s="552">
        <v>11.086990162009677</v>
      </c>
      <c r="AU65" s="552">
        <v>12.576143869199917</v>
      </c>
      <c r="AV65" s="552">
        <v>12.290991985399097</v>
      </c>
      <c r="AW65" s="552">
        <v>11.942245237383197</v>
      </c>
      <c r="AX65" s="552">
        <v>12.032340115379531</v>
      </c>
      <c r="AY65" s="552">
        <v>14.215474667435485</v>
      </c>
      <c r="AZ65" s="552">
        <v>11.714405486427902</v>
      </c>
      <c r="BA65" s="552">
        <v>11.633506996187302</v>
      </c>
      <c r="BB65" s="552">
        <v>10.375552117234459</v>
      </c>
      <c r="BC65" s="552">
        <v>11.116267318825178</v>
      </c>
      <c r="BD65" s="552">
        <v>10.995357128105761</v>
      </c>
      <c r="BE65" s="552">
        <v>12.081866997602466</v>
      </c>
      <c r="BF65" s="552">
        <v>11.201855270405474</v>
      </c>
      <c r="BG65" s="552">
        <v>10.722888197509521</v>
      </c>
      <c r="BH65" s="552">
        <v>10.574779998040903</v>
      </c>
      <c r="BI65" s="552">
        <v>10.969138152985462</v>
      </c>
      <c r="BJ65" s="552">
        <v>9.6272202438077414</v>
      </c>
      <c r="BK65" s="552">
        <v>9.522828665359496</v>
      </c>
      <c r="BL65" s="552">
        <v>9.0697719660568143</v>
      </c>
      <c r="BM65" s="552">
        <v>7.6991387306555925</v>
      </c>
      <c r="BN65" s="552">
        <v>6.2893038783134303</v>
      </c>
      <c r="BO65" s="552">
        <v>7.7727626812432362</v>
      </c>
      <c r="BP65" s="552">
        <v>7.1821648739451875</v>
      </c>
      <c r="BQ65" s="552">
        <v>5.8810655400025924</v>
      </c>
      <c r="BR65" s="552">
        <v>5.695615864770474</v>
      </c>
      <c r="BS65" s="552">
        <v>6.7502125307332159</v>
      </c>
      <c r="BT65" s="552">
        <v>6.2940320125639602</v>
      </c>
      <c r="BU65" s="552">
        <v>7.6400755479749654</v>
      </c>
      <c r="BV65" s="552">
        <v>8.3461187193915585</v>
      </c>
      <c r="BW65" s="552">
        <v>7.3813659090337946</v>
      </c>
      <c r="BX65" s="552">
        <v>6.1057132671691337</v>
      </c>
      <c r="BY65" s="552">
        <v>6.4535685317781395</v>
      </c>
      <c r="BZ65" s="558">
        <v>0</v>
      </c>
      <c r="CA65" s="558">
        <v>0</v>
      </c>
      <c r="CB65" s="558">
        <v>0</v>
      </c>
      <c r="CC65" s="558">
        <v>8.1</v>
      </c>
      <c r="CD65" s="558">
        <v>6.8818267564186968</v>
      </c>
      <c r="CE65" s="558">
        <v>5.9620009589927934</v>
      </c>
      <c r="CF65" s="558">
        <v>5.0892508612396368</v>
      </c>
    </row>
    <row r="66" spans="1:84" x14ac:dyDescent="0.2">
      <c r="A66" s="559" t="s">
        <v>191</v>
      </c>
      <c r="B66" s="552">
        <v>3.8469250748776522</v>
      </c>
      <c r="C66" s="552">
        <v>4.0809531643687995</v>
      </c>
      <c r="D66" s="552">
        <v>5.8030220345392971</v>
      </c>
      <c r="E66" s="552">
        <v>5.134777263215506</v>
      </c>
      <c r="F66" s="552">
        <v>5.0424805933618551</v>
      </c>
      <c r="G66" s="552">
        <v>3.0831087033104536</v>
      </c>
      <c r="H66" s="552">
        <v>4.2783137252287577</v>
      </c>
      <c r="I66" s="552">
        <v>4.5724836776920741</v>
      </c>
      <c r="J66" s="552">
        <v>4.882371702798741</v>
      </c>
      <c r="K66" s="552">
        <v>3.4454068763101828</v>
      </c>
      <c r="L66" s="552">
        <v>3.0673512606089814</v>
      </c>
      <c r="M66" s="552">
        <v>2.9318499222425629</v>
      </c>
      <c r="N66" s="552">
        <v>3.0933159116967803</v>
      </c>
      <c r="O66" s="552">
        <v>3.5671953418946392</v>
      </c>
      <c r="P66" s="552">
        <v>4.6401633499496597</v>
      </c>
      <c r="Q66" s="552">
        <v>4.2521263163849454</v>
      </c>
      <c r="R66" s="552">
        <v>3.6330132165630662</v>
      </c>
      <c r="S66" s="552">
        <v>3.4204007260267471</v>
      </c>
      <c r="T66" s="552">
        <v>3.6298761803070576</v>
      </c>
      <c r="U66" s="552">
        <v>3.7071711080728589</v>
      </c>
      <c r="V66" s="552">
        <v>3.0824865402438033</v>
      </c>
      <c r="W66" s="552">
        <v>5.9862448010485174</v>
      </c>
      <c r="X66" s="552">
        <v>15.727339477103651</v>
      </c>
      <c r="Y66" s="552">
        <v>20.451524137554152</v>
      </c>
      <c r="Z66" s="552">
        <v>19.819947128003708</v>
      </c>
      <c r="AA66" s="552">
        <v>22.394425915727105</v>
      </c>
      <c r="AB66" s="552">
        <v>22.494469237161645</v>
      </c>
      <c r="AC66" s="552">
        <v>24.752780201493728</v>
      </c>
      <c r="AD66" s="552">
        <v>23.135072856006431</v>
      </c>
      <c r="AE66" s="552">
        <v>17.038878239471568</v>
      </c>
      <c r="AF66" s="552">
        <v>21.485861022883881</v>
      </c>
      <c r="AG66" s="552">
        <v>19.860565762987132</v>
      </c>
      <c r="AH66" s="552">
        <v>15.541986120418624</v>
      </c>
      <c r="AI66" s="552">
        <v>13.144797724164928</v>
      </c>
      <c r="AJ66" s="552">
        <v>15.540432543073971</v>
      </c>
      <c r="AK66" s="552">
        <v>18.024599186585597</v>
      </c>
      <c r="AL66" s="552">
        <v>20.911099997296638</v>
      </c>
      <c r="AM66" s="552">
        <v>19.707365076682638</v>
      </c>
      <c r="AN66" s="552">
        <v>21.070763688971699</v>
      </c>
      <c r="AO66" s="552">
        <v>20.968312537633459</v>
      </c>
      <c r="AP66" s="552">
        <v>21.66822517329274</v>
      </c>
      <c r="AQ66" s="552">
        <v>19.098803290011858</v>
      </c>
      <c r="AR66" s="552">
        <v>21.435967562734977</v>
      </c>
      <c r="AS66" s="552">
        <v>22.093236574852561</v>
      </c>
      <c r="AT66" s="552">
        <v>19.61987782494506</v>
      </c>
      <c r="AU66" s="552">
        <v>20.027484474750818</v>
      </c>
      <c r="AV66" s="552">
        <v>21.843313386971179</v>
      </c>
      <c r="AW66" s="552">
        <v>20.409041270640756</v>
      </c>
      <c r="AX66" s="552">
        <v>20.099552595446767</v>
      </c>
      <c r="AY66" s="552">
        <v>23.518551830496506</v>
      </c>
      <c r="AZ66" s="552">
        <v>21.38513058876751</v>
      </c>
      <c r="BA66" s="552">
        <v>21.739423706361304</v>
      </c>
      <c r="BB66" s="552">
        <v>20.314179958939306</v>
      </c>
      <c r="BC66" s="552">
        <v>20.144533229492382</v>
      </c>
      <c r="BD66" s="552">
        <v>21.516489671657236</v>
      </c>
      <c r="BE66" s="552">
        <v>22.54407685830709</v>
      </c>
      <c r="BF66" s="552">
        <v>22.28016242302855</v>
      </c>
      <c r="BG66" s="552">
        <v>18.646512750939742</v>
      </c>
      <c r="BH66" s="552">
        <v>21.213456299513268</v>
      </c>
      <c r="BI66" s="552">
        <v>22.551261903794785</v>
      </c>
      <c r="BJ66" s="552">
        <v>18.876255934763396</v>
      </c>
      <c r="BK66" s="552">
        <v>20.866721492552632</v>
      </c>
      <c r="BL66" s="552">
        <v>20.553537710724726</v>
      </c>
      <c r="BM66" s="552">
        <v>18.542438291163482</v>
      </c>
      <c r="BN66" s="552">
        <v>15.027582185520453</v>
      </c>
      <c r="BO66" s="552">
        <v>17.464721472985858</v>
      </c>
      <c r="BP66" s="552">
        <v>17.122701641668325</v>
      </c>
      <c r="BQ66" s="552">
        <v>15.993912762224817</v>
      </c>
      <c r="BR66" s="552">
        <v>14.629921424478956</v>
      </c>
      <c r="BS66" s="552">
        <v>16.626864099627383</v>
      </c>
      <c r="BT66" s="552">
        <v>16.129903731898938</v>
      </c>
      <c r="BU66" s="552">
        <v>18.168514680586423</v>
      </c>
      <c r="BV66" s="552">
        <v>19.751289775392685</v>
      </c>
      <c r="BW66" s="552">
        <v>18.371094428806021</v>
      </c>
      <c r="BX66" s="552">
        <v>19.002013752882508</v>
      </c>
      <c r="BY66" s="552">
        <v>18.973332706694489</v>
      </c>
      <c r="BZ66" s="558">
        <v>0</v>
      </c>
      <c r="CA66" s="558">
        <v>0</v>
      </c>
      <c r="CB66" s="558">
        <v>0</v>
      </c>
      <c r="CC66" s="558">
        <v>18.7</v>
      </c>
      <c r="CD66" s="558">
        <v>17.015732882673777</v>
      </c>
      <c r="CE66" s="558">
        <v>14.355527632552576</v>
      </c>
      <c r="CF66" s="558">
        <v>14.289588171326697</v>
      </c>
    </row>
    <row r="67" spans="1:84" x14ac:dyDescent="0.2">
      <c r="A67" s="559" t="s">
        <v>192</v>
      </c>
      <c r="B67" s="552">
        <v>20.39300383483252</v>
      </c>
      <c r="C67" s="552">
        <v>21.182007610122213</v>
      </c>
      <c r="D67" s="552">
        <v>22.053931055268865</v>
      </c>
      <c r="E67" s="552">
        <v>24.045497593383907</v>
      </c>
      <c r="F67" s="552">
        <v>23.754739881721488</v>
      </c>
      <c r="G67" s="552">
        <v>25.493775121710481</v>
      </c>
      <c r="H67" s="552">
        <v>27.684805519118331</v>
      </c>
      <c r="I67" s="552">
        <v>25.922641665505964</v>
      </c>
      <c r="J67" s="552">
        <v>25.803201326321307</v>
      </c>
      <c r="K67" s="552">
        <v>25.720463377364862</v>
      </c>
      <c r="L67" s="552">
        <v>25.239267894674661</v>
      </c>
      <c r="M67" s="552">
        <v>25.730860864889117</v>
      </c>
      <c r="N67" s="552">
        <v>21.244906072907604</v>
      </c>
      <c r="O67" s="552">
        <v>21.263294167853264</v>
      </c>
      <c r="P67" s="552">
        <v>22.816428327913727</v>
      </c>
      <c r="Q67" s="552">
        <v>22.177197762163509</v>
      </c>
      <c r="R67" s="552">
        <v>22.051390661324135</v>
      </c>
      <c r="S67" s="552">
        <v>25.837258476621646</v>
      </c>
      <c r="T67" s="552">
        <v>25.947953661202838</v>
      </c>
      <c r="U67" s="552">
        <v>27.534007957143618</v>
      </c>
      <c r="V67" s="552">
        <v>24.882032677870605</v>
      </c>
      <c r="W67" s="552">
        <v>26.194775490550143</v>
      </c>
      <c r="X67" s="552">
        <v>23.902366711778139</v>
      </c>
      <c r="Y67" s="552">
        <v>25.044714283979435</v>
      </c>
      <c r="Z67" s="552">
        <v>24.323857923456107</v>
      </c>
      <c r="AA67" s="552">
        <v>26.647544657625648</v>
      </c>
      <c r="AB67" s="552">
        <v>26.835222092886951</v>
      </c>
      <c r="AC67" s="552">
        <v>29.134428672932582</v>
      </c>
      <c r="AD67" s="552">
        <v>27.887401291157911</v>
      </c>
      <c r="AE67" s="552">
        <v>21.576068208920798</v>
      </c>
      <c r="AF67" s="552">
        <v>26.217988569702726</v>
      </c>
      <c r="AG67" s="552">
        <v>24.78409245163332</v>
      </c>
      <c r="AH67" s="552">
        <v>20.401852486025838</v>
      </c>
      <c r="AI67" s="552">
        <v>19.099700886365216</v>
      </c>
      <c r="AJ67" s="552">
        <v>19.711840042494398</v>
      </c>
      <c r="AK67" s="552">
        <v>23.657679667478305</v>
      </c>
      <c r="AL67" s="552">
        <v>25.099314698169827</v>
      </c>
      <c r="AM67" s="552">
        <v>26.938282003672775</v>
      </c>
      <c r="AN67" s="552">
        <v>27.709592097927043</v>
      </c>
      <c r="AO67" s="552">
        <v>27.900020662516788</v>
      </c>
      <c r="AP67" s="552">
        <v>28.150947618853024</v>
      </c>
      <c r="AQ67" s="552">
        <v>27.435601284081745</v>
      </c>
      <c r="AR67" s="552">
        <v>28.664085052606058</v>
      </c>
      <c r="AS67" s="552">
        <v>30.072255328722481</v>
      </c>
      <c r="AT67" s="552">
        <v>26.823706480202748</v>
      </c>
      <c r="AU67" s="552">
        <v>28.73470826296456</v>
      </c>
      <c r="AV67" s="552">
        <v>30.26015331188696</v>
      </c>
      <c r="AW67" s="552">
        <v>27.60398233239119</v>
      </c>
      <c r="AX67" s="552">
        <v>28.232314294778394</v>
      </c>
      <c r="AY67" s="552">
        <v>29.88893371693797</v>
      </c>
      <c r="AZ67" s="552">
        <v>27.04217427836889</v>
      </c>
      <c r="BA67" s="552">
        <v>27.311866314566792</v>
      </c>
      <c r="BB67" s="552">
        <v>25.550808391619974</v>
      </c>
      <c r="BC67" s="552">
        <v>25.711588287768638</v>
      </c>
      <c r="BD67" s="552">
        <v>26.303083211760352</v>
      </c>
      <c r="BE67" s="552">
        <v>27.609081298096676</v>
      </c>
      <c r="BF67" s="552">
        <v>26.047811753409622</v>
      </c>
      <c r="BG67" s="552">
        <v>23.545695600330173</v>
      </c>
      <c r="BH67" s="552">
        <v>25.370318376795197</v>
      </c>
      <c r="BI67" s="552">
        <v>26.709877166056835</v>
      </c>
      <c r="BJ67" s="552">
        <v>22.553433032365987</v>
      </c>
      <c r="BK67" s="552">
        <v>22.598466709697227</v>
      </c>
      <c r="BL67" s="552">
        <v>22.308263579013325</v>
      </c>
      <c r="BM67" s="552">
        <v>20.147854030019047</v>
      </c>
      <c r="BN67" s="552">
        <v>17.687812972550702</v>
      </c>
      <c r="BO67" s="552">
        <v>20.522037187826754</v>
      </c>
      <c r="BP67" s="552">
        <v>19.94790516142411</v>
      </c>
      <c r="BQ67" s="552">
        <v>18.435635438075131</v>
      </c>
      <c r="BR67" s="552">
        <v>16.701693827063373</v>
      </c>
      <c r="BS67" s="552">
        <v>18.366252161579961</v>
      </c>
      <c r="BT67" s="552">
        <v>17.718373807152478</v>
      </c>
      <c r="BU67" s="552">
        <v>20.256162698585488</v>
      </c>
      <c r="BV67" s="552">
        <v>22.512543653500554</v>
      </c>
      <c r="BW67" s="552">
        <v>21.181803626736702</v>
      </c>
      <c r="BX67" s="552">
        <v>21.772850270017212</v>
      </c>
      <c r="BY67" s="552">
        <v>22.677819708948835</v>
      </c>
      <c r="BZ67" s="558">
        <v>0</v>
      </c>
      <c r="CA67" s="558">
        <v>0</v>
      </c>
      <c r="CB67" s="558">
        <v>0</v>
      </c>
      <c r="CC67" s="558">
        <v>22.1</v>
      </c>
      <c r="CD67" s="558">
        <v>20.771562405230423</v>
      </c>
      <c r="CE67" s="558">
        <v>17.57050793288051</v>
      </c>
      <c r="CF67" s="558">
        <v>15.914870865951755</v>
      </c>
    </row>
    <row r="68" spans="1:84" x14ac:dyDescent="0.2">
      <c r="A68" s="557" t="s">
        <v>193</v>
      </c>
      <c r="B68" s="552">
        <v>13.823167610131225</v>
      </c>
      <c r="C68" s="552">
        <v>11.190170003126362</v>
      </c>
      <c r="D68" s="552">
        <v>13.212264706836448</v>
      </c>
      <c r="E68" s="552">
        <v>11.66259166759145</v>
      </c>
      <c r="F68" s="552">
        <v>15.827145782384417</v>
      </c>
      <c r="G68" s="552">
        <v>14.936798520183562</v>
      </c>
      <c r="H68" s="552">
        <v>16.093514723516222</v>
      </c>
      <c r="I68" s="552">
        <v>13.146947554554758</v>
      </c>
      <c r="J68" s="552">
        <v>14.896240349195777</v>
      </c>
      <c r="K68" s="552">
        <v>12.62021125112493</v>
      </c>
      <c r="L68" s="552">
        <v>12.656609107325364</v>
      </c>
      <c r="M68" s="552">
        <v>10.978662204712455</v>
      </c>
      <c r="N68" s="552">
        <v>10.562149937723813</v>
      </c>
      <c r="O68" s="552">
        <v>10.935170798800417</v>
      </c>
      <c r="P68" s="552">
        <v>12.722819684798614</v>
      </c>
      <c r="Q68" s="552">
        <v>9.6711692931695943</v>
      </c>
      <c r="R68" s="552">
        <v>10.337573970765817</v>
      </c>
      <c r="S68" s="552">
        <v>11.785967055687669</v>
      </c>
      <c r="T68" s="552">
        <v>12.005442283106319</v>
      </c>
      <c r="U68" s="552">
        <v>10.315112886446569</v>
      </c>
      <c r="V68" s="552">
        <v>10.790822971096974</v>
      </c>
      <c r="W68" s="552">
        <v>12.250489662836083</v>
      </c>
      <c r="X68" s="552">
        <v>7.7695880267262192</v>
      </c>
      <c r="Y68" s="552">
        <v>7.4308726467364732</v>
      </c>
      <c r="Z68" s="552">
        <v>8.1184215976832714</v>
      </c>
      <c r="AA68" s="552">
        <v>9.2259872948600741</v>
      </c>
      <c r="AB68" s="552">
        <v>9.7492247972302515</v>
      </c>
      <c r="AC68" s="552">
        <v>10.143387807152955</v>
      </c>
      <c r="AD68" s="552">
        <v>13.34054802289997</v>
      </c>
      <c r="AE68" s="552">
        <v>8.8055901171552797</v>
      </c>
      <c r="AF68" s="552">
        <v>13.315999946369761</v>
      </c>
      <c r="AG68" s="552">
        <v>12.755149480261412</v>
      </c>
      <c r="AH68" s="552">
        <v>10.385531425951543</v>
      </c>
      <c r="AI68" s="552">
        <v>10.156788576364395</v>
      </c>
      <c r="AJ68" s="552">
        <v>10.27330276465042</v>
      </c>
      <c r="AK68" s="552">
        <v>10.206163416161944</v>
      </c>
      <c r="AL68" s="552">
        <v>13.907690384147497</v>
      </c>
      <c r="AM68" s="552">
        <v>12.623591376837457</v>
      </c>
      <c r="AN68" s="552">
        <v>15.275717226510215</v>
      </c>
      <c r="AO68" s="552">
        <v>14.225711187750997</v>
      </c>
      <c r="AP68" s="552">
        <v>14.371229573932276</v>
      </c>
      <c r="AQ68" s="552">
        <v>13.280342362905721</v>
      </c>
      <c r="AR68" s="552">
        <v>13.361668951198805</v>
      </c>
      <c r="AS68" s="552">
        <v>14.483214230736966</v>
      </c>
      <c r="AT68" s="552">
        <v>13.58718512873638</v>
      </c>
      <c r="AU68" s="552">
        <v>14.267876064229268</v>
      </c>
      <c r="AV68" s="552">
        <v>13.192298429291213</v>
      </c>
      <c r="AW68" s="552">
        <v>11.664421864003186</v>
      </c>
      <c r="AX68" s="552">
        <v>14.215283650405866</v>
      </c>
      <c r="AY68" s="552">
        <v>14.115526288141206</v>
      </c>
      <c r="AZ68" s="552">
        <v>13.489294851256853</v>
      </c>
      <c r="BA68" s="552">
        <v>12.267968727017504</v>
      </c>
      <c r="BB68" s="552">
        <v>12.977198922519165</v>
      </c>
      <c r="BC68" s="552">
        <v>12.51866013651893</v>
      </c>
      <c r="BD68" s="552">
        <v>12.524722958232285</v>
      </c>
      <c r="BE68" s="552">
        <v>13.009883492344471</v>
      </c>
      <c r="BF68" s="552">
        <v>11.485928349330692</v>
      </c>
      <c r="BG68" s="552">
        <v>11.968455994272723</v>
      </c>
      <c r="BH68" s="552">
        <v>11.234185482963628</v>
      </c>
      <c r="BI68" s="552">
        <v>10.032436221610052</v>
      </c>
      <c r="BJ68" s="552">
        <v>11.375952067964775</v>
      </c>
      <c r="BK68" s="552">
        <v>10.217643487851873</v>
      </c>
      <c r="BL68" s="552">
        <v>9.5553564830674951</v>
      </c>
      <c r="BM68" s="552">
        <v>8.0787411069404058</v>
      </c>
      <c r="BN68" s="552">
        <v>8.3496494823746712</v>
      </c>
      <c r="BO68" s="552">
        <v>8.5437765445578471</v>
      </c>
      <c r="BP68" s="552">
        <v>8.4090812411291562</v>
      </c>
      <c r="BQ68" s="552">
        <v>8.2513663810661182</v>
      </c>
      <c r="BR68" s="552">
        <v>7.038145378202314</v>
      </c>
      <c r="BS68" s="552">
        <v>8.6343686825172377</v>
      </c>
      <c r="BT68" s="552">
        <v>8.0399979566418374</v>
      </c>
      <c r="BU68" s="552">
        <v>9.0171711746700076</v>
      </c>
      <c r="BV68" s="552">
        <v>11.459773341733543</v>
      </c>
      <c r="BW68" s="552">
        <v>10.223177937592586</v>
      </c>
      <c r="BX68" s="552">
        <v>10.392326460690086</v>
      </c>
      <c r="BY68" s="552">
        <v>10.052260832489699</v>
      </c>
      <c r="BZ68" s="558">
        <v>0</v>
      </c>
      <c r="CA68" s="558">
        <v>0</v>
      </c>
      <c r="CB68" s="558">
        <v>0</v>
      </c>
      <c r="CC68" s="558">
        <v>11.6</v>
      </c>
      <c r="CD68" s="558">
        <v>11.121926788101682</v>
      </c>
      <c r="CE68" s="558">
        <v>9.3064901680429948</v>
      </c>
      <c r="CF68" s="558">
        <v>8.5885962305641321</v>
      </c>
    </row>
    <row r="69" spans="1:84" x14ac:dyDescent="0.2">
      <c r="A69" s="559" t="s">
        <v>190</v>
      </c>
      <c r="B69" s="552">
        <v>6.1136544345698836</v>
      </c>
      <c r="C69" s="552">
        <v>4.9130940547837811</v>
      </c>
      <c r="D69" s="552">
        <v>6.0484011706092797</v>
      </c>
      <c r="E69" s="552">
        <v>6.2323521117404921</v>
      </c>
      <c r="F69" s="552">
        <v>7.9128846412761051</v>
      </c>
      <c r="G69" s="552">
        <v>7.0215439686395058</v>
      </c>
      <c r="H69" s="552">
        <v>7.5941807426877439</v>
      </c>
      <c r="I69" s="552">
        <v>7.4667766475975794</v>
      </c>
      <c r="J69" s="552">
        <v>6.8446130809964529</v>
      </c>
      <c r="K69" s="552">
        <v>5.1385232266193528</v>
      </c>
      <c r="L69" s="552">
        <v>4.9945032315010742</v>
      </c>
      <c r="M69" s="552">
        <v>4.7325011091469991</v>
      </c>
      <c r="N69" s="552">
        <v>4.7946420460865706</v>
      </c>
      <c r="O69" s="552">
        <v>6.4936429454266129</v>
      </c>
      <c r="P69" s="552">
        <v>6.5439018839787702</v>
      </c>
      <c r="Q69" s="552">
        <v>4.9359914434202086</v>
      </c>
      <c r="R69" s="552">
        <v>4.7272403874466642</v>
      </c>
      <c r="S69" s="552">
        <v>5.2825559620188152</v>
      </c>
      <c r="T69" s="552">
        <v>6.2710478907463632</v>
      </c>
      <c r="U69" s="552">
        <v>5.2353807470968352</v>
      </c>
      <c r="V69" s="552">
        <v>5.0737558478880054</v>
      </c>
      <c r="W69" s="552">
        <v>6.576932041421105</v>
      </c>
      <c r="X69" s="552">
        <v>3.5408037887993653</v>
      </c>
      <c r="Y69" s="552">
        <v>2.577223930803958</v>
      </c>
      <c r="Z69" s="552">
        <v>2.6503782757854535</v>
      </c>
      <c r="AA69" s="552">
        <v>2.6964548801659474</v>
      </c>
      <c r="AB69" s="552">
        <v>2.9271044337939873</v>
      </c>
      <c r="AC69" s="552">
        <v>3.1791849988312153</v>
      </c>
      <c r="AD69" s="552">
        <v>5.5524353097590105</v>
      </c>
      <c r="AE69" s="552">
        <v>2.9718994767972964</v>
      </c>
      <c r="AF69" s="552">
        <v>3.6983253252568069</v>
      </c>
      <c r="AG69" s="552">
        <v>3.5952684280651197</v>
      </c>
      <c r="AH69" s="552">
        <v>3.0484115269860048</v>
      </c>
      <c r="AI69" s="552">
        <v>2.7515963093116174</v>
      </c>
      <c r="AJ69" s="552">
        <v>3.4288751076052781</v>
      </c>
      <c r="AK69" s="552">
        <v>3.6843190019026051</v>
      </c>
      <c r="AL69" s="552">
        <v>4.4655879132762015</v>
      </c>
      <c r="AM69" s="552">
        <v>4.9505350609672103</v>
      </c>
      <c r="AN69" s="552">
        <v>6.7052202906345499</v>
      </c>
      <c r="AO69" s="552">
        <v>5.7329732823124653</v>
      </c>
      <c r="AP69" s="552">
        <v>5.9466499077985562</v>
      </c>
      <c r="AQ69" s="552">
        <v>5.6821067093421362</v>
      </c>
      <c r="AR69" s="552">
        <v>5.3469026504900752</v>
      </c>
      <c r="AS69" s="552">
        <v>5.8815594401728077</v>
      </c>
      <c r="AT69" s="552">
        <v>5.6232855977004377</v>
      </c>
      <c r="AU69" s="552">
        <v>6.2281831582338851</v>
      </c>
      <c r="AV69" s="552">
        <v>5.4681379125702714</v>
      </c>
      <c r="AW69" s="552">
        <v>4.9529415909092611</v>
      </c>
      <c r="AX69" s="552">
        <v>6.0388849851253985</v>
      </c>
      <c r="AY69" s="552">
        <v>6.5927847649547902</v>
      </c>
      <c r="AZ69" s="552">
        <v>5.765601282752268</v>
      </c>
      <c r="BA69" s="552">
        <v>5.0607770464319586</v>
      </c>
      <c r="BB69" s="552">
        <v>5.4291614325277466</v>
      </c>
      <c r="BC69" s="552">
        <v>5.4976688330036723</v>
      </c>
      <c r="BD69" s="552">
        <v>5.3641065893204889</v>
      </c>
      <c r="BE69" s="552">
        <v>6.0637032202500798</v>
      </c>
      <c r="BF69" s="552">
        <v>4.6292503191134875</v>
      </c>
      <c r="BG69" s="552">
        <v>4.9945549505824278</v>
      </c>
      <c r="BH69" s="552">
        <v>4.5700630244609322</v>
      </c>
      <c r="BI69" s="552">
        <v>4.1217281922422027</v>
      </c>
      <c r="BJ69" s="552">
        <v>4.7376722247888479</v>
      </c>
      <c r="BK69" s="552">
        <v>4.4830271012962388</v>
      </c>
      <c r="BL69" s="552">
        <v>4.0678840559209037</v>
      </c>
      <c r="BM69" s="552">
        <v>3.0626251551483477</v>
      </c>
      <c r="BN69" s="552">
        <v>2.7708241447843198</v>
      </c>
      <c r="BO69" s="552">
        <v>3.1584698537099936</v>
      </c>
      <c r="BP69" s="552">
        <v>3.0802865561616342</v>
      </c>
      <c r="BQ69" s="552">
        <v>2.7904058814271693</v>
      </c>
      <c r="BR69" s="552">
        <v>2.7544894945203149</v>
      </c>
      <c r="BS69" s="552">
        <v>3.7848275446995214</v>
      </c>
      <c r="BT69" s="552">
        <v>3.2741909623062062</v>
      </c>
      <c r="BU69" s="552">
        <v>3.6467055434535358</v>
      </c>
      <c r="BV69" s="552">
        <v>4.0667725757434976</v>
      </c>
      <c r="BW69" s="552">
        <v>3.531491847377862</v>
      </c>
      <c r="BX69" s="552">
        <v>3.3342928058503793</v>
      </c>
      <c r="BY69" s="552">
        <v>3.1975023079080276</v>
      </c>
      <c r="BZ69" s="558">
        <v>0</v>
      </c>
      <c r="CA69" s="558">
        <v>0</v>
      </c>
      <c r="CB69" s="558">
        <v>0</v>
      </c>
      <c r="CC69" s="558">
        <v>4.5999999999999996</v>
      </c>
      <c r="CD69" s="558">
        <v>3.9222276657638764</v>
      </c>
      <c r="CE69" s="558">
        <v>3.4580762180749911</v>
      </c>
      <c r="CF69" s="558">
        <v>2.9247452718012918</v>
      </c>
    </row>
    <row r="70" spans="1:84" x14ac:dyDescent="0.2">
      <c r="A70" s="559" t="s">
        <v>191</v>
      </c>
      <c r="B70" s="552">
        <v>2.1491390144181679</v>
      </c>
      <c r="C70" s="552">
        <v>2.0813837663069323</v>
      </c>
      <c r="D70" s="552">
        <v>3.0518151054915723</v>
      </c>
      <c r="E70" s="552">
        <v>2.1836943555793678</v>
      </c>
      <c r="F70" s="552">
        <v>2.7153719865203483</v>
      </c>
      <c r="G70" s="552">
        <v>1.3861641581611013</v>
      </c>
      <c r="H70" s="552">
        <v>2.1624851952898361</v>
      </c>
      <c r="I70" s="552">
        <v>1.8212040161120255</v>
      </c>
      <c r="J70" s="552">
        <v>2.4620856199228229</v>
      </c>
      <c r="K70" s="552">
        <v>1.6165729799075848</v>
      </c>
      <c r="L70" s="552">
        <v>1.38788785663738</v>
      </c>
      <c r="M70" s="552">
        <v>1.1855455325695603</v>
      </c>
      <c r="N70" s="552">
        <v>1.3633180439663111</v>
      </c>
      <c r="O70" s="552">
        <v>1.2491993476358672</v>
      </c>
      <c r="P70" s="552">
        <v>2.1295012902444301</v>
      </c>
      <c r="Q70" s="552">
        <v>1.5958541142515155</v>
      </c>
      <c r="R70" s="552">
        <v>1.602313133700036</v>
      </c>
      <c r="S70" s="552">
        <v>1.3649047275845347</v>
      </c>
      <c r="T70" s="552">
        <v>1.2143703621787663</v>
      </c>
      <c r="U70" s="552">
        <v>1.1754500811436721</v>
      </c>
      <c r="V70" s="552">
        <v>1.266550622101295</v>
      </c>
      <c r="W70" s="552">
        <v>2.3768451772647157</v>
      </c>
      <c r="X70" s="552">
        <v>4.2354583664572214</v>
      </c>
      <c r="Y70" s="552">
        <v>4.8416565973350174</v>
      </c>
      <c r="Z70" s="552">
        <v>5.8081902638704257</v>
      </c>
      <c r="AA70" s="552">
        <v>6.8487357761420311</v>
      </c>
      <c r="AB70" s="552">
        <v>7.5077445612609912</v>
      </c>
      <c r="AC70" s="552">
        <v>7.1901275941796863</v>
      </c>
      <c r="AD70" s="552">
        <v>9.3438637024351401</v>
      </c>
      <c r="AE70" s="552">
        <v>5.9722897857781492</v>
      </c>
      <c r="AF70" s="552">
        <v>9.6007916811033152</v>
      </c>
      <c r="AG70" s="552">
        <v>8.9073491980114756</v>
      </c>
      <c r="AH70" s="552">
        <v>7.1606453604521256</v>
      </c>
      <c r="AI70" s="552">
        <v>6.859883493941334</v>
      </c>
      <c r="AJ70" s="552">
        <v>6.711357088996067</v>
      </c>
      <c r="AK70" s="552">
        <v>6.9930863902632163</v>
      </c>
      <c r="AL70" s="552">
        <v>9.4842410991862902</v>
      </c>
      <c r="AM70" s="552">
        <v>7.4702302775223304</v>
      </c>
      <c r="AN70" s="552">
        <v>9.6255309817470582</v>
      </c>
      <c r="AO70" s="552">
        <v>8.8850960529841085</v>
      </c>
      <c r="AP70" s="552">
        <v>9.3107415320253146</v>
      </c>
      <c r="AQ70" s="552">
        <v>7.8908289148556365</v>
      </c>
      <c r="AR70" s="552">
        <v>8.3420819476208408</v>
      </c>
      <c r="AS70" s="552">
        <v>8.7356093656095766</v>
      </c>
      <c r="AT70" s="552">
        <v>7.9778158568434563</v>
      </c>
      <c r="AU70" s="552">
        <v>8.3908422395687214</v>
      </c>
      <c r="AV70" s="552">
        <v>8.2439800851121827</v>
      </c>
      <c r="AW70" s="552">
        <v>6.9965964444424458</v>
      </c>
      <c r="AX70" s="552">
        <v>7.8931222155366072</v>
      </c>
      <c r="AY70" s="552">
        <v>9.0986179495043</v>
      </c>
      <c r="AZ70" s="552">
        <v>8.5259299050655653</v>
      </c>
      <c r="BA70" s="552">
        <v>7.6420594930724546</v>
      </c>
      <c r="BB70" s="552">
        <v>8.0288338816670013</v>
      </c>
      <c r="BC70" s="552">
        <v>7.9159918756524092</v>
      </c>
      <c r="BD70" s="552">
        <v>8.1279545041441335</v>
      </c>
      <c r="BE70" s="552">
        <v>8.3322560058516366</v>
      </c>
      <c r="BF70" s="552">
        <v>8.007079168883914</v>
      </c>
      <c r="BG70" s="552">
        <v>7.2346779891850472</v>
      </c>
      <c r="BH70" s="552">
        <v>7.7290220357828039</v>
      </c>
      <c r="BI70" s="552">
        <v>7.5904906568783392</v>
      </c>
      <c r="BJ70" s="552">
        <v>7.4123121066293054</v>
      </c>
      <c r="BK70" s="552">
        <v>7.2259807255892383</v>
      </c>
      <c r="BL70" s="552">
        <v>7.0304601879492097</v>
      </c>
      <c r="BM70" s="552">
        <v>6.2450082939116536</v>
      </c>
      <c r="BN70" s="552">
        <v>6.1384729451193651</v>
      </c>
      <c r="BO70" s="552">
        <v>5.9582701044664281</v>
      </c>
      <c r="BP70" s="552">
        <v>6.2986846082050807</v>
      </c>
      <c r="BQ70" s="552">
        <v>6.2199775153215207</v>
      </c>
      <c r="BR70" s="552">
        <v>5.1588584745050836</v>
      </c>
      <c r="BS70" s="552">
        <v>6.5243298878217475</v>
      </c>
      <c r="BT70" s="552">
        <v>6.0233083116427277</v>
      </c>
      <c r="BU70" s="552">
        <v>6.2254340497153535</v>
      </c>
      <c r="BV70" s="552">
        <v>8.5407535597007662</v>
      </c>
      <c r="BW70" s="552">
        <v>7.7017983900138338</v>
      </c>
      <c r="BX70" s="552">
        <v>7.7392045455354674</v>
      </c>
      <c r="BY70" s="552">
        <v>7.3541925031695348</v>
      </c>
      <c r="BZ70" s="558">
        <v>0</v>
      </c>
      <c r="CA70" s="558">
        <v>0</v>
      </c>
      <c r="CB70" s="558">
        <v>0</v>
      </c>
      <c r="CC70" s="558">
        <v>8.3000000000000007</v>
      </c>
      <c r="CD70" s="558">
        <v>7.7472641918807721</v>
      </c>
      <c r="CE70" s="558">
        <v>6.533349941944663</v>
      </c>
      <c r="CF70" s="558">
        <v>6.6241598277273939</v>
      </c>
    </row>
    <row r="71" spans="1:84" x14ac:dyDescent="0.2">
      <c r="A71" s="559" t="s">
        <v>192</v>
      </c>
      <c r="B71" s="552">
        <v>9.9944734379226503</v>
      </c>
      <c r="C71" s="552">
        <v>8.1437935395955403</v>
      </c>
      <c r="D71" s="552">
        <v>10.141940686885013</v>
      </c>
      <c r="E71" s="552">
        <v>8.3086625849057594</v>
      </c>
      <c r="F71" s="552">
        <v>11.543488351998132</v>
      </c>
      <c r="G71" s="552">
        <v>11.25033482464262</v>
      </c>
      <c r="H71" s="552">
        <v>12.118553900090257</v>
      </c>
      <c r="I71" s="552">
        <v>8.6164525454431686</v>
      </c>
      <c r="J71" s="552">
        <v>11.246382995615887</v>
      </c>
      <c r="K71" s="552">
        <v>9.9964784006461116</v>
      </c>
      <c r="L71" s="552">
        <v>9.7996064762857298</v>
      </c>
      <c r="M71" s="552">
        <v>7.8559377835541104</v>
      </c>
      <c r="N71" s="552">
        <v>7.345587512697584</v>
      </c>
      <c r="O71" s="552">
        <v>7.1963022356010971</v>
      </c>
      <c r="P71" s="552">
        <v>8.8342382447411598</v>
      </c>
      <c r="Q71" s="552">
        <v>6.4530299249999699</v>
      </c>
      <c r="R71" s="552">
        <v>7.8596453621929658</v>
      </c>
      <c r="S71" s="552">
        <v>9.0097272097728673</v>
      </c>
      <c r="T71" s="552">
        <v>8.3136132919181325</v>
      </c>
      <c r="U71" s="552">
        <v>7.149680978958135</v>
      </c>
      <c r="V71" s="552">
        <v>8.357420565365743</v>
      </c>
      <c r="W71" s="552">
        <v>9.162210945249603</v>
      </c>
      <c r="X71" s="552">
        <v>5.9746610600226946</v>
      </c>
      <c r="Y71" s="552">
        <v>6.1844323325733264</v>
      </c>
      <c r="Z71" s="552">
        <v>6.6273390397933314</v>
      </c>
      <c r="AA71" s="552">
        <v>8.0249909375468835</v>
      </c>
      <c r="AB71" s="552">
        <v>8.3738511954138168</v>
      </c>
      <c r="AC71" s="552">
        <v>8.4625236939128339</v>
      </c>
      <c r="AD71" s="552">
        <v>10.576468728215342</v>
      </c>
      <c r="AE71" s="552">
        <v>7.1299101219010312</v>
      </c>
      <c r="AF71" s="552">
        <v>11.3276588778155</v>
      </c>
      <c r="AG71" s="552">
        <v>11.04925233591965</v>
      </c>
      <c r="AH71" s="552">
        <v>8.8736886369277883</v>
      </c>
      <c r="AI71" s="552">
        <v>8.7701671736679661</v>
      </c>
      <c r="AJ71" s="552">
        <v>8.2139039625266665</v>
      </c>
      <c r="AK71" s="552">
        <v>8.4756005578863522</v>
      </c>
      <c r="AL71" s="552">
        <v>11.489923224568139</v>
      </c>
      <c r="AM71" s="552">
        <v>10.356051040823541</v>
      </c>
      <c r="AN71" s="552">
        <v>12.150687331766692</v>
      </c>
      <c r="AO71" s="552">
        <v>11.320881282872229</v>
      </c>
      <c r="AP71" s="552">
        <v>11.348687151052015</v>
      </c>
      <c r="AQ71" s="552">
        <v>10.649889899904629</v>
      </c>
      <c r="AR71" s="552">
        <v>10.586804802030912</v>
      </c>
      <c r="AS71" s="552">
        <v>11.717381464501198</v>
      </c>
      <c r="AT71" s="552">
        <v>10.585572585037733</v>
      </c>
      <c r="AU71" s="552">
        <v>11.3439560248404</v>
      </c>
      <c r="AV71" s="552">
        <v>10.654500839946431</v>
      </c>
      <c r="AW71" s="552">
        <v>9.2812733989760119</v>
      </c>
      <c r="AX71" s="552">
        <v>11.123885548872689</v>
      </c>
      <c r="AY71" s="552">
        <v>10.928729898409586</v>
      </c>
      <c r="AZ71" s="552">
        <v>10.684443015559159</v>
      </c>
      <c r="BA71" s="552">
        <v>9.5651604165174735</v>
      </c>
      <c r="BB71" s="552">
        <v>10.069630438981452</v>
      </c>
      <c r="BC71" s="552">
        <v>9.7390441573120281</v>
      </c>
      <c r="BD71" s="552">
        <v>9.9576656893335702</v>
      </c>
      <c r="BE71" s="552">
        <v>9.5262421489834832</v>
      </c>
      <c r="BF71" s="552">
        <v>8.9791401522985552</v>
      </c>
      <c r="BG71" s="552">
        <v>9.2933260790925836</v>
      </c>
      <c r="BH71" s="552">
        <v>9.0589530001206597</v>
      </c>
      <c r="BI71" s="552">
        <v>8.5247884698769703</v>
      </c>
      <c r="BJ71" s="552">
        <v>8.7618119217169976</v>
      </c>
      <c r="BK71" s="552">
        <v>7.6784731124575654</v>
      </c>
      <c r="BL71" s="552">
        <v>7.6448174606773378</v>
      </c>
      <c r="BM71" s="552">
        <v>6.7308211437965078</v>
      </c>
      <c r="BN71" s="552">
        <v>7.1006853182428751</v>
      </c>
      <c r="BO71" s="552">
        <v>7.0280692795610387</v>
      </c>
      <c r="BP71" s="552">
        <v>7.1584984887847023</v>
      </c>
      <c r="BQ71" s="552">
        <v>7.0952945921050201</v>
      </c>
      <c r="BR71" s="552">
        <v>5.8050070501496771</v>
      </c>
      <c r="BS71" s="552">
        <v>7.1414052141589703</v>
      </c>
      <c r="BT71" s="552">
        <v>6.6031359879654428</v>
      </c>
      <c r="BU71" s="552">
        <v>7.0556899104114192</v>
      </c>
      <c r="BV71" s="552">
        <v>9.7013814449110392</v>
      </c>
      <c r="BW71" s="552">
        <v>9.0359667324294453</v>
      </c>
      <c r="BX71" s="552">
        <v>8.8796261731759092</v>
      </c>
      <c r="BY71" s="552">
        <v>8.5523217321878242</v>
      </c>
      <c r="BZ71" s="558">
        <v>0</v>
      </c>
      <c r="CA71" s="558">
        <v>0</v>
      </c>
      <c r="CB71" s="558">
        <v>0</v>
      </c>
      <c r="CC71" s="558">
        <v>9.6999999999999993</v>
      </c>
      <c r="CD71" s="558">
        <v>9.222840053489044</v>
      </c>
      <c r="CE71" s="558">
        <v>7.8510637249019464</v>
      </c>
      <c r="CF71" s="558">
        <v>7.293038646218827</v>
      </c>
    </row>
    <row r="72" spans="1:84" x14ac:dyDescent="0.2">
      <c r="A72" s="559"/>
      <c r="B72" s="560"/>
      <c r="C72" s="560"/>
      <c r="D72" s="560"/>
      <c r="E72" s="560"/>
      <c r="F72" s="560"/>
      <c r="G72" s="560"/>
      <c r="H72" s="560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0"/>
      <c r="Z72" s="560"/>
      <c r="AA72" s="560"/>
      <c r="AB72" s="560"/>
      <c r="AC72" s="560"/>
      <c r="AD72" s="560"/>
      <c r="AE72" s="560"/>
      <c r="AF72" s="560"/>
      <c r="AG72" s="560"/>
      <c r="AH72" s="560"/>
      <c r="AI72" s="560"/>
      <c r="AJ72" s="560"/>
      <c r="AK72" s="560"/>
      <c r="AL72" s="560"/>
      <c r="AM72" s="560"/>
      <c r="AN72" s="560"/>
      <c r="AO72" s="560"/>
      <c r="AP72" s="560"/>
      <c r="AQ72" s="560"/>
      <c r="AR72" s="560"/>
      <c r="AS72" s="560"/>
      <c r="AT72" s="549"/>
      <c r="AU72" s="549"/>
      <c r="AV72" s="549"/>
      <c r="AW72" s="549"/>
      <c r="AX72" s="549"/>
      <c r="AY72" s="549"/>
      <c r="AZ72" s="549"/>
      <c r="BA72" s="549"/>
      <c r="BB72" s="549"/>
      <c r="BC72" s="549"/>
      <c r="BD72" s="549"/>
      <c r="BE72" s="549"/>
      <c r="BF72" s="549"/>
      <c r="BG72" s="549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</row>
    <row r="73" spans="1:84" x14ac:dyDescent="0.2">
      <c r="A73" s="559" t="s">
        <v>194</v>
      </c>
      <c r="B73" s="560">
        <v>6356.266333333333</v>
      </c>
      <c r="C73" s="560">
        <v>6383.4283333333333</v>
      </c>
      <c r="D73" s="560">
        <v>6410.5213333333331</v>
      </c>
      <c r="E73" s="560">
        <v>6437.5770000000002</v>
      </c>
      <c r="F73" s="560">
        <v>6464.5926666666664</v>
      </c>
      <c r="G73" s="560">
        <v>6491.5513333333338</v>
      </c>
      <c r="H73" s="560">
        <v>6518.4413333333332</v>
      </c>
      <c r="I73" s="560">
        <v>6545.2639999999992</v>
      </c>
      <c r="J73" s="560">
        <v>6572.0203333333338</v>
      </c>
      <c r="K73" s="560">
        <v>6598.7259999999997</v>
      </c>
      <c r="L73" s="560">
        <v>6625.3873333333331</v>
      </c>
      <c r="M73" s="560">
        <v>6652.0140000000001</v>
      </c>
      <c r="N73" s="560">
        <v>6678.6116666666667</v>
      </c>
      <c r="O73" s="560">
        <v>6705.1939999999995</v>
      </c>
      <c r="P73" s="560">
        <v>6731.7659999999996</v>
      </c>
      <c r="Q73" s="560">
        <v>6758.3216666666658</v>
      </c>
      <c r="R73" s="560">
        <v>6784.8386666666665</v>
      </c>
      <c r="S73" s="560">
        <v>6811.2930000000006</v>
      </c>
      <c r="T73" s="560">
        <v>6837.6680000000006</v>
      </c>
      <c r="U73" s="560">
        <v>6863.9643333333333</v>
      </c>
      <c r="V73" s="560">
        <v>6890.2079999999996</v>
      </c>
      <c r="W73" s="560">
        <v>6916.4290000000001</v>
      </c>
      <c r="X73" s="560">
        <v>6942.6519999999991</v>
      </c>
      <c r="Y73" s="560">
        <v>6968.8863333333329</v>
      </c>
      <c r="Z73" s="560">
        <v>6995.1376666666665</v>
      </c>
      <c r="AA73" s="560">
        <v>7021.37</v>
      </c>
      <c r="AB73" s="560">
        <v>7047.5933333333332</v>
      </c>
      <c r="AC73" s="560">
        <v>7073.7959999999994</v>
      </c>
      <c r="AD73" s="560">
        <v>7099.9816666666666</v>
      </c>
      <c r="AE73" s="560">
        <v>7126.1523333333325</v>
      </c>
      <c r="AF73" s="560">
        <v>7152.3086666666668</v>
      </c>
      <c r="AG73" s="560">
        <v>7178.4486666666662</v>
      </c>
      <c r="AH73" s="560">
        <v>7204.5659999999998</v>
      </c>
      <c r="AI73" s="560">
        <v>7230.6603333333333</v>
      </c>
      <c r="AJ73" s="560">
        <v>7256.7259999999997</v>
      </c>
      <c r="AK73" s="560">
        <v>7282.7643333333326</v>
      </c>
      <c r="AL73" s="560">
        <v>7308.7843333333331</v>
      </c>
      <c r="AM73" s="560">
        <v>7334.793333333334</v>
      </c>
      <c r="AN73" s="560">
        <v>7360.7959999999994</v>
      </c>
      <c r="AO73" s="560">
        <v>7386.7959999999994</v>
      </c>
      <c r="AP73" s="560">
        <v>7412.7836666666662</v>
      </c>
      <c r="AQ73" s="560">
        <v>7438.7470000000003</v>
      </c>
      <c r="AR73" s="560">
        <v>7464.6796666666669</v>
      </c>
      <c r="AS73" s="560">
        <v>7490.5730000000003</v>
      </c>
      <c r="AT73" s="560">
        <v>7516.4350000000004</v>
      </c>
      <c r="AU73" s="560">
        <v>7542.2633333333333</v>
      </c>
      <c r="AV73" s="560">
        <v>7568.058</v>
      </c>
      <c r="AW73" s="560">
        <v>7593.82</v>
      </c>
      <c r="AX73" s="560">
        <v>7619.5503333333336</v>
      </c>
      <c r="AY73" s="560">
        <v>7645.2449999999999</v>
      </c>
      <c r="AZ73" s="560">
        <v>7670.9053333333331</v>
      </c>
      <c r="BA73" s="560">
        <v>7696.5289999999995</v>
      </c>
      <c r="BB73" s="560">
        <v>7722.1220000000003</v>
      </c>
      <c r="BC73" s="560">
        <v>7747.6823333333332</v>
      </c>
      <c r="BD73" s="560">
        <v>7773.2119999999995</v>
      </c>
      <c r="BE73" s="560">
        <v>7798.7089999999998</v>
      </c>
      <c r="BF73" s="560">
        <v>7824.1693333333342</v>
      </c>
      <c r="BG73" s="560">
        <v>7849.5846666666666</v>
      </c>
      <c r="BH73" s="560">
        <v>7874.9496666666673</v>
      </c>
      <c r="BI73" s="560">
        <v>7900.2659999999996</v>
      </c>
      <c r="BJ73" s="560">
        <v>7925.5366666666669</v>
      </c>
      <c r="BK73" s="560">
        <v>7950.7710000000006</v>
      </c>
      <c r="BL73" s="560">
        <v>7975.9769999999999</v>
      </c>
      <c r="BM73" s="560">
        <v>8001.1580000000004</v>
      </c>
      <c r="BN73" s="560">
        <v>8026.31</v>
      </c>
      <c r="BO73" s="560">
        <v>8051.4366666666674</v>
      </c>
      <c r="BP73" s="560">
        <v>8076.5349999999999</v>
      </c>
      <c r="BQ73" s="560">
        <v>8101.6083333333336</v>
      </c>
      <c r="BR73" s="560">
        <v>8126.6523333333325</v>
      </c>
      <c r="BS73" s="560">
        <v>8151.6746666666659</v>
      </c>
      <c r="BT73" s="560">
        <v>8176.6746666666668</v>
      </c>
      <c r="BU73" s="560">
        <v>8201.6556666666675</v>
      </c>
      <c r="BV73" s="560">
        <v>8226.616</v>
      </c>
      <c r="BW73" s="560">
        <v>8251.5613333333331</v>
      </c>
      <c r="BX73" s="560">
        <v>8276.4920000000002</v>
      </c>
      <c r="BY73" s="560">
        <v>8301.4086666666662</v>
      </c>
      <c r="BZ73" s="560">
        <v>8326.3179999999993</v>
      </c>
      <c r="CA73" s="560">
        <v>8351.2199999999993</v>
      </c>
      <c r="CB73" s="560">
        <v>8376.1350000000002</v>
      </c>
      <c r="CC73" s="560">
        <v>8401</v>
      </c>
      <c r="CD73" s="560">
        <v>8426.2333333333336</v>
      </c>
      <c r="CE73" s="560">
        <v>8451.5596666666661</v>
      </c>
      <c r="CF73" s="560">
        <v>8477.0813333333335</v>
      </c>
    </row>
    <row r="74" spans="1:84" x14ac:dyDescent="0.2">
      <c r="A74" s="559" t="s">
        <v>195</v>
      </c>
      <c r="B74" s="560">
        <v>4869.0349999999999</v>
      </c>
      <c r="C74" s="560">
        <v>4896.5933333333332</v>
      </c>
      <c r="D74" s="560">
        <v>4924.2829999999994</v>
      </c>
      <c r="E74" s="560">
        <v>4952.1523333333334</v>
      </c>
      <c r="F74" s="560">
        <v>4980.1556666666665</v>
      </c>
      <c r="G74" s="560">
        <v>5008.2269999999999</v>
      </c>
      <c r="H74" s="560">
        <v>5036.3090000000002</v>
      </c>
      <c r="I74" s="560">
        <v>5064.3826666666673</v>
      </c>
      <c r="J74" s="560">
        <v>5092.4573333333328</v>
      </c>
      <c r="K74" s="560">
        <v>5120.5536666666667</v>
      </c>
      <c r="L74" s="560">
        <v>5148.6793333333335</v>
      </c>
      <c r="M74" s="560">
        <v>5176.7779999999993</v>
      </c>
      <c r="N74" s="560">
        <v>5204.7186666666666</v>
      </c>
      <c r="O74" s="560">
        <v>5232.3679999999995</v>
      </c>
      <c r="P74" s="560">
        <v>5259.6083333333336</v>
      </c>
      <c r="Q74" s="560">
        <v>5286.5143333333335</v>
      </c>
      <c r="R74" s="560">
        <v>5313.3516666666665</v>
      </c>
      <c r="S74" s="560">
        <v>5340.4043333333329</v>
      </c>
      <c r="T74" s="560">
        <v>5367.9356666666672</v>
      </c>
      <c r="U74" s="560">
        <v>5395.9843333333329</v>
      </c>
      <c r="V74" s="560">
        <v>5424.3626666666669</v>
      </c>
      <c r="W74" s="560">
        <v>5452.8703333333333</v>
      </c>
      <c r="X74" s="560">
        <v>5481.3076666666675</v>
      </c>
      <c r="Y74" s="560">
        <v>5509.5963333333339</v>
      </c>
      <c r="Z74" s="560">
        <v>5537.7870000000003</v>
      </c>
      <c r="AA74" s="560">
        <v>5565.9056666666656</v>
      </c>
      <c r="AB74" s="560">
        <v>5594.0166666666664</v>
      </c>
      <c r="AC74" s="560">
        <v>5622.1233333333339</v>
      </c>
      <c r="AD74" s="560">
        <v>5650.1970000000001</v>
      </c>
      <c r="AE74" s="560">
        <v>5678.2073333333346</v>
      </c>
      <c r="AF74" s="560">
        <v>5706.123333333333</v>
      </c>
      <c r="AG74" s="560">
        <v>5733.9313333333339</v>
      </c>
      <c r="AH74" s="560">
        <v>5761.6373333333331</v>
      </c>
      <c r="AI74" s="560">
        <v>5789.2496666666675</v>
      </c>
      <c r="AJ74" s="560">
        <v>5816.7756666666673</v>
      </c>
      <c r="AK74" s="560">
        <v>5844.1949999999997</v>
      </c>
      <c r="AL74" s="560">
        <v>5871.4766666666665</v>
      </c>
      <c r="AM74" s="560">
        <v>5898.5796666666674</v>
      </c>
      <c r="AN74" s="560">
        <v>5925.467333333333</v>
      </c>
      <c r="AO74" s="560">
        <v>5952.1396666666669</v>
      </c>
      <c r="AP74" s="560">
        <v>5978.6289999999999</v>
      </c>
      <c r="AQ74" s="560">
        <v>6004.9666666666672</v>
      </c>
      <c r="AR74" s="560">
        <v>6031.1866666666674</v>
      </c>
      <c r="AS74" s="560">
        <v>6057.299</v>
      </c>
      <c r="AT74" s="560">
        <v>6083.3059999999996</v>
      </c>
      <c r="AU74" s="560">
        <v>6109.1949999999997</v>
      </c>
      <c r="AV74" s="560">
        <v>6134.9593333333323</v>
      </c>
      <c r="AW74" s="560">
        <v>6160.6003333333329</v>
      </c>
      <c r="AX74" s="560">
        <v>6186.1246666666666</v>
      </c>
      <c r="AY74" s="560">
        <v>6211.5386666666673</v>
      </c>
      <c r="AZ74" s="560">
        <v>6236.8493333333327</v>
      </c>
      <c r="BA74" s="560">
        <v>6262.081666666666</v>
      </c>
      <c r="BB74" s="560">
        <v>6287.2686666666668</v>
      </c>
      <c r="BC74" s="560">
        <v>6312.4463333333333</v>
      </c>
      <c r="BD74" s="560">
        <v>6337.6483333333335</v>
      </c>
      <c r="BE74" s="560">
        <v>6362.8460000000005</v>
      </c>
      <c r="BF74" s="560">
        <v>6387.9586666666664</v>
      </c>
      <c r="BG74" s="560">
        <v>6412.894666666667</v>
      </c>
      <c r="BH74" s="560">
        <v>6437.5713333333333</v>
      </c>
      <c r="BI74" s="560">
        <v>6461.9886666666671</v>
      </c>
      <c r="BJ74" s="560">
        <v>6486.2203333333337</v>
      </c>
      <c r="BK74" s="560">
        <v>6510.3526666666667</v>
      </c>
      <c r="BL74" s="560">
        <v>6534.4669999999996</v>
      </c>
      <c r="BM74" s="560">
        <v>6558.5963333333339</v>
      </c>
      <c r="BN74" s="560">
        <v>6582.7230000000009</v>
      </c>
      <c r="BO74" s="560">
        <v>6606.8306666666676</v>
      </c>
      <c r="BP74" s="560">
        <v>6630.9010000000007</v>
      </c>
      <c r="BQ74" s="560">
        <v>6654.9313333333339</v>
      </c>
      <c r="BR74" s="560">
        <v>6678.9216666666662</v>
      </c>
      <c r="BS74" s="560">
        <v>6702.8879999999999</v>
      </c>
      <c r="BT74" s="560">
        <v>6726.8346666666666</v>
      </c>
      <c r="BU74" s="560">
        <v>6750.7683333333334</v>
      </c>
      <c r="BV74" s="560">
        <v>6774.6873333333324</v>
      </c>
      <c r="BW74" s="560">
        <v>6798.5963333333339</v>
      </c>
      <c r="BX74" s="560">
        <v>6822.4960000000001</v>
      </c>
      <c r="BY74" s="560">
        <v>6846.3879999999999</v>
      </c>
      <c r="BZ74" s="560">
        <v>6870.2750000000005</v>
      </c>
      <c r="CA74" s="560">
        <v>6894.1569999999992</v>
      </c>
      <c r="CB74" s="560">
        <v>6918.0366666666669</v>
      </c>
      <c r="CC74" s="560">
        <v>6942</v>
      </c>
      <c r="CD74" s="560">
        <v>6966.0123333333331</v>
      </c>
      <c r="CE74" s="560">
        <v>6990.2743333333337</v>
      </c>
      <c r="CF74" s="560">
        <v>7014.7309999999998</v>
      </c>
    </row>
    <row r="75" spans="1:84" x14ac:dyDescent="0.2">
      <c r="A75" s="559" t="s">
        <v>196</v>
      </c>
      <c r="B75" s="560">
        <v>3258.2040000000002</v>
      </c>
      <c r="C75" s="560">
        <v>3150.6283333333336</v>
      </c>
      <c r="D75" s="560">
        <v>3247.0840000000003</v>
      </c>
      <c r="E75" s="560">
        <v>3352.1479999999997</v>
      </c>
      <c r="F75" s="560">
        <v>3317.5933333333337</v>
      </c>
      <c r="G75" s="560">
        <v>3379.878666666667</v>
      </c>
      <c r="H75" s="560">
        <v>3350.003666666667</v>
      </c>
      <c r="I75" s="560">
        <v>3441.4046666666668</v>
      </c>
      <c r="J75" s="560">
        <v>3409.128666666667</v>
      </c>
      <c r="K75" s="560">
        <v>3419.8476666666666</v>
      </c>
      <c r="L75" s="560">
        <v>3518.1276666666668</v>
      </c>
      <c r="M75" s="560">
        <v>3556.7873333333337</v>
      </c>
      <c r="N75" s="560">
        <v>3497.0563333333334</v>
      </c>
      <c r="O75" s="560">
        <v>3394.6276666666668</v>
      </c>
      <c r="P75" s="560">
        <v>3470.0143333333331</v>
      </c>
      <c r="Q75" s="560">
        <v>3488.3096666666665</v>
      </c>
      <c r="R75" s="560">
        <v>3508.1990000000001</v>
      </c>
      <c r="S75" s="560">
        <v>3495.5553333333332</v>
      </c>
      <c r="T75" s="560">
        <v>3568.8453333333332</v>
      </c>
      <c r="U75" s="560">
        <v>3640.2509999999997</v>
      </c>
      <c r="V75" s="560">
        <v>3631.9380000000001</v>
      </c>
      <c r="W75" s="560">
        <v>3644.0039999999995</v>
      </c>
      <c r="X75" s="560">
        <v>3546.0309999999995</v>
      </c>
      <c r="Y75" s="560">
        <v>3513.4186666666669</v>
      </c>
      <c r="Z75" s="560">
        <v>3540.626666666667</v>
      </c>
      <c r="AA75" s="560">
        <v>3577.03</v>
      </c>
      <c r="AB75" s="560">
        <v>3571.5386666666668</v>
      </c>
      <c r="AC75" s="560">
        <v>3600.6083333333336</v>
      </c>
      <c r="AD75" s="560">
        <v>3740.2086666666669</v>
      </c>
      <c r="AE75" s="560">
        <v>3674.8663333333334</v>
      </c>
      <c r="AF75" s="560">
        <v>3778.9626666666668</v>
      </c>
      <c r="AG75" s="560">
        <v>3710.4230000000002</v>
      </c>
      <c r="AH75" s="560">
        <v>3792.237333333333</v>
      </c>
      <c r="AI75" s="560">
        <v>3826.6393333333331</v>
      </c>
      <c r="AJ75" s="560">
        <v>3870.6280000000002</v>
      </c>
      <c r="AK75" s="560">
        <v>3957.5563333333334</v>
      </c>
      <c r="AL75" s="560">
        <v>3945.7066666666665</v>
      </c>
      <c r="AM75" s="560">
        <v>3992.2553333333331</v>
      </c>
      <c r="AN75" s="560">
        <v>4076.8036666666667</v>
      </c>
      <c r="AO75" s="560">
        <v>4208.9096666666674</v>
      </c>
      <c r="AP75" s="560">
        <v>4176.3626666666669</v>
      </c>
      <c r="AQ75" s="560">
        <v>4226.0030000000006</v>
      </c>
      <c r="AR75" s="560">
        <v>4313.0640000000012</v>
      </c>
      <c r="AS75" s="560">
        <v>4358.940333333333</v>
      </c>
      <c r="AT75" s="560">
        <v>4342.6213333333326</v>
      </c>
      <c r="AU75" s="560">
        <v>4407.3366666666661</v>
      </c>
      <c r="AV75" s="560">
        <v>4462.1893333333328</v>
      </c>
      <c r="AW75" s="560">
        <v>4447.3099999999995</v>
      </c>
      <c r="AX75" s="560">
        <v>4443.480333333333</v>
      </c>
      <c r="AY75" s="560">
        <v>4463.9710000000005</v>
      </c>
      <c r="AZ75" s="560">
        <v>4520.4883333333337</v>
      </c>
      <c r="BA75" s="560">
        <v>4487.1106666666665</v>
      </c>
      <c r="BB75" s="560">
        <v>4507.7986666666666</v>
      </c>
      <c r="BC75" s="560">
        <v>4567.6693333333342</v>
      </c>
      <c r="BD75" s="560">
        <v>4632.3339999999998</v>
      </c>
      <c r="BE75" s="560">
        <v>4628.2223333333322</v>
      </c>
      <c r="BF75" s="560">
        <v>4604.6836666666668</v>
      </c>
      <c r="BG75" s="560">
        <v>4577.8586666666661</v>
      </c>
      <c r="BH75" s="560">
        <v>4580.3379999999997</v>
      </c>
      <c r="BI75" s="560">
        <v>4644.8073333333341</v>
      </c>
      <c r="BJ75" s="560">
        <v>4629.2213333333339</v>
      </c>
      <c r="BK75" s="560">
        <v>4566.7803333333331</v>
      </c>
      <c r="BL75" s="560">
        <v>4609.1530000000002</v>
      </c>
      <c r="BM75" s="560">
        <v>4655.2220000000007</v>
      </c>
      <c r="BN75" s="560">
        <v>4585.266333333333</v>
      </c>
      <c r="BO75" s="560">
        <v>4611.1146666666655</v>
      </c>
      <c r="BP75" s="560">
        <v>4631.0410000000002</v>
      </c>
      <c r="BQ75" s="560">
        <v>4608.768</v>
      </c>
      <c r="BR75" s="560">
        <v>4559.4776666666667</v>
      </c>
      <c r="BS75" s="560">
        <v>4652.2683333333334</v>
      </c>
      <c r="BT75" s="560">
        <v>4704.6736666666666</v>
      </c>
      <c r="BU75" s="560">
        <v>4646.7603333333336</v>
      </c>
      <c r="BV75" s="560">
        <v>4706.7626666666665</v>
      </c>
      <c r="BW75" s="560">
        <v>4682.3176666666668</v>
      </c>
      <c r="BX75" s="560">
        <v>4680.8126666666676</v>
      </c>
      <c r="BY75" s="560">
        <v>4723.6140000000005</v>
      </c>
      <c r="BZ75" s="560">
        <v>4564.2913333333336</v>
      </c>
      <c r="CA75" s="560">
        <v>4049.3580000000002</v>
      </c>
      <c r="CB75" s="560">
        <v>4486.8283333333338</v>
      </c>
      <c r="CC75" s="560">
        <v>4650</v>
      </c>
      <c r="CD75" s="560">
        <v>4668.1210000000001</v>
      </c>
      <c r="CE75" s="560">
        <v>4530.4476666666669</v>
      </c>
      <c r="CF75" s="560">
        <v>4592.4113333333335</v>
      </c>
    </row>
    <row r="76" spans="1:84" x14ac:dyDescent="0.2">
      <c r="A76" s="559" t="s">
        <v>197</v>
      </c>
      <c r="B76" s="560">
        <v>2565.779</v>
      </c>
      <c r="C76" s="560">
        <v>2577.5536666666667</v>
      </c>
      <c r="D76" s="560">
        <v>2645.5070000000001</v>
      </c>
      <c r="E76" s="560">
        <v>2776.6986666666667</v>
      </c>
      <c r="F76" s="560">
        <v>2630.6306666666665</v>
      </c>
      <c r="G76" s="560">
        <v>2764.2666666666664</v>
      </c>
      <c r="H76" s="560">
        <v>2715.6193333333335</v>
      </c>
      <c r="I76" s="560">
        <v>2897.4569999999999</v>
      </c>
      <c r="J76" s="560">
        <v>2812.9959999999996</v>
      </c>
      <c r="K76" s="560">
        <v>2829.5303333333336</v>
      </c>
      <c r="L76" s="560">
        <v>2921.6986666666667</v>
      </c>
      <c r="M76" s="560">
        <v>3029.8906666666667</v>
      </c>
      <c r="N76" s="560">
        <v>2903.710333333333</v>
      </c>
      <c r="O76" s="560">
        <v>2874.4663333333333</v>
      </c>
      <c r="P76" s="560">
        <v>2979.6386666666663</v>
      </c>
      <c r="Q76" s="560">
        <v>3042.8240000000001</v>
      </c>
      <c r="R76" s="560">
        <v>2978.9516666666664</v>
      </c>
      <c r="S76" s="560">
        <v>3028.2166666666667</v>
      </c>
      <c r="T76" s="560">
        <v>3110.8226666666669</v>
      </c>
      <c r="U76" s="560">
        <v>3233.8960000000002</v>
      </c>
      <c r="V76" s="560">
        <v>3178.3860000000004</v>
      </c>
      <c r="W76" s="560">
        <v>3236.9993333333332</v>
      </c>
      <c r="X76" s="560">
        <v>3138.150333333333</v>
      </c>
      <c r="Y76" s="560">
        <v>3126.9086666666662</v>
      </c>
      <c r="Z76" s="560">
        <v>3132.7379999999998</v>
      </c>
      <c r="AA76" s="560">
        <v>3198.5603333333333</v>
      </c>
      <c r="AB76" s="560">
        <v>3198.2753333333335</v>
      </c>
      <c r="AC76" s="560">
        <v>3276.5090000000005</v>
      </c>
      <c r="AD76" s="560">
        <v>3322.0720000000001</v>
      </c>
      <c r="AE76" s="560">
        <v>3318.8683333333333</v>
      </c>
      <c r="AF76" s="560">
        <v>3398.7263333333335</v>
      </c>
      <c r="AG76" s="560">
        <v>3370.0916666666667</v>
      </c>
      <c r="AH76" s="560">
        <v>3321.9626666666663</v>
      </c>
      <c r="AI76" s="560">
        <v>3395.8756666666668</v>
      </c>
      <c r="AJ76" s="560">
        <v>3433.1990000000001</v>
      </c>
      <c r="AK76" s="560">
        <v>3521.6713333333332</v>
      </c>
      <c r="AL76" s="560">
        <v>3440.9506666666662</v>
      </c>
      <c r="AM76" s="560">
        <v>3544.5176666666666</v>
      </c>
      <c r="AN76" s="560">
        <v>3657.9829999999997</v>
      </c>
      <c r="AO76" s="560">
        <v>3848.1246666666666</v>
      </c>
      <c r="AP76" s="560">
        <v>3687.6400000000008</v>
      </c>
      <c r="AQ76" s="560">
        <v>3820.0573333333336</v>
      </c>
      <c r="AR76" s="560">
        <v>3956.7203333333332</v>
      </c>
      <c r="AS76" s="560">
        <v>3982.9546666666665</v>
      </c>
      <c r="AT76" s="560">
        <v>3878.8506666666667</v>
      </c>
      <c r="AU76" s="560">
        <v>3981.5480000000002</v>
      </c>
      <c r="AV76" s="560">
        <v>4044.172</v>
      </c>
      <c r="AW76" s="560">
        <v>4069.9453333333331</v>
      </c>
      <c r="AX76" s="560">
        <v>3983.7263333333335</v>
      </c>
      <c r="AY76" s="560">
        <v>4059.5653333333335</v>
      </c>
      <c r="AZ76" s="560">
        <v>4121.4193333333333</v>
      </c>
      <c r="BA76" s="560">
        <v>4132.3636666666671</v>
      </c>
      <c r="BB76" s="560">
        <v>4060.0073333333335</v>
      </c>
      <c r="BC76" s="560">
        <v>4171.8559999999998</v>
      </c>
      <c r="BD76" s="560">
        <v>4239.8029999999999</v>
      </c>
      <c r="BE76" s="560">
        <v>4272.3336666666664</v>
      </c>
      <c r="BF76" s="560">
        <v>4193.3679999999995</v>
      </c>
      <c r="BG76" s="560">
        <v>4170.1026666666667</v>
      </c>
      <c r="BH76" s="560">
        <v>4176.7340000000004</v>
      </c>
      <c r="BI76" s="560">
        <v>4258.6986666666671</v>
      </c>
      <c r="BJ76" s="560">
        <v>4138.5143333333335</v>
      </c>
      <c r="BK76" s="560">
        <v>4178.2903333333334</v>
      </c>
      <c r="BL76" s="560">
        <v>4181.6623333333337</v>
      </c>
      <c r="BM76" s="560">
        <v>4247.5453333333335</v>
      </c>
      <c r="BN76" s="560">
        <v>4046.6893333333333</v>
      </c>
      <c r="BO76" s="560">
        <v>4120.058</v>
      </c>
      <c r="BP76" s="560">
        <v>4161.2013333333334</v>
      </c>
      <c r="BQ76" s="560">
        <v>4170.5516666666663</v>
      </c>
      <c r="BR76" s="560">
        <v>4028.1626666666671</v>
      </c>
      <c r="BS76" s="560">
        <v>4159.3286666666672</v>
      </c>
      <c r="BT76" s="560">
        <v>4251.5803333333333</v>
      </c>
      <c r="BU76" s="560">
        <v>4176.49</v>
      </c>
      <c r="BV76" s="560">
        <v>4075.1829999999995</v>
      </c>
      <c r="BW76" s="560">
        <v>4198.7656666666671</v>
      </c>
      <c r="BX76" s="560">
        <v>4213.0836666666664</v>
      </c>
      <c r="BY76" s="560">
        <v>4258.172333333333</v>
      </c>
      <c r="BZ76" s="560">
        <v>4026.0303333333336</v>
      </c>
      <c r="CA76" s="560">
        <v>3092.3706666666671</v>
      </c>
      <c r="CB76" s="560">
        <v>3501.2136666666665</v>
      </c>
      <c r="CC76" s="560">
        <v>3892</v>
      </c>
      <c r="CD76" s="560">
        <v>3730.6783333333333</v>
      </c>
      <c r="CE76" s="560">
        <v>3709.3683333333333</v>
      </c>
      <c r="CF76" s="560">
        <v>3929.0456666666664</v>
      </c>
    </row>
    <row r="77" spans="1:84" x14ac:dyDescent="0.2">
      <c r="A77" s="559" t="s">
        <v>198</v>
      </c>
      <c r="B77" s="560">
        <v>692.42500000000007</v>
      </c>
      <c r="C77" s="560">
        <v>573.07466666666664</v>
      </c>
      <c r="D77" s="560">
        <v>601.577</v>
      </c>
      <c r="E77" s="560">
        <v>575.44899999999996</v>
      </c>
      <c r="F77" s="560">
        <v>686.96266666666668</v>
      </c>
      <c r="G77" s="560">
        <v>615.61199999999997</v>
      </c>
      <c r="H77" s="560">
        <v>634.3846666666667</v>
      </c>
      <c r="I77" s="560">
        <v>543.94766666666658</v>
      </c>
      <c r="J77" s="560">
        <v>596.13266666666675</v>
      </c>
      <c r="K77" s="560">
        <v>590.31733333333329</v>
      </c>
      <c r="L77" s="560">
        <v>596.42899999999997</v>
      </c>
      <c r="M77" s="560">
        <v>526.89733333333334</v>
      </c>
      <c r="N77" s="560">
        <v>593.34599999999989</v>
      </c>
      <c r="O77" s="560">
        <v>520.16166666666675</v>
      </c>
      <c r="P77" s="560">
        <v>490.37566666666663</v>
      </c>
      <c r="Q77" s="560">
        <v>445.48533333333336</v>
      </c>
      <c r="R77" s="560">
        <v>529.24733333333324</v>
      </c>
      <c r="S77" s="560">
        <v>467.33866666666671</v>
      </c>
      <c r="T77" s="560">
        <v>458.02299999999997</v>
      </c>
      <c r="U77" s="560">
        <v>406.35533333333336</v>
      </c>
      <c r="V77" s="560">
        <v>453.55133333333333</v>
      </c>
      <c r="W77" s="560">
        <v>407.00500000000005</v>
      </c>
      <c r="X77" s="560">
        <v>407.88133333333332</v>
      </c>
      <c r="Y77" s="560">
        <v>386.51033333333334</v>
      </c>
      <c r="Z77" s="560">
        <v>407.88866666666667</v>
      </c>
      <c r="AA77" s="560">
        <v>378.46933333333328</v>
      </c>
      <c r="AB77" s="560">
        <v>373.26333333333332</v>
      </c>
      <c r="AC77" s="560">
        <v>324.09933333333333</v>
      </c>
      <c r="AD77" s="560">
        <v>418.13633333333337</v>
      </c>
      <c r="AE77" s="560">
        <v>355.99799999999999</v>
      </c>
      <c r="AF77" s="560">
        <v>380.23633333333328</v>
      </c>
      <c r="AG77" s="560">
        <v>340.3313333333333</v>
      </c>
      <c r="AH77" s="560">
        <v>470.27433333333329</v>
      </c>
      <c r="AI77" s="560">
        <v>430.76366666666672</v>
      </c>
      <c r="AJ77" s="560">
        <v>437.42866666666669</v>
      </c>
      <c r="AK77" s="560">
        <v>435.88499999999999</v>
      </c>
      <c r="AL77" s="560">
        <v>504.75600000000003</v>
      </c>
      <c r="AM77" s="560">
        <v>447.73766666666666</v>
      </c>
      <c r="AN77" s="560">
        <v>418.82</v>
      </c>
      <c r="AO77" s="560">
        <v>360.78533333333331</v>
      </c>
      <c r="AP77" s="560">
        <v>488.72266666666661</v>
      </c>
      <c r="AQ77" s="560">
        <v>405.94566666666668</v>
      </c>
      <c r="AR77" s="560">
        <v>356.34333333333331</v>
      </c>
      <c r="AS77" s="560">
        <v>375.98633333333328</v>
      </c>
      <c r="AT77" s="560">
        <v>463.77066666666661</v>
      </c>
      <c r="AU77" s="560">
        <v>425.78833333333336</v>
      </c>
      <c r="AV77" s="560">
        <v>418.0173333333334</v>
      </c>
      <c r="AW77" s="560">
        <v>377.36466666666666</v>
      </c>
      <c r="AX77" s="560">
        <v>459.75433333333336</v>
      </c>
      <c r="AY77" s="560">
        <v>404.40566666666672</v>
      </c>
      <c r="AZ77" s="560">
        <v>399.06933333333336</v>
      </c>
      <c r="BA77" s="560">
        <v>354.74700000000001</v>
      </c>
      <c r="BB77" s="560">
        <v>447.79133333333334</v>
      </c>
      <c r="BC77" s="560">
        <v>395.81366666666668</v>
      </c>
      <c r="BD77" s="560">
        <v>392.53100000000001</v>
      </c>
      <c r="BE77" s="560">
        <v>355.88899999999995</v>
      </c>
      <c r="BF77" s="560">
        <v>411.3153333333334</v>
      </c>
      <c r="BG77" s="560">
        <v>407.75566666666668</v>
      </c>
      <c r="BH77" s="560">
        <v>403.60400000000004</v>
      </c>
      <c r="BI77" s="560">
        <v>386.10899999999998</v>
      </c>
      <c r="BJ77" s="560">
        <v>490.70700000000005</v>
      </c>
      <c r="BK77" s="560">
        <v>388.49</v>
      </c>
      <c r="BL77" s="560">
        <v>427.49099999999999</v>
      </c>
      <c r="BM77" s="560">
        <v>407.67666666666668</v>
      </c>
      <c r="BN77" s="560">
        <v>538.57733333333329</v>
      </c>
      <c r="BO77" s="560">
        <v>491.05633333333327</v>
      </c>
      <c r="BP77" s="560">
        <v>469.83933333333334</v>
      </c>
      <c r="BQ77" s="560">
        <v>438.21633333333335</v>
      </c>
      <c r="BR77" s="560">
        <v>531.31533333333334</v>
      </c>
      <c r="BS77" s="560">
        <v>492.93966666666665</v>
      </c>
      <c r="BT77" s="560">
        <v>453.09366666666665</v>
      </c>
      <c r="BU77" s="560">
        <v>470.27066666666661</v>
      </c>
      <c r="BV77" s="560">
        <v>631.57966666666664</v>
      </c>
      <c r="BW77" s="560">
        <v>483.55199999999996</v>
      </c>
      <c r="BX77" s="560">
        <v>467.72900000000004</v>
      </c>
      <c r="BY77" s="560">
        <v>465.44233333333335</v>
      </c>
      <c r="BZ77" s="560">
        <v>538.26099999999997</v>
      </c>
      <c r="CA77" s="560">
        <v>956.98733333333337</v>
      </c>
      <c r="CB77" s="560">
        <v>985.61466666666649</v>
      </c>
      <c r="CC77" s="560">
        <v>758</v>
      </c>
      <c r="CD77" s="560">
        <v>937.4426666666667</v>
      </c>
      <c r="CE77" s="560">
        <v>821.07900000000006</v>
      </c>
      <c r="CF77" s="560">
        <v>663.3660000000001</v>
      </c>
    </row>
    <row r="78" spans="1:84" x14ac:dyDescent="0.2">
      <c r="A78" s="559" t="s">
        <v>199</v>
      </c>
      <c r="B78" s="560">
        <v>656.51166666666666</v>
      </c>
      <c r="C78" s="560">
        <v>539.87833333333333</v>
      </c>
      <c r="D78" s="560">
        <v>551.56433333333337</v>
      </c>
      <c r="E78" s="560">
        <v>540.36333333333334</v>
      </c>
      <c r="F78" s="560">
        <v>626.75233333333335</v>
      </c>
      <c r="G78" s="560">
        <v>554.28399999999999</v>
      </c>
      <c r="H78" s="560">
        <v>574.7399999999999</v>
      </c>
      <c r="I78" s="560">
        <v>500.9496666666667</v>
      </c>
      <c r="J78" s="560">
        <v>567.12900000000002</v>
      </c>
      <c r="K78" s="560">
        <v>538.00266666666664</v>
      </c>
      <c r="L78" s="560">
        <v>568.76299999999992</v>
      </c>
      <c r="M78" s="560">
        <v>488.40499999999997</v>
      </c>
      <c r="N78" s="560">
        <v>549.58800000000008</v>
      </c>
      <c r="O78" s="560">
        <v>471.60000000000008</v>
      </c>
      <c r="P78" s="560">
        <v>444.21833333333331</v>
      </c>
      <c r="Q78" s="560">
        <v>409.83099999999996</v>
      </c>
      <c r="R78" s="560">
        <v>490.00533333333334</v>
      </c>
      <c r="S78" s="560">
        <v>434.20800000000003</v>
      </c>
      <c r="T78" s="560">
        <v>422.74933333333337</v>
      </c>
      <c r="U78" s="560">
        <v>372.15899999999993</v>
      </c>
      <c r="V78" s="560">
        <v>425.12566666666663</v>
      </c>
      <c r="W78" s="560">
        <v>375.20499999999998</v>
      </c>
      <c r="X78" s="560">
        <v>369.81400000000002</v>
      </c>
      <c r="Y78" s="560">
        <v>356.18533333333335</v>
      </c>
      <c r="Z78" s="560">
        <v>384.65899999999993</v>
      </c>
      <c r="AA78" s="560">
        <v>356.82199999999995</v>
      </c>
      <c r="AB78" s="560">
        <v>351.67866666666669</v>
      </c>
      <c r="AC78" s="560">
        <v>291.6103333333333</v>
      </c>
      <c r="AD78" s="560">
        <v>397.0453333333333</v>
      </c>
      <c r="AE78" s="560">
        <v>343.13200000000006</v>
      </c>
      <c r="AF78" s="560">
        <v>358.57666666666665</v>
      </c>
      <c r="AG78" s="560">
        <v>324.26233333333334</v>
      </c>
      <c r="AH78" s="560">
        <v>451.76666666666665</v>
      </c>
      <c r="AI78" s="560">
        <v>412.57866666666672</v>
      </c>
      <c r="AJ78" s="560">
        <v>418.84766666666673</v>
      </c>
      <c r="AK78" s="560">
        <v>411.25033333333334</v>
      </c>
      <c r="AL78" s="560">
        <v>477.07566666666668</v>
      </c>
      <c r="AM78" s="560">
        <v>424.63633333333337</v>
      </c>
      <c r="AN78" s="560">
        <v>390.89366666666666</v>
      </c>
      <c r="AO78" s="560">
        <v>350.34533333333337</v>
      </c>
      <c r="AP78" s="560">
        <v>474.06799999999998</v>
      </c>
      <c r="AQ78" s="560">
        <v>379.44333333333333</v>
      </c>
      <c r="AR78" s="560">
        <v>325.84866666666665</v>
      </c>
      <c r="AS78" s="560">
        <v>347.31533333333329</v>
      </c>
      <c r="AT78" s="560">
        <v>439.27566666666667</v>
      </c>
      <c r="AU78" s="560">
        <v>400.41166666666663</v>
      </c>
      <c r="AV78" s="560">
        <v>390.517</v>
      </c>
      <c r="AW78" s="560">
        <v>356.59399999999999</v>
      </c>
      <c r="AX78" s="560">
        <v>448.79466666666667</v>
      </c>
      <c r="AY78" s="560">
        <v>385.38633333333337</v>
      </c>
      <c r="AZ78" s="560">
        <v>381.82499999999999</v>
      </c>
      <c r="BA78" s="560">
        <v>334.74766666666665</v>
      </c>
      <c r="BB78" s="560">
        <v>425.58266666666668</v>
      </c>
      <c r="BC78" s="560">
        <v>376.92733333333331</v>
      </c>
      <c r="BD78" s="560">
        <v>381.89466666666664</v>
      </c>
      <c r="BE78" s="560">
        <v>345.93533333333335</v>
      </c>
      <c r="BF78" s="560">
        <v>390.91466666666673</v>
      </c>
      <c r="BG78" s="560">
        <v>381.71733333333333</v>
      </c>
      <c r="BH78" s="560">
        <v>377.26733333333328</v>
      </c>
      <c r="BI78" s="560">
        <v>364.20533333333333</v>
      </c>
      <c r="BJ78" s="560">
        <v>461.48433333333332</v>
      </c>
      <c r="BK78" s="560">
        <v>359.03733333333338</v>
      </c>
      <c r="BL78" s="560">
        <v>410.411</v>
      </c>
      <c r="BM78" s="560">
        <v>379.16166666666669</v>
      </c>
      <c r="BN78" s="560">
        <v>514.2113333333333</v>
      </c>
      <c r="BO78" s="560">
        <v>470.79199999999997</v>
      </c>
      <c r="BP78" s="560">
        <v>456.68833333333333</v>
      </c>
      <c r="BQ78" s="560">
        <v>423.67366666666663</v>
      </c>
      <c r="BR78" s="560">
        <v>511.96600000000007</v>
      </c>
      <c r="BS78" s="560">
        <v>465.4783333333333</v>
      </c>
      <c r="BT78" s="560">
        <v>445.00133333333332</v>
      </c>
      <c r="BU78" s="560">
        <v>447.32166666666672</v>
      </c>
      <c r="BV78" s="560">
        <v>607.17466666666667</v>
      </c>
      <c r="BW78" s="560">
        <v>473.20499999999998</v>
      </c>
      <c r="BX78" s="560">
        <v>454.24799999999999</v>
      </c>
      <c r="BY78" s="560">
        <v>453.21899999999999</v>
      </c>
      <c r="BZ78" s="560">
        <v>527.93766666666659</v>
      </c>
      <c r="CA78" s="560">
        <v>891.26133333333337</v>
      </c>
      <c r="CB78" s="560">
        <v>967.72866666666675</v>
      </c>
      <c r="CC78" s="560">
        <v>733</v>
      </c>
      <c r="CD78" s="560">
        <v>906.76533333333327</v>
      </c>
      <c r="CE78" s="560">
        <v>802.45733333333339</v>
      </c>
      <c r="CF78" s="560">
        <v>650.18399999999986</v>
      </c>
    </row>
    <row r="79" spans="1:84" x14ac:dyDescent="0.2">
      <c r="A79" s="559" t="s">
        <v>200</v>
      </c>
      <c r="B79" s="560">
        <v>35.913666666666664</v>
      </c>
      <c r="C79" s="560">
        <v>33.196333333333335</v>
      </c>
      <c r="D79" s="560">
        <v>50.012666666666668</v>
      </c>
      <c r="E79" s="560">
        <v>35.086333333333336</v>
      </c>
      <c r="F79" s="560">
        <v>60.21</v>
      </c>
      <c r="G79" s="560">
        <v>61.327999999999996</v>
      </c>
      <c r="H79" s="560">
        <v>59.644666666666666</v>
      </c>
      <c r="I79" s="560">
        <v>42.997999999999998</v>
      </c>
      <c r="J79" s="560">
        <v>29.003666666666664</v>
      </c>
      <c r="K79" s="560">
        <v>52.314666666666675</v>
      </c>
      <c r="L79" s="560">
        <v>27.665999999999997</v>
      </c>
      <c r="M79" s="560">
        <v>38.492333333333335</v>
      </c>
      <c r="N79" s="560">
        <v>43.757666666666665</v>
      </c>
      <c r="O79" s="560">
        <v>48.56133333333333</v>
      </c>
      <c r="P79" s="560">
        <v>46.157333333333327</v>
      </c>
      <c r="Q79" s="560">
        <v>35.654666666666664</v>
      </c>
      <c r="R79" s="560">
        <v>39.241999999999997</v>
      </c>
      <c r="S79" s="560">
        <v>33.131</v>
      </c>
      <c r="T79" s="560">
        <v>35.273333333333333</v>
      </c>
      <c r="U79" s="560">
        <v>34.196000000000005</v>
      </c>
      <c r="V79" s="560">
        <v>28.426333333333332</v>
      </c>
      <c r="W79" s="560">
        <v>31.800333333333331</v>
      </c>
      <c r="X79" s="560">
        <v>38.06733333333333</v>
      </c>
      <c r="Y79" s="560">
        <v>30.324999999999999</v>
      </c>
      <c r="Z79" s="560">
        <v>23.22966666666667</v>
      </c>
      <c r="AA79" s="560">
        <v>21.647333333333332</v>
      </c>
      <c r="AB79" s="560">
        <v>21.584333333333337</v>
      </c>
      <c r="AC79" s="560">
        <v>32.489333333333335</v>
      </c>
      <c r="AD79" s="560">
        <v>21.091333333333335</v>
      </c>
      <c r="AE79" s="560">
        <v>12.866</v>
      </c>
      <c r="AF79" s="560">
        <v>21.659666666666666</v>
      </c>
      <c r="AG79" s="560">
        <v>16.069333333333333</v>
      </c>
      <c r="AH79" s="560">
        <v>18.507999999999999</v>
      </c>
      <c r="AI79" s="560">
        <v>18.184999999999999</v>
      </c>
      <c r="AJ79" s="560">
        <v>18.581</v>
      </c>
      <c r="AK79" s="560">
        <v>24.634666666666664</v>
      </c>
      <c r="AL79" s="560">
        <v>27.679999999999996</v>
      </c>
      <c r="AM79" s="560">
        <v>23.100999999999999</v>
      </c>
      <c r="AN79" s="560">
        <v>27.926333333333332</v>
      </c>
      <c r="AO79" s="560">
        <v>10.439666666666668</v>
      </c>
      <c r="AP79" s="560">
        <v>14.654666666666666</v>
      </c>
      <c r="AQ79" s="560">
        <v>26.503</v>
      </c>
      <c r="AR79" s="560">
        <v>30.494666666666671</v>
      </c>
      <c r="AS79" s="560">
        <v>28.670333333333332</v>
      </c>
      <c r="AT79" s="560">
        <v>24.495000000000001</v>
      </c>
      <c r="AU79" s="560">
        <v>25.376666666666665</v>
      </c>
      <c r="AV79" s="560">
        <v>27.5</v>
      </c>
      <c r="AW79" s="560">
        <v>20.771000000000001</v>
      </c>
      <c r="AX79" s="560">
        <v>10.959666666666665</v>
      </c>
      <c r="AY79" s="560">
        <v>19.019000000000002</v>
      </c>
      <c r="AZ79" s="560">
        <v>17.244</v>
      </c>
      <c r="BA79" s="560">
        <v>19.999666666666666</v>
      </c>
      <c r="BB79" s="560">
        <v>22.208666666666669</v>
      </c>
      <c r="BC79" s="560">
        <v>18.885999999999999</v>
      </c>
      <c r="BD79" s="560">
        <v>10.636000000000001</v>
      </c>
      <c r="BE79" s="560">
        <v>9.9536666666666687</v>
      </c>
      <c r="BF79" s="560">
        <v>20.400666666666666</v>
      </c>
      <c r="BG79" s="560">
        <v>26.03833333333333</v>
      </c>
      <c r="BH79" s="560">
        <v>26.337</v>
      </c>
      <c r="BI79" s="560">
        <v>21.903333333333336</v>
      </c>
      <c r="BJ79" s="560">
        <v>29.222999999999999</v>
      </c>
      <c r="BK79" s="560">
        <v>29.452333333333332</v>
      </c>
      <c r="BL79" s="560">
        <v>17.079666666666668</v>
      </c>
      <c r="BM79" s="560">
        <v>28.515000000000001</v>
      </c>
      <c r="BN79" s="560">
        <v>24.365666666666666</v>
      </c>
      <c r="BO79" s="560">
        <v>20.264666666666667</v>
      </c>
      <c r="BP79" s="560">
        <v>13.151333333333334</v>
      </c>
      <c r="BQ79" s="560">
        <v>14.542666666666667</v>
      </c>
      <c r="BR79" s="560">
        <v>19.349</v>
      </c>
      <c r="BS79" s="560">
        <v>27.461333333333329</v>
      </c>
      <c r="BT79" s="560">
        <v>8.0920000000000005</v>
      </c>
      <c r="BU79" s="560">
        <v>22.948999999999998</v>
      </c>
      <c r="BV79" s="560">
        <v>24.405000000000001</v>
      </c>
      <c r="BW79" s="560">
        <v>10.347</v>
      </c>
      <c r="BX79" s="560">
        <v>13.480666666666666</v>
      </c>
      <c r="BY79" s="560">
        <v>12.223000000000001</v>
      </c>
      <c r="BZ79" s="560">
        <v>10.323333333333332</v>
      </c>
      <c r="CA79" s="560">
        <v>65.726000000000013</v>
      </c>
      <c r="CB79" s="560">
        <v>17.885999999999999</v>
      </c>
      <c r="CC79" s="560">
        <v>25</v>
      </c>
      <c r="CD79" s="560">
        <v>30.677000000000003</v>
      </c>
      <c r="CE79" s="560">
        <v>18.621333333333332</v>
      </c>
      <c r="CF79" s="560">
        <v>13.181666666666667</v>
      </c>
    </row>
    <row r="80" spans="1:84" x14ac:dyDescent="0.2">
      <c r="A80" s="559" t="s">
        <v>201</v>
      </c>
      <c r="B80" s="560">
        <v>1610.8310000000001</v>
      </c>
      <c r="C80" s="560">
        <v>1745.9650000000001</v>
      </c>
      <c r="D80" s="560">
        <v>1677.1989999999998</v>
      </c>
      <c r="E80" s="560">
        <v>1600.0043333333333</v>
      </c>
      <c r="F80" s="560">
        <v>1662.5623333333333</v>
      </c>
      <c r="G80" s="560">
        <v>1628.3483333333334</v>
      </c>
      <c r="H80" s="560">
        <v>1686.305333333333</v>
      </c>
      <c r="I80" s="560">
        <v>1622.9776666666667</v>
      </c>
      <c r="J80" s="560">
        <v>1683.3286666666665</v>
      </c>
      <c r="K80" s="560">
        <v>1700.7060000000001</v>
      </c>
      <c r="L80" s="560">
        <v>1630.551666666667</v>
      </c>
      <c r="M80" s="560">
        <v>1619.9906666666666</v>
      </c>
      <c r="N80" s="560">
        <v>1707.6623333333334</v>
      </c>
      <c r="O80" s="560">
        <v>1837.7403333333332</v>
      </c>
      <c r="P80" s="560">
        <v>1789.5939999999998</v>
      </c>
      <c r="Q80" s="560">
        <v>1798.2046666666665</v>
      </c>
      <c r="R80" s="560">
        <v>1805.1526666666666</v>
      </c>
      <c r="S80" s="560">
        <v>1844.8489999999999</v>
      </c>
      <c r="T80" s="560">
        <v>1799.0903333333335</v>
      </c>
      <c r="U80" s="560">
        <v>1755.7333333333333</v>
      </c>
      <c r="V80" s="560">
        <v>1792.4246666666668</v>
      </c>
      <c r="W80" s="560">
        <v>1808.8663333333334</v>
      </c>
      <c r="X80" s="560">
        <v>1935.2766666666666</v>
      </c>
      <c r="Y80" s="560">
        <v>1996.1776666666665</v>
      </c>
      <c r="Z80" s="560">
        <v>1997.1603333333333</v>
      </c>
      <c r="AA80" s="560">
        <v>1988.8756666666666</v>
      </c>
      <c r="AB80" s="560">
        <v>2022.4780000000001</v>
      </c>
      <c r="AC80" s="560">
        <v>2021.5150000000001</v>
      </c>
      <c r="AD80" s="560">
        <v>1909.9883333333335</v>
      </c>
      <c r="AE80" s="560">
        <v>2003.3410000000001</v>
      </c>
      <c r="AF80" s="560">
        <v>1927.1606666666667</v>
      </c>
      <c r="AG80" s="560">
        <v>2023.5083333333332</v>
      </c>
      <c r="AH80" s="560">
        <v>1969.3999999999999</v>
      </c>
      <c r="AI80" s="560">
        <v>1962.6103333333333</v>
      </c>
      <c r="AJ80" s="560">
        <v>1946.1476666666665</v>
      </c>
      <c r="AK80" s="560">
        <v>1886.6386666666665</v>
      </c>
      <c r="AL80" s="560">
        <v>1925.7699999999998</v>
      </c>
      <c r="AM80" s="560">
        <v>1906.3243333333332</v>
      </c>
      <c r="AN80" s="560">
        <v>1848.6636666666666</v>
      </c>
      <c r="AO80" s="560">
        <v>1743.2300000000002</v>
      </c>
      <c r="AP80" s="560">
        <v>1802.2663333333333</v>
      </c>
      <c r="AQ80" s="560">
        <v>1778.9636666666665</v>
      </c>
      <c r="AR80" s="560">
        <v>1718.1226666666664</v>
      </c>
      <c r="AS80" s="560">
        <v>1698.3586666666667</v>
      </c>
      <c r="AT80" s="560">
        <v>1740.6846666666668</v>
      </c>
      <c r="AU80" s="560">
        <v>1701.8583333333333</v>
      </c>
      <c r="AV80" s="560">
        <v>1672.7699999999998</v>
      </c>
      <c r="AW80" s="560">
        <v>1713.2903333333334</v>
      </c>
      <c r="AX80" s="560">
        <v>1742.6443333333334</v>
      </c>
      <c r="AY80" s="560">
        <v>1747.5676666666668</v>
      </c>
      <c r="AZ80" s="560">
        <v>1716.3610000000001</v>
      </c>
      <c r="BA80" s="560">
        <v>1774.9710000000002</v>
      </c>
      <c r="BB80" s="560">
        <v>1779.47</v>
      </c>
      <c r="BC80" s="560">
        <v>1744.777</v>
      </c>
      <c r="BD80" s="560">
        <v>1705.3143333333335</v>
      </c>
      <c r="BE80" s="560">
        <v>1734.6236666666666</v>
      </c>
      <c r="BF80" s="560">
        <v>1783.2749999999999</v>
      </c>
      <c r="BG80" s="560">
        <v>1835.0360000000001</v>
      </c>
      <c r="BH80" s="560">
        <v>1857.2333333333333</v>
      </c>
      <c r="BI80" s="560">
        <v>1817.1813333333332</v>
      </c>
      <c r="BJ80" s="560">
        <v>1856.999</v>
      </c>
      <c r="BK80" s="560">
        <v>1943.5723333333335</v>
      </c>
      <c r="BL80" s="560">
        <v>1925.3140000000001</v>
      </c>
      <c r="BM80" s="560">
        <v>1903.3743333333334</v>
      </c>
      <c r="BN80" s="560">
        <v>1997.4566666666667</v>
      </c>
      <c r="BO80" s="560">
        <v>1995.7160000000001</v>
      </c>
      <c r="BP80" s="560">
        <v>1999.86</v>
      </c>
      <c r="BQ80" s="560">
        <v>2046.1633333333332</v>
      </c>
      <c r="BR80" s="560">
        <v>2119.444</v>
      </c>
      <c r="BS80" s="560">
        <v>2050.6196666666669</v>
      </c>
      <c r="BT80" s="560">
        <v>2022.1610000000001</v>
      </c>
      <c r="BU80" s="560">
        <v>2104.0080000000003</v>
      </c>
      <c r="BV80" s="560">
        <v>2067.9246666666663</v>
      </c>
      <c r="BW80" s="560">
        <v>2116.2786666666666</v>
      </c>
      <c r="BX80" s="560">
        <v>2141.6833333333329</v>
      </c>
      <c r="BY80" s="560">
        <v>2122.7739999999999</v>
      </c>
      <c r="BZ80" s="560">
        <v>2305.9836666666665</v>
      </c>
      <c r="CA80" s="560">
        <v>2844.7990000000004</v>
      </c>
      <c r="CB80" s="560">
        <v>2431.2083333333335</v>
      </c>
      <c r="CC80" s="560">
        <v>2292</v>
      </c>
      <c r="CD80" s="560">
        <v>2297.8913333333335</v>
      </c>
      <c r="CE80" s="560">
        <v>2459.8266666666664</v>
      </c>
      <c r="CF80" s="560">
        <v>2422.3196666666668</v>
      </c>
    </row>
    <row r="81" spans="1:84" x14ac:dyDescent="0.2">
      <c r="A81" s="559" t="s">
        <v>202</v>
      </c>
      <c r="B81" s="560">
        <v>909.76333333333332</v>
      </c>
      <c r="C81" s="560">
        <v>880.69899999999996</v>
      </c>
      <c r="D81" s="560">
        <v>920.40133333333324</v>
      </c>
      <c r="E81" s="560">
        <v>1077.0359999999998</v>
      </c>
      <c r="F81" s="560">
        <v>1082.3796666666667</v>
      </c>
      <c r="G81" s="560">
        <v>1166.6809999999998</v>
      </c>
      <c r="H81" s="560">
        <v>1189.9443333333334</v>
      </c>
      <c r="I81" s="560">
        <v>1252.2060000000001</v>
      </c>
      <c r="J81" s="560">
        <v>1166.7103333333332</v>
      </c>
      <c r="K81" s="560">
        <v>1133.5403333333334</v>
      </c>
      <c r="L81" s="560">
        <v>1144.3489999999999</v>
      </c>
      <c r="M81" s="560">
        <v>1202.4233333333334</v>
      </c>
      <c r="N81" s="560">
        <v>1067.2096666666666</v>
      </c>
      <c r="O81" s="560">
        <v>1045.8573333333334</v>
      </c>
      <c r="P81" s="560">
        <v>1147.2573333333332</v>
      </c>
      <c r="Q81" s="560">
        <v>1145.027</v>
      </c>
      <c r="R81" s="560">
        <v>1189.287</v>
      </c>
      <c r="S81" s="560">
        <v>1194.4106666666667</v>
      </c>
      <c r="T81" s="560">
        <v>1269.7446666666667</v>
      </c>
      <c r="U81" s="560">
        <v>1325.8523333333333</v>
      </c>
      <c r="V81" s="560">
        <v>1156.6053333333332</v>
      </c>
      <c r="W81" s="560">
        <v>1259.0060000000001</v>
      </c>
      <c r="X81" s="560">
        <v>1041.528</v>
      </c>
      <c r="Y81" s="560">
        <v>1031.8443333333335</v>
      </c>
      <c r="Z81" s="560">
        <v>1013.5076666666665</v>
      </c>
      <c r="AA81" s="560">
        <v>1079.3773333333336</v>
      </c>
      <c r="AB81" s="560">
        <v>1122.5106666666668</v>
      </c>
      <c r="AC81" s="560">
        <v>1188.1576666666667</v>
      </c>
      <c r="AD81" s="560">
        <v>1242.5106666666668</v>
      </c>
      <c r="AE81" s="560">
        <v>927.17466666666678</v>
      </c>
      <c r="AF81" s="560">
        <v>1131.7496666666666</v>
      </c>
      <c r="AG81" s="560">
        <v>1053.9326666666666</v>
      </c>
      <c r="AH81" s="560">
        <v>885.38533333333328</v>
      </c>
      <c r="AI81" s="560">
        <v>833.49366666666674</v>
      </c>
      <c r="AJ81" s="560">
        <v>893.10166666666657</v>
      </c>
      <c r="AK81" s="560">
        <v>1121.7083333333333</v>
      </c>
      <c r="AL81" s="560">
        <v>1174.393</v>
      </c>
      <c r="AM81" s="560">
        <v>1261.6726666666666</v>
      </c>
      <c r="AN81" s="560">
        <v>1388.1046666666668</v>
      </c>
      <c r="AO81" s="560">
        <v>1404.4040000000002</v>
      </c>
      <c r="AP81" s="560">
        <v>1401.5783333333331</v>
      </c>
      <c r="AQ81" s="560">
        <v>1386.1066666666666</v>
      </c>
      <c r="AR81" s="560">
        <v>1472.05</v>
      </c>
      <c r="AS81" s="560">
        <v>1564.6320000000003</v>
      </c>
      <c r="AT81" s="560">
        <v>1397.5543333333335</v>
      </c>
      <c r="AU81" s="560">
        <v>1525.5233333333333</v>
      </c>
      <c r="AV81" s="560">
        <v>1613.1539999999998</v>
      </c>
      <c r="AW81" s="560">
        <v>1481.5813333333333</v>
      </c>
      <c r="AX81" s="560">
        <v>1524.7439999999999</v>
      </c>
      <c r="AY81" s="560">
        <v>1625.3916666666667</v>
      </c>
      <c r="AZ81" s="560">
        <v>1484.5453333333335</v>
      </c>
      <c r="BA81" s="560">
        <v>1495.9363333333333</v>
      </c>
      <c r="BB81" s="560">
        <v>1367.527</v>
      </c>
      <c r="BC81" s="560">
        <v>1418.6826666666666</v>
      </c>
      <c r="BD81" s="560">
        <v>1481.421</v>
      </c>
      <c r="BE81" s="560">
        <v>1563.7996666666666</v>
      </c>
      <c r="BF81" s="560">
        <v>1457.4979999999998</v>
      </c>
      <c r="BG81" s="560">
        <v>1347.5843333333332</v>
      </c>
      <c r="BH81" s="560">
        <v>1412.9793333333334</v>
      </c>
      <c r="BI81" s="560">
        <v>1492.3386666666665</v>
      </c>
      <c r="BJ81" s="560">
        <v>1288.248</v>
      </c>
      <c r="BK81" s="560">
        <v>1257.3396666666667</v>
      </c>
      <c r="BL81" s="560">
        <v>1207.5133333333333</v>
      </c>
      <c r="BM81" s="560">
        <v>1119.6383333333333</v>
      </c>
      <c r="BN81" s="560">
        <v>956.5243333333334</v>
      </c>
      <c r="BO81" s="560">
        <v>1130.5073333333332</v>
      </c>
      <c r="BP81" s="560">
        <v>1075.9870000000001</v>
      </c>
      <c r="BQ81" s="560">
        <v>975.12399999999991</v>
      </c>
      <c r="BR81" s="560">
        <v>878.38400000000001</v>
      </c>
      <c r="BS81" s="560">
        <v>991.70433333333324</v>
      </c>
      <c r="BT81" s="560">
        <v>978.11066666666659</v>
      </c>
      <c r="BU81" s="560">
        <v>1134.0286666666668</v>
      </c>
      <c r="BV81" s="560">
        <v>1263.8880000000001</v>
      </c>
      <c r="BW81" s="560">
        <v>1150.8770000000002</v>
      </c>
      <c r="BX81" s="560">
        <v>1161.0876666666666</v>
      </c>
      <c r="BY81" s="560">
        <v>1217.9849999999999</v>
      </c>
      <c r="BZ81" s="558">
        <v>0</v>
      </c>
      <c r="CA81" s="558">
        <v>0</v>
      </c>
      <c r="CB81" s="558">
        <v>0</v>
      </c>
      <c r="CC81" s="558">
        <v>1196</v>
      </c>
      <c r="CD81" s="558">
        <v>1112.6210000000001</v>
      </c>
      <c r="CE81" s="558">
        <v>904.48766666666654</v>
      </c>
      <c r="CF81" s="558">
        <v>837.45333333333338</v>
      </c>
    </row>
    <row r="82" spans="1:84" x14ac:dyDescent="0.2">
      <c r="A82" s="559" t="s">
        <v>190</v>
      </c>
      <c r="B82" s="560">
        <v>390.56633333333338</v>
      </c>
      <c r="C82" s="560">
        <v>372.22333333333336</v>
      </c>
      <c r="D82" s="560">
        <v>405.71566666666666</v>
      </c>
      <c r="E82" s="560">
        <v>488.98700000000002</v>
      </c>
      <c r="F82" s="560">
        <v>483.06633333333338</v>
      </c>
      <c r="G82" s="560">
        <v>561.9136666666667</v>
      </c>
      <c r="H82" s="560">
        <v>507.53399999999993</v>
      </c>
      <c r="I82" s="560">
        <v>607.59399999999994</v>
      </c>
      <c r="J82" s="560">
        <v>517.69600000000003</v>
      </c>
      <c r="K82" s="560">
        <v>446.4543333333333</v>
      </c>
      <c r="L82" s="560">
        <v>479.512</v>
      </c>
      <c r="M82" s="560">
        <v>510.75299999999999</v>
      </c>
      <c r="N82" s="560">
        <v>514.67066666666653</v>
      </c>
      <c r="O82" s="560">
        <v>538.61400000000003</v>
      </c>
      <c r="P82" s="560">
        <v>551.14766666666662</v>
      </c>
      <c r="Q82" s="560">
        <v>568.40800000000002</v>
      </c>
      <c r="R82" s="560">
        <v>700.70833333333337</v>
      </c>
      <c r="S82" s="560">
        <v>537.90133333333335</v>
      </c>
      <c r="T82" s="560">
        <v>606.73899999999992</v>
      </c>
      <c r="U82" s="560">
        <v>583.33433333333335</v>
      </c>
      <c r="V82" s="560">
        <v>486.43066666666664</v>
      </c>
      <c r="W82" s="560">
        <v>615.16566666666665</v>
      </c>
      <c r="X82" s="560">
        <v>382.32300000000004</v>
      </c>
      <c r="Y82" s="560">
        <v>311.21033333333338</v>
      </c>
      <c r="Z82" s="560">
        <v>302.55433333333332</v>
      </c>
      <c r="AA82" s="560">
        <v>282.12933333333331</v>
      </c>
      <c r="AB82" s="560">
        <v>306.47066666666666</v>
      </c>
      <c r="AC82" s="560">
        <v>301.80866666666662</v>
      </c>
      <c r="AD82" s="560">
        <v>415.22399999999999</v>
      </c>
      <c r="AE82" s="560">
        <v>256.21866666666665</v>
      </c>
      <c r="AF82" s="560">
        <v>303.38566666666662</v>
      </c>
      <c r="AG82" s="560">
        <v>272.25466666666665</v>
      </c>
      <c r="AH82" s="560">
        <v>216.38266666666667</v>
      </c>
      <c r="AI82" s="560">
        <v>196.03300000000002</v>
      </c>
      <c r="AJ82" s="560">
        <v>244.42533333333333</v>
      </c>
      <c r="AK82" s="560">
        <v>363.74033333333335</v>
      </c>
      <c r="AL82" s="560">
        <v>328.91433333333333</v>
      </c>
      <c r="AM82" s="560">
        <v>407.86500000000001</v>
      </c>
      <c r="AN82" s="560">
        <v>550.74733333333336</v>
      </c>
      <c r="AO82" s="560">
        <v>479.53099999999995</v>
      </c>
      <c r="AP82" s="560">
        <v>490.93166666666667</v>
      </c>
      <c r="AQ82" s="560">
        <v>520.86</v>
      </c>
      <c r="AR82" s="560">
        <v>488.56899999999996</v>
      </c>
      <c r="AS82" s="560">
        <v>543.48933333333332</v>
      </c>
      <c r="AT82" s="560">
        <v>481.46600000000007</v>
      </c>
      <c r="AU82" s="560">
        <v>554.27300000000002</v>
      </c>
      <c r="AV82" s="560">
        <v>548.4473333333334</v>
      </c>
      <c r="AW82" s="560">
        <v>531.10866666666664</v>
      </c>
      <c r="AX82" s="560">
        <v>534.65466666666669</v>
      </c>
      <c r="AY82" s="560">
        <v>634.57466666666653</v>
      </c>
      <c r="AZ82" s="560">
        <v>529.54833333333329</v>
      </c>
      <c r="BA82" s="560">
        <v>522.00833333333333</v>
      </c>
      <c r="BB82" s="560">
        <v>467.709</v>
      </c>
      <c r="BC82" s="560">
        <v>507.75433333333331</v>
      </c>
      <c r="BD82" s="560">
        <v>509.3416666666667</v>
      </c>
      <c r="BE82" s="560">
        <v>559.17566666666664</v>
      </c>
      <c r="BF82" s="560">
        <v>515.81000000000006</v>
      </c>
      <c r="BG82" s="560">
        <v>490.87866666666667</v>
      </c>
      <c r="BH82" s="560">
        <v>484.3606666666667</v>
      </c>
      <c r="BI82" s="560">
        <v>509.49533333333335</v>
      </c>
      <c r="BJ82" s="560">
        <v>445.66533333333336</v>
      </c>
      <c r="BK82" s="560">
        <v>434.8866666666666</v>
      </c>
      <c r="BL82" s="560">
        <v>418.03966666666662</v>
      </c>
      <c r="BM82" s="560">
        <v>358.41199999999998</v>
      </c>
      <c r="BN82" s="560">
        <v>288.38133333333332</v>
      </c>
      <c r="BO82" s="560">
        <v>358.41100000000006</v>
      </c>
      <c r="BP82" s="560">
        <v>332.60899999999998</v>
      </c>
      <c r="BQ82" s="560">
        <v>271.04466666666667</v>
      </c>
      <c r="BR82" s="560">
        <v>259.69033333333329</v>
      </c>
      <c r="BS82" s="560">
        <v>314.03800000000001</v>
      </c>
      <c r="BT82" s="560">
        <v>296.11366666666663</v>
      </c>
      <c r="BU82" s="560">
        <v>355.01600000000002</v>
      </c>
      <c r="BV82" s="560">
        <v>392.83199999999994</v>
      </c>
      <c r="BW82" s="560">
        <v>345.61899999999997</v>
      </c>
      <c r="BX82" s="560">
        <v>285.79700000000003</v>
      </c>
      <c r="BY82" s="560">
        <v>304.84166666666664</v>
      </c>
      <c r="BZ82" s="558">
        <v>0</v>
      </c>
      <c r="CA82" s="558">
        <v>0</v>
      </c>
      <c r="CB82" s="558">
        <v>0</v>
      </c>
      <c r="CC82" s="558">
        <v>376</v>
      </c>
      <c r="CD82" s="558">
        <v>321.25200000000001</v>
      </c>
      <c r="CE82" s="558">
        <v>270.10533333333331</v>
      </c>
      <c r="CF82" s="558">
        <v>233.71933333333334</v>
      </c>
    </row>
    <row r="83" spans="1:84" x14ac:dyDescent="0.2">
      <c r="A83" s="559" t="s">
        <v>191</v>
      </c>
      <c r="B83" s="560">
        <v>125.34066666666666</v>
      </c>
      <c r="C83" s="560">
        <v>128.57566666666665</v>
      </c>
      <c r="D83" s="560">
        <v>188.429</v>
      </c>
      <c r="E83" s="560">
        <v>172.12533333333332</v>
      </c>
      <c r="F83" s="560">
        <v>167.28900000000002</v>
      </c>
      <c r="G83" s="560">
        <v>104.20533333333333</v>
      </c>
      <c r="H83" s="560">
        <v>143.32366666666667</v>
      </c>
      <c r="I83" s="560">
        <v>157.35766666666666</v>
      </c>
      <c r="J83" s="560">
        <v>166.44633333333334</v>
      </c>
      <c r="K83" s="560">
        <v>117.82766666666667</v>
      </c>
      <c r="L83" s="560">
        <v>107.91333333333334</v>
      </c>
      <c r="M83" s="560">
        <v>104.27966666666667</v>
      </c>
      <c r="N83" s="560">
        <v>108.175</v>
      </c>
      <c r="O83" s="560">
        <v>121.093</v>
      </c>
      <c r="P83" s="560">
        <v>161.01433333333333</v>
      </c>
      <c r="Q83" s="560">
        <v>148.32733333333331</v>
      </c>
      <c r="R83" s="560">
        <v>127.45333333333333</v>
      </c>
      <c r="S83" s="560">
        <v>119.562</v>
      </c>
      <c r="T83" s="560">
        <v>129.54466666666667</v>
      </c>
      <c r="U83" s="560">
        <v>134.95033333333333</v>
      </c>
      <c r="V83" s="560">
        <v>111.95399999999999</v>
      </c>
      <c r="W83" s="560">
        <v>218.13899999999998</v>
      </c>
      <c r="X83" s="560">
        <v>557.69633333333331</v>
      </c>
      <c r="Y83" s="560">
        <v>718.54766666666671</v>
      </c>
      <c r="Z83" s="560">
        <v>701.7503333333334</v>
      </c>
      <c r="AA83" s="560">
        <v>801.05533333333335</v>
      </c>
      <c r="AB83" s="560">
        <v>803.3986666666666</v>
      </c>
      <c r="AC83" s="560">
        <v>891.25066666666669</v>
      </c>
      <c r="AD83" s="560">
        <v>865.30000000000007</v>
      </c>
      <c r="AE83" s="560">
        <v>626.15600000000006</v>
      </c>
      <c r="AF83" s="560">
        <v>811.9426666666667</v>
      </c>
      <c r="AG83" s="560">
        <v>736.91100000000006</v>
      </c>
      <c r="AH83" s="560">
        <v>589.38900000000001</v>
      </c>
      <c r="AI83" s="560">
        <v>503.00399999999996</v>
      </c>
      <c r="AJ83" s="560">
        <v>601.51233333333323</v>
      </c>
      <c r="AK83" s="560">
        <v>713.33366666666677</v>
      </c>
      <c r="AL83" s="560">
        <v>825.09066666666661</v>
      </c>
      <c r="AM83" s="560">
        <v>786.76833333333332</v>
      </c>
      <c r="AN83" s="560">
        <v>859.01366666666672</v>
      </c>
      <c r="AO83" s="560">
        <v>882.53733333333332</v>
      </c>
      <c r="AP83" s="560">
        <v>904.94366666666667</v>
      </c>
      <c r="AQ83" s="560">
        <v>807.11599999999999</v>
      </c>
      <c r="AR83" s="560">
        <v>924.54700000000003</v>
      </c>
      <c r="AS83" s="560">
        <v>963.03099999999995</v>
      </c>
      <c r="AT83" s="560">
        <v>852.01699999999994</v>
      </c>
      <c r="AU83" s="560">
        <v>882.67866666666669</v>
      </c>
      <c r="AV83" s="560">
        <v>974.68999999999994</v>
      </c>
      <c r="AW83" s="560">
        <v>907.65333333333331</v>
      </c>
      <c r="AX83" s="560">
        <v>893.1196666666666</v>
      </c>
      <c r="AY83" s="560">
        <v>1049.8613333333333</v>
      </c>
      <c r="AZ83" s="560">
        <v>966.71233333333328</v>
      </c>
      <c r="BA83" s="560">
        <v>975.47200000000009</v>
      </c>
      <c r="BB83" s="560">
        <v>915.72233333333327</v>
      </c>
      <c r="BC83" s="560">
        <v>920.13566666666668</v>
      </c>
      <c r="BD83" s="560">
        <v>996.71566666666661</v>
      </c>
      <c r="BE83" s="560">
        <v>1043.3900000000001</v>
      </c>
      <c r="BF83" s="560">
        <v>1025.9309999999998</v>
      </c>
      <c r="BG83" s="560">
        <v>853.61099999999999</v>
      </c>
      <c r="BH83" s="560">
        <v>971.64800000000002</v>
      </c>
      <c r="BI83" s="560">
        <v>1047.4626666666666</v>
      </c>
      <c r="BJ83" s="560">
        <v>873.82366666666667</v>
      </c>
      <c r="BK83" s="560">
        <v>952.9373333333333</v>
      </c>
      <c r="BL83" s="560">
        <v>947.34400000000005</v>
      </c>
      <c r="BM83" s="560">
        <v>863.19166666666661</v>
      </c>
      <c r="BN83" s="560">
        <v>689.05466666666678</v>
      </c>
      <c r="BO83" s="560">
        <v>805.31833333333327</v>
      </c>
      <c r="BP83" s="560">
        <v>792.95933333333323</v>
      </c>
      <c r="BQ83" s="560">
        <v>737.12233333333336</v>
      </c>
      <c r="BR83" s="560">
        <v>667.04799999999989</v>
      </c>
      <c r="BS83" s="560">
        <v>773.52633333333324</v>
      </c>
      <c r="BT83" s="560">
        <v>758.85933333333332</v>
      </c>
      <c r="BU83" s="560">
        <v>844.24733333333336</v>
      </c>
      <c r="BV83" s="560">
        <v>929.64633333333347</v>
      </c>
      <c r="BW83" s="560">
        <v>860.1930000000001</v>
      </c>
      <c r="BX83" s="560">
        <v>889.44866666666667</v>
      </c>
      <c r="BY83" s="560">
        <v>896.22699999999998</v>
      </c>
      <c r="BZ83" s="558">
        <v>0</v>
      </c>
      <c r="CA83" s="558">
        <v>0</v>
      </c>
      <c r="CB83" s="558">
        <v>0</v>
      </c>
      <c r="CC83" s="558">
        <v>869</v>
      </c>
      <c r="CD83" s="558">
        <v>794.31500000000005</v>
      </c>
      <c r="CE83" s="558">
        <v>650.36966666666672</v>
      </c>
      <c r="CF83" s="558">
        <v>656.23666666666668</v>
      </c>
    </row>
    <row r="84" spans="1:84" x14ac:dyDescent="0.2">
      <c r="A84" s="559" t="s">
        <v>192</v>
      </c>
      <c r="B84" s="560">
        <v>664.44566666666663</v>
      </c>
      <c r="C84" s="560">
        <v>667.36633333333327</v>
      </c>
      <c r="D84" s="560">
        <v>716.10966666666661</v>
      </c>
      <c r="E84" s="560">
        <v>806.04066666666665</v>
      </c>
      <c r="F84" s="560">
        <v>788.08566666666673</v>
      </c>
      <c r="G84" s="560">
        <v>861.6586666666667</v>
      </c>
      <c r="H84" s="560">
        <v>927.44200000000001</v>
      </c>
      <c r="I84" s="560">
        <v>892.10300000000007</v>
      </c>
      <c r="J84" s="560">
        <v>879.66433333333327</v>
      </c>
      <c r="K84" s="560">
        <v>879.6006666666666</v>
      </c>
      <c r="L84" s="560">
        <v>887.94966666666676</v>
      </c>
      <c r="M84" s="560">
        <v>915.19200000000001</v>
      </c>
      <c r="N84" s="560">
        <v>742.94633333333331</v>
      </c>
      <c r="O84" s="560">
        <v>721.80966666666666</v>
      </c>
      <c r="P84" s="560">
        <v>791.73333333333323</v>
      </c>
      <c r="Q84" s="560">
        <v>773.60933333333332</v>
      </c>
      <c r="R84" s="560">
        <v>773.60666666666668</v>
      </c>
      <c r="S84" s="560">
        <v>903.15566666666666</v>
      </c>
      <c r="T84" s="560">
        <v>926.04233333333332</v>
      </c>
      <c r="U84" s="560">
        <v>1002.3070000000001</v>
      </c>
      <c r="V84" s="560">
        <v>903.70000000000016</v>
      </c>
      <c r="W84" s="560">
        <v>954.5386666666667</v>
      </c>
      <c r="X84" s="560">
        <v>847.58533333333332</v>
      </c>
      <c r="Y84" s="560">
        <v>879.92566666666664</v>
      </c>
      <c r="Z84" s="560">
        <v>861.21699999999998</v>
      </c>
      <c r="AA84" s="560">
        <v>953.19066666666674</v>
      </c>
      <c r="AB84" s="560">
        <v>958.43033333333335</v>
      </c>
      <c r="AC84" s="560">
        <v>1049.0166666666667</v>
      </c>
      <c r="AD84" s="560">
        <v>1043.047</v>
      </c>
      <c r="AE84" s="560">
        <v>792.89166666666677</v>
      </c>
      <c r="AF84" s="560">
        <v>990.76800000000003</v>
      </c>
      <c r="AG84" s="560">
        <v>919.59466666666674</v>
      </c>
      <c r="AH84" s="560">
        <v>773.68666666666661</v>
      </c>
      <c r="AI84" s="560">
        <v>730.87666666666667</v>
      </c>
      <c r="AJ84" s="560">
        <v>762.97200000000009</v>
      </c>
      <c r="AK84" s="560">
        <v>936.26599999999996</v>
      </c>
      <c r="AL84" s="560">
        <v>990.34533333333331</v>
      </c>
      <c r="AM84" s="560">
        <v>1075.4449999999999</v>
      </c>
      <c r="AN84" s="560">
        <v>1129.6656666666665</v>
      </c>
      <c r="AO84" s="560">
        <v>1174.2866666666666</v>
      </c>
      <c r="AP84" s="560">
        <v>1175.6856666666667</v>
      </c>
      <c r="AQ84" s="560">
        <v>1159.4293333333333</v>
      </c>
      <c r="AR84" s="560">
        <v>1236.3003333333334</v>
      </c>
      <c r="AS84" s="560">
        <v>1310.8316666666667</v>
      </c>
      <c r="AT84" s="560">
        <v>1164.8520000000001</v>
      </c>
      <c r="AU84" s="560">
        <v>1266.4353333333333</v>
      </c>
      <c r="AV84" s="560">
        <v>1350.2653333333333</v>
      </c>
      <c r="AW84" s="560">
        <v>1227.6346666666666</v>
      </c>
      <c r="AX84" s="560">
        <v>1254.4973333333332</v>
      </c>
      <c r="AY84" s="560">
        <v>1334.2333333333333</v>
      </c>
      <c r="AZ84" s="560">
        <v>1222.4383333333333</v>
      </c>
      <c r="BA84" s="560">
        <v>1225.5136666666667</v>
      </c>
      <c r="BB84" s="560">
        <v>1151.7789999999998</v>
      </c>
      <c r="BC84" s="560">
        <v>1174.4203333333335</v>
      </c>
      <c r="BD84" s="560">
        <v>1218.4466666666667</v>
      </c>
      <c r="BE84" s="560">
        <v>1277.8096666666668</v>
      </c>
      <c r="BF84" s="560">
        <v>1199.4193333333333</v>
      </c>
      <c r="BG84" s="560">
        <v>1077.8886666666667</v>
      </c>
      <c r="BH84" s="560">
        <v>1162.0463333333335</v>
      </c>
      <c r="BI84" s="560">
        <v>1240.6223333333335</v>
      </c>
      <c r="BJ84" s="560">
        <v>1044.0483333333334</v>
      </c>
      <c r="BK84" s="560">
        <v>1032.0223333333333</v>
      </c>
      <c r="BL84" s="560">
        <v>1028.222</v>
      </c>
      <c r="BM84" s="560">
        <v>937.92733333333342</v>
      </c>
      <c r="BN84" s="560">
        <v>811.0333333333333</v>
      </c>
      <c r="BO84" s="560">
        <v>946.29466666666667</v>
      </c>
      <c r="BP84" s="560">
        <v>923.79566666666676</v>
      </c>
      <c r="BQ84" s="560">
        <v>849.65566666666655</v>
      </c>
      <c r="BR84" s="560">
        <v>761.50999999999988</v>
      </c>
      <c r="BS84" s="560">
        <v>854.4473333333334</v>
      </c>
      <c r="BT84" s="560">
        <v>833.5916666666667</v>
      </c>
      <c r="BU84" s="560">
        <v>941.2553333333334</v>
      </c>
      <c r="BV84" s="560">
        <v>1059.6120000000001</v>
      </c>
      <c r="BW84" s="560">
        <v>991.79933333333338</v>
      </c>
      <c r="BX84" s="560">
        <v>1019.1463333333335</v>
      </c>
      <c r="BY84" s="560">
        <v>1071.2126666666666</v>
      </c>
      <c r="BZ84" s="558">
        <v>0</v>
      </c>
      <c r="CA84" s="558">
        <v>0</v>
      </c>
      <c r="CB84" s="558">
        <v>0</v>
      </c>
      <c r="CC84" s="558">
        <v>1029</v>
      </c>
      <c r="CD84" s="558">
        <v>969.64166666666654</v>
      </c>
      <c r="CE84" s="558">
        <v>796.02266666666674</v>
      </c>
      <c r="CF84" s="558">
        <v>730.87633333333326</v>
      </c>
    </row>
    <row r="85" spans="1:84" x14ac:dyDescent="0.2">
      <c r="A85" s="559" t="s">
        <v>203</v>
      </c>
      <c r="B85" s="560">
        <v>450.387</v>
      </c>
      <c r="C85" s="560">
        <v>352.56066666666669</v>
      </c>
      <c r="D85" s="560">
        <v>429.01333333333332</v>
      </c>
      <c r="E85" s="560">
        <v>390.94733333333335</v>
      </c>
      <c r="F85" s="560">
        <v>525.08033333333333</v>
      </c>
      <c r="G85" s="560">
        <v>504.8456666666666</v>
      </c>
      <c r="H85" s="560">
        <v>539.13333333333333</v>
      </c>
      <c r="I85" s="560">
        <v>452.43966666666665</v>
      </c>
      <c r="J85" s="560">
        <v>507.83200000000005</v>
      </c>
      <c r="K85" s="560">
        <v>431.59200000000004</v>
      </c>
      <c r="L85" s="560">
        <v>445.27566666666667</v>
      </c>
      <c r="M85" s="560">
        <v>390.48766666666666</v>
      </c>
      <c r="N85" s="560">
        <v>369.36433333333338</v>
      </c>
      <c r="O85" s="560">
        <v>371.20833333333331</v>
      </c>
      <c r="P85" s="560">
        <v>441.48366666666669</v>
      </c>
      <c r="Q85" s="560">
        <v>337.3603333333333</v>
      </c>
      <c r="R85" s="560">
        <v>362.66266666666667</v>
      </c>
      <c r="S85" s="560">
        <v>411.98499999999996</v>
      </c>
      <c r="T85" s="560">
        <v>428.45566666666667</v>
      </c>
      <c r="U85" s="560">
        <v>375.49600000000004</v>
      </c>
      <c r="V85" s="560">
        <v>391.916</v>
      </c>
      <c r="W85" s="560">
        <v>446.4083333333333</v>
      </c>
      <c r="X85" s="560">
        <v>275.512</v>
      </c>
      <c r="Y85" s="560">
        <v>261.07766666666669</v>
      </c>
      <c r="Z85" s="560">
        <v>287.44299999999998</v>
      </c>
      <c r="AA85" s="560">
        <v>330.01633333333331</v>
      </c>
      <c r="AB85" s="560">
        <v>348.19733333333335</v>
      </c>
      <c r="AC85" s="560">
        <v>365.22366666666659</v>
      </c>
      <c r="AD85" s="560">
        <v>498.96433333333334</v>
      </c>
      <c r="AE85" s="560">
        <v>323.59366666666665</v>
      </c>
      <c r="AF85" s="560">
        <v>503.20666666666665</v>
      </c>
      <c r="AG85" s="560">
        <v>473.27</v>
      </c>
      <c r="AH85" s="560">
        <v>393.84400000000005</v>
      </c>
      <c r="AI85" s="560">
        <v>388.66366666666664</v>
      </c>
      <c r="AJ85" s="560">
        <v>397.64133333333331</v>
      </c>
      <c r="AK85" s="560">
        <v>403.91466666666673</v>
      </c>
      <c r="AL85" s="560">
        <v>548.75666666666677</v>
      </c>
      <c r="AM85" s="560">
        <v>503.96600000000007</v>
      </c>
      <c r="AN85" s="560">
        <v>622.76100000000008</v>
      </c>
      <c r="AO85" s="560">
        <v>598.74733333333336</v>
      </c>
      <c r="AP85" s="560">
        <v>600.19466666666665</v>
      </c>
      <c r="AQ85" s="560">
        <v>561.22766666666666</v>
      </c>
      <c r="AR85" s="560">
        <v>576.29733333333331</v>
      </c>
      <c r="AS85" s="560">
        <v>631.31466666666665</v>
      </c>
      <c r="AT85" s="560">
        <v>590.04</v>
      </c>
      <c r="AU85" s="560">
        <v>628.83333333333337</v>
      </c>
      <c r="AV85" s="560">
        <v>588.66533333333336</v>
      </c>
      <c r="AW85" s="560">
        <v>518.75300000000004</v>
      </c>
      <c r="AX85" s="560">
        <v>631.65333333333331</v>
      </c>
      <c r="AY85" s="560">
        <v>630.11299999999994</v>
      </c>
      <c r="AZ85" s="560">
        <v>609.78200000000004</v>
      </c>
      <c r="BA85" s="560">
        <v>550.47733333333326</v>
      </c>
      <c r="BB85" s="560">
        <v>584.98599999999999</v>
      </c>
      <c r="BC85" s="560">
        <v>571.81100000000004</v>
      </c>
      <c r="BD85" s="560">
        <v>580.1869999999999</v>
      </c>
      <c r="BE85" s="560">
        <v>602.12633333333326</v>
      </c>
      <c r="BF85" s="560">
        <v>528.89066666666668</v>
      </c>
      <c r="BG85" s="560">
        <v>547.899</v>
      </c>
      <c r="BH85" s="560">
        <v>514.56366666666656</v>
      </c>
      <c r="BI85" s="560">
        <v>465.98733333333331</v>
      </c>
      <c r="BJ85" s="560">
        <v>526.61799999999994</v>
      </c>
      <c r="BK85" s="560">
        <v>466.61733333333336</v>
      </c>
      <c r="BL85" s="560">
        <v>440.42099999999999</v>
      </c>
      <c r="BM85" s="560">
        <v>376.08333333333331</v>
      </c>
      <c r="BN85" s="560">
        <v>382.8536666666667</v>
      </c>
      <c r="BO85" s="560">
        <v>393.96333333333331</v>
      </c>
      <c r="BP85" s="560">
        <v>389.42800000000005</v>
      </c>
      <c r="BQ85" s="560">
        <v>380.28633333333329</v>
      </c>
      <c r="BR85" s="560">
        <v>320.90266666666668</v>
      </c>
      <c r="BS85" s="560">
        <v>401.69400000000002</v>
      </c>
      <c r="BT85" s="560">
        <v>378.25566666666663</v>
      </c>
      <c r="BU85" s="560">
        <v>419.00633333333332</v>
      </c>
      <c r="BV85" s="560">
        <v>539.38433333333342</v>
      </c>
      <c r="BW85" s="560">
        <v>478.68166666666667</v>
      </c>
      <c r="BX85" s="560">
        <v>486.44533333333334</v>
      </c>
      <c r="BY85" s="560">
        <v>474.83</v>
      </c>
      <c r="BZ85" s="558">
        <v>0</v>
      </c>
      <c r="CA85" s="558">
        <v>0</v>
      </c>
      <c r="CB85" s="558">
        <v>0</v>
      </c>
      <c r="CC85" s="558">
        <v>540</v>
      </c>
      <c r="CD85" s="558">
        <v>519.18500000000006</v>
      </c>
      <c r="CE85" s="558">
        <v>421.62566666666663</v>
      </c>
      <c r="CF85" s="558">
        <v>394.42366666666663</v>
      </c>
    </row>
    <row r="86" spans="1:84" x14ac:dyDescent="0.2">
      <c r="A86" s="559" t="s">
        <v>190</v>
      </c>
      <c r="B86" s="560">
        <v>199.19533333333334</v>
      </c>
      <c r="C86" s="560">
        <v>154.79333333333332</v>
      </c>
      <c r="D86" s="560">
        <v>196.39666666666665</v>
      </c>
      <c r="E86" s="560">
        <v>208.91766666666663</v>
      </c>
      <c r="F86" s="560">
        <v>262.51733333333334</v>
      </c>
      <c r="G86" s="560">
        <v>237.31966666666668</v>
      </c>
      <c r="H86" s="560">
        <v>254.40533333333335</v>
      </c>
      <c r="I86" s="560">
        <v>256.96199999999999</v>
      </c>
      <c r="J86" s="560">
        <v>233.34166666666667</v>
      </c>
      <c r="K86" s="560">
        <v>175.72966666666665</v>
      </c>
      <c r="L86" s="560">
        <v>175.71299999999999</v>
      </c>
      <c r="M86" s="560">
        <v>168.32499999999999</v>
      </c>
      <c r="N86" s="560">
        <v>167.67133333333334</v>
      </c>
      <c r="O86" s="560">
        <v>220.43500000000003</v>
      </c>
      <c r="P86" s="560">
        <v>227.07433333333336</v>
      </c>
      <c r="Q86" s="560">
        <v>172.18266666666668</v>
      </c>
      <c r="R86" s="560">
        <v>165.84100000000001</v>
      </c>
      <c r="S86" s="560">
        <v>184.65466666666666</v>
      </c>
      <c r="T86" s="560">
        <v>223.804</v>
      </c>
      <c r="U86" s="560">
        <v>190.58099999999999</v>
      </c>
      <c r="V86" s="560">
        <v>184.27566666666667</v>
      </c>
      <c r="W86" s="560">
        <v>239.66366666666667</v>
      </c>
      <c r="X86" s="560">
        <v>125.55800000000001</v>
      </c>
      <c r="Y86" s="560">
        <v>90.548666666666676</v>
      </c>
      <c r="Z86" s="560">
        <v>93.839999999999989</v>
      </c>
      <c r="AA86" s="560">
        <v>96.452999999999989</v>
      </c>
      <c r="AB86" s="560">
        <v>104.54266666666666</v>
      </c>
      <c r="AC86" s="560">
        <v>114.46999999999998</v>
      </c>
      <c r="AD86" s="560">
        <v>207.67266666666669</v>
      </c>
      <c r="AE86" s="560">
        <v>109.21333333333332</v>
      </c>
      <c r="AF86" s="560">
        <v>139.75833333333333</v>
      </c>
      <c r="AG86" s="560">
        <v>133.39966666666666</v>
      </c>
      <c r="AH86" s="560">
        <v>115.60299999999999</v>
      </c>
      <c r="AI86" s="560">
        <v>105.29366666666668</v>
      </c>
      <c r="AJ86" s="560">
        <v>132.71900000000002</v>
      </c>
      <c r="AK86" s="560">
        <v>145.809</v>
      </c>
      <c r="AL86" s="560">
        <v>176.19899999999998</v>
      </c>
      <c r="AM86" s="560">
        <v>197.63800000000001</v>
      </c>
      <c r="AN86" s="560">
        <v>273.35866666666669</v>
      </c>
      <c r="AO86" s="560">
        <v>241.29566666666668</v>
      </c>
      <c r="AP86" s="560">
        <v>248.35366666666667</v>
      </c>
      <c r="AQ86" s="560">
        <v>240.126</v>
      </c>
      <c r="AR86" s="560">
        <v>230.61533333333333</v>
      </c>
      <c r="AS86" s="560">
        <v>256.37366666666668</v>
      </c>
      <c r="AT86" s="560">
        <v>244.19800000000001</v>
      </c>
      <c r="AU86" s="560">
        <v>274.49700000000001</v>
      </c>
      <c r="AV86" s="560">
        <v>243.99866666666662</v>
      </c>
      <c r="AW86" s="560">
        <v>220.27266666666665</v>
      </c>
      <c r="AX86" s="560">
        <v>268.33666666666664</v>
      </c>
      <c r="AY86" s="560">
        <v>294.3</v>
      </c>
      <c r="AZ86" s="560">
        <v>260.63333333333333</v>
      </c>
      <c r="BA86" s="560">
        <v>227.08266666666668</v>
      </c>
      <c r="BB86" s="560">
        <v>244.73566666666667</v>
      </c>
      <c r="BC86" s="560">
        <v>251.11533333333333</v>
      </c>
      <c r="BD86" s="560">
        <v>248.48333333333335</v>
      </c>
      <c r="BE86" s="560">
        <v>280.64166666666665</v>
      </c>
      <c r="BF86" s="560">
        <v>213.16233333333332</v>
      </c>
      <c r="BG86" s="560">
        <v>228.64366666666669</v>
      </c>
      <c r="BH86" s="560">
        <v>209.32433333333333</v>
      </c>
      <c r="BI86" s="560">
        <v>191.44633333333331</v>
      </c>
      <c r="BJ86" s="560">
        <v>219.31733333333332</v>
      </c>
      <c r="BK86" s="560">
        <v>204.73000000000002</v>
      </c>
      <c r="BL86" s="560">
        <v>187.495</v>
      </c>
      <c r="BM86" s="560">
        <v>142.57200000000003</v>
      </c>
      <c r="BN86" s="560">
        <v>127.04966666666667</v>
      </c>
      <c r="BO86" s="560">
        <v>145.64066666666668</v>
      </c>
      <c r="BP86" s="560">
        <v>142.64933333333332</v>
      </c>
      <c r="BQ86" s="560">
        <v>128.60333333333332</v>
      </c>
      <c r="BR86" s="560">
        <v>125.59033333333332</v>
      </c>
      <c r="BS86" s="560">
        <v>176.08033333333333</v>
      </c>
      <c r="BT86" s="560">
        <v>154.04</v>
      </c>
      <c r="BU86" s="560">
        <v>169.45366666666666</v>
      </c>
      <c r="BV86" s="560">
        <v>191.41333333333333</v>
      </c>
      <c r="BW86" s="560">
        <v>165.35566666666668</v>
      </c>
      <c r="BX86" s="560">
        <v>156.072</v>
      </c>
      <c r="BY86" s="560">
        <v>151.03766666666669</v>
      </c>
      <c r="BZ86" s="558">
        <v>0</v>
      </c>
      <c r="CA86" s="558">
        <v>0</v>
      </c>
      <c r="CB86" s="558">
        <v>0</v>
      </c>
      <c r="CC86" s="558">
        <v>214</v>
      </c>
      <c r="CD86" s="558">
        <v>183.09433333333334</v>
      </c>
      <c r="CE86" s="558">
        <v>156.66633333333334</v>
      </c>
      <c r="CF86" s="558">
        <v>134.31633333333332</v>
      </c>
    </row>
    <row r="87" spans="1:84" x14ac:dyDescent="0.2">
      <c r="A87" s="559" t="s">
        <v>191</v>
      </c>
      <c r="B87" s="560">
        <v>70.023333333333326</v>
      </c>
      <c r="C87" s="560">
        <v>65.576666666666668</v>
      </c>
      <c r="D87" s="560">
        <v>99.094999999999985</v>
      </c>
      <c r="E87" s="560">
        <v>73.200666666666663</v>
      </c>
      <c r="F87" s="560">
        <v>90.084999999999994</v>
      </c>
      <c r="G87" s="560">
        <v>46.850666666666662</v>
      </c>
      <c r="H87" s="560">
        <v>72.443333333333342</v>
      </c>
      <c r="I87" s="560">
        <v>62.675000000000004</v>
      </c>
      <c r="J87" s="560">
        <v>83.935666666666677</v>
      </c>
      <c r="K87" s="560">
        <v>55.284333333333336</v>
      </c>
      <c r="L87" s="560">
        <v>48.827666666666666</v>
      </c>
      <c r="M87" s="560">
        <v>42.167333333333332</v>
      </c>
      <c r="N87" s="560">
        <v>47.675999999999995</v>
      </c>
      <c r="O87" s="560">
        <v>42.405666666666662</v>
      </c>
      <c r="P87" s="560">
        <v>73.893999999999991</v>
      </c>
      <c r="Q87" s="560">
        <v>55.668333333333329</v>
      </c>
      <c r="R87" s="560">
        <v>56.212333333333333</v>
      </c>
      <c r="S87" s="560">
        <v>47.711000000000006</v>
      </c>
      <c r="T87" s="560">
        <v>43.338999999999999</v>
      </c>
      <c r="U87" s="560">
        <v>42.789333333333332</v>
      </c>
      <c r="V87" s="560">
        <v>46.000333333333337</v>
      </c>
      <c r="W87" s="560">
        <v>86.612333333333325</v>
      </c>
      <c r="X87" s="560">
        <v>150.19066666666666</v>
      </c>
      <c r="Y87" s="560">
        <v>170.10766666666669</v>
      </c>
      <c r="Z87" s="560">
        <v>205.64633333333336</v>
      </c>
      <c r="AA87" s="560">
        <v>244.98133333333331</v>
      </c>
      <c r="AB87" s="560">
        <v>268.142</v>
      </c>
      <c r="AC87" s="560">
        <v>258.88833333333332</v>
      </c>
      <c r="AD87" s="560">
        <v>349.48</v>
      </c>
      <c r="AE87" s="560">
        <v>219.47366666666665</v>
      </c>
      <c r="AF87" s="560">
        <v>362.81033333333335</v>
      </c>
      <c r="AG87" s="560">
        <v>330.50033333333334</v>
      </c>
      <c r="AH87" s="560">
        <v>271.54866666666669</v>
      </c>
      <c r="AI87" s="560">
        <v>262.50299999999999</v>
      </c>
      <c r="AJ87" s="560">
        <v>259.7716666666667</v>
      </c>
      <c r="AK87" s="560">
        <v>276.75533333333328</v>
      </c>
      <c r="AL87" s="560">
        <v>374.22033333333337</v>
      </c>
      <c r="AM87" s="560">
        <v>298.23066666666665</v>
      </c>
      <c r="AN87" s="560">
        <v>392.41400000000004</v>
      </c>
      <c r="AO87" s="560">
        <v>373.96566666666666</v>
      </c>
      <c r="AP87" s="560">
        <v>388.85033333333331</v>
      </c>
      <c r="AQ87" s="560">
        <v>333.4666666666667</v>
      </c>
      <c r="AR87" s="560">
        <v>359.79933333333338</v>
      </c>
      <c r="AS87" s="560">
        <v>380.78</v>
      </c>
      <c r="AT87" s="560">
        <v>346.44633333333331</v>
      </c>
      <c r="AU87" s="560">
        <v>369.8126666666667</v>
      </c>
      <c r="AV87" s="560">
        <v>367.86200000000002</v>
      </c>
      <c r="AW87" s="560">
        <v>311.16033333333331</v>
      </c>
      <c r="AX87" s="560">
        <v>350.72933333333339</v>
      </c>
      <c r="AY87" s="560">
        <v>406.15966666666668</v>
      </c>
      <c r="AZ87" s="560">
        <v>385.41366666666664</v>
      </c>
      <c r="BA87" s="560">
        <v>342.90766666666667</v>
      </c>
      <c r="BB87" s="560">
        <v>361.92366666666663</v>
      </c>
      <c r="BC87" s="560">
        <v>361.57633333333325</v>
      </c>
      <c r="BD87" s="560">
        <v>376.51400000000007</v>
      </c>
      <c r="BE87" s="560">
        <v>385.63533333333334</v>
      </c>
      <c r="BF87" s="560">
        <v>368.70066666666668</v>
      </c>
      <c r="BG87" s="560">
        <v>331.19333333333333</v>
      </c>
      <c r="BH87" s="560">
        <v>354.01533333333333</v>
      </c>
      <c r="BI87" s="560">
        <v>352.56366666666668</v>
      </c>
      <c r="BJ87" s="560">
        <v>343.13233333333329</v>
      </c>
      <c r="BK87" s="560">
        <v>329.99466666666666</v>
      </c>
      <c r="BL87" s="560">
        <v>324.04466666666667</v>
      </c>
      <c r="BM87" s="560">
        <v>290.71899999999999</v>
      </c>
      <c r="BN87" s="560">
        <v>281.46533333333338</v>
      </c>
      <c r="BO87" s="560">
        <v>274.74266666666671</v>
      </c>
      <c r="BP87" s="560">
        <v>291.69466666666671</v>
      </c>
      <c r="BQ87" s="560">
        <v>286.66433333333333</v>
      </c>
      <c r="BR87" s="560">
        <v>235.21700000000001</v>
      </c>
      <c r="BS87" s="560">
        <v>303.52933333333334</v>
      </c>
      <c r="BT87" s="560">
        <v>283.37700000000001</v>
      </c>
      <c r="BU87" s="560">
        <v>289.28100000000001</v>
      </c>
      <c r="BV87" s="560">
        <v>401.99299999999999</v>
      </c>
      <c r="BW87" s="560">
        <v>360.62266666666665</v>
      </c>
      <c r="BX87" s="560">
        <v>362.25766666666669</v>
      </c>
      <c r="BY87" s="560">
        <v>347.38366666666661</v>
      </c>
      <c r="BZ87" s="558">
        <v>0</v>
      </c>
      <c r="CA87" s="558">
        <v>0</v>
      </c>
      <c r="CB87" s="558">
        <v>0</v>
      </c>
      <c r="CC87" s="558">
        <v>385</v>
      </c>
      <c r="CD87" s="558">
        <v>361.65166666666664</v>
      </c>
      <c r="CE87" s="558">
        <v>295.99</v>
      </c>
      <c r="CF87" s="558">
        <v>304.20866666666666</v>
      </c>
    </row>
    <row r="88" spans="1:84" x14ac:dyDescent="0.2">
      <c r="A88" s="559" t="s">
        <v>192</v>
      </c>
      <c r="B88" s="560">
        <v>325.64033333333333</v>
      </c>
      <c r="C88" s="560">
        <v>256.58066666666667</v>
      </c>
      <c r="D88" s="560">
        <v>329.31733333333335</v>
      </c>
      <c r="E88" s="560">
        <v>278.51866666666666</v>
      </c>
      <c r="F88" s="560">
        <v>382.96599999999995</v>
      </c>
      <c r="G88" s="560">
        <v>380.24766666666665</v>
      </c>
      <c r="H88" s="560">
        <v>405.97199999999998</v>
      </c>
      <c r="I88" s="560">
        <v>296.52699999999999</v>
      </c>
      <c r="J88" s="560">
        <v>383.40366666666665</v>
      </c>
      <c r="K88" s="560">
        <v>341.86433333333338</v>
      </c>
      <c r="L88" s="560">
        <v>344.76266666666669</v>
      </c>
      <c r="M88" s="560">
        <v>279.41900000000004</v>
      </c>
      <c r="N88" s="560">
        <v>256.87933333333331</v>
      </c>
      <c r="O88" s="560">
        <v>244.28766666666669</v>
      </c>
      <c r="P88" s="560">
        <v>306.54933333333332</v>
      </c>
      <c r="Q88" s="560">
        <v>225.10166666666669</v>
      </c>
      <c r="R88" s="560">
        <v>275.73200000000003</v>
      </c>
      <c r="S88" s="560">
        <v>314.94</v>
      </c>
      <c r="T88" s="560">
        <v>296.7</v>
      </c>
      <c r="U88" s="560">
        <v>260.26633333333331</v>
      </c>
      <c r="V88" s="560">
        <v>303.53633333333329</v>
      </c>
      <c r="W88" s="560">
        <v>333.87133333333333</v>
      </c>
      <c r="X88" s="560">
        <v>211.86333333333334</v>
      </c>
      <c r="Y88" s="560">
        <v>217.285</v>
      </c>
      <c r="Z88" s="560">
        <v>234.64933333333332</v>
      </c>
      <c r="AA88" s="560">
        <v>287.05633333333327</v>
      </c>
      <c r="AB88" s="560">
        <v>299.07533333333339</v>
      </c>
      <c r="AC88" s="560">
        <v>304.70233333333334</v>
      </c>
      <c r="AD88" s="560">
        <v>395.58200000000005</v>
      </c>
      <c r="AE88" s="560">
        <v>262.01466666666664</v>
      </c>
      <c r="AF88" s="560">
        <v>428.06800000000004</v>
      </c>
      <c r="AG88" s="560">
        <v>409.97399999999999</v>
      </c>
      <c r="AH88" s="560">
        <v>336.51133333333337</v>
      </c>
      <c r="AI88" s="560">
        <v>335.60266666666666</v>
      </c>
      <c r="AJ88" s="560">
        <v>317.92966666666666</v>
      </c>
      <c r="AK88" s="560">
        <v>335.42666666666668</v>
      </c>
      <c r="AL88" s="560">
        <v>453.35866666666669</v>
      </c>
      <c r="AM88" s="560">
        <v>413.44</v>
      </c>
      <c r="AN88" s="560">
        <v>495.35966666666667</v>
      </c>
      <c r="AO88" s="560">
        <v>476.4856666666667</v>
      </c>
      <c r="AP88" s="560">
        <v>473.96233333333333</v>
      </c>
      <c r="AQ88" s="560">
        <v>450.06466666666665</v>
      </c>
      <c r="AR88" s="560">
        <v>456.61566666666664</v>
      </c>
      <c r="AS88" s="560">
        <v>510.75366666666667</v>
      </c>
      <c r="AT88" s="560">
        <v>459.69133333333326</v>
      </c>
      <c r="AU88" s="560">
        <v>499.96633333333335</v>
      </c>
      <c r="AV88" s="560">
        <v>475.42399999999998</v>
      </c>
      <c r="AW88" s="560">
        <v>412.767</v>
      </c>
      <c r="AX88" s="560">
        <v>494.28766666666661</v>
      </c>
      <c r="AY88" s="560">
        <v>487.85533333333336</v>
      </c>
      <c r="AZ88" s="560">
        <v>482.98900000000003</v>
      </c>
      <c r="BA88" s="560">
        <v>429.1993333333333</v>
      </c>
      <c r="BB88" s="560">
        <v>453.9186666666667</v>
      </c>
      <c r="BC88" s="560">
        <v>444.84733333333332</v>
      </c>
      <c r="BD88" s="560">
        <v>461.27233333333334</v>
      </c>
      <c r="BE88" s="560">
        <v>440.89566666666673</v>
      </c>
      <c r="BF88" s="560">
        <v>413.46100000000001</v>
      </c>
      <c r="BG88" s="560">
        <v>425.43533333333335</v>
      </c>
      <c r="BH88" s="560">
        <v>414.93066666666664</v>
      </c>
      <c r="BI88" s="560">
        <v>395.96000000000004</v>
      </c>
      <c r="BJ88" s="560">
        <v>405.60366666666664</v>
      </c>
      <c r="BK88" s="560">
        <v>350.65899999999993</v>
      </c>
      <c r="BL88" s="560">
        <v>352.36133333333333</v>
      </c>
      <c r="BM88" s="560">
        <v>313.33466666666669</v>
      </c>
      <c r="BN88" s="560">
        <v>325.58533333333338</v>
      </c>
      <c r="BO88" s="560">
        <v>324.07233333333335</v>
      </c>
      <c r="BP88" s="560">
        <v>331.51299999999998</v>
      </c>
      <c r="BQ88" s="560">
        <v>327.00566666666668</v>
      </c>
      <c r="BR88" s="560">
        <v>264.678</v>
      </c>
      <c r="BS88" s="560">
        <v>332.23733333333331</v>
      </c>
      <c r="BT88" s="560">
        <v>310.65600000000001</v>
      </c>
      <c r="BU88" s="560">
        <v>327.86100000000005</v>
      </c>
      <c r="BV88" s="560">
        <v>456.62100000000004</v>
      </c>
      <c r="BW88" s="560">
        <v>423.09266666666667</v>
      </c>
      <c r="BX88" s="560">
        <v>415.63866666666667</v>
      </c>
      <c r="BY88" s="560">
        <v>403.97866666666664</v>
      </c>
      <c r="BZ88" s="558">
        <v>0</v>
      </c>
      <c r="CA88" s="558">
        <v>0</v>
      </c>
      <c r="CB88" s="558">
        <v>0</v>
      </c>
      <c r="CC88" s="558">
        <v>452</v>
      </c>
      <c r="CD88" s="558">
        <v>430.5333333333333</v>
      </c>
      <c r="CE88" s="558">
        <v>355.68833333333333</v>
      </c>
      <c r="CF88" s="558">
        <v>334.92633333333333</v>
      </c>
    </row>
    <row r="89" spans="1:84" x14ac:dyDescent="0.2">
      <c r="A89" s="555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  <c r="AH89" s="561"/>
      <c r="AI89" s="561"/>
      <c r="AJ89" s="561"/>
      <c r="AK89" s="561"/>
      <c r="AL89" s="561"/>
      <c r="AM89" s="561"/>
      <c r="AN89" s="561"/>
      <c r="AO89" s="561"/>
      <c r="AP89" s="561"/>
      <c r="AQ89" s="561"/>
      <c r="AR89" s="561"/>
      <c r="AS89" s="561"/>
      <c r="AT89" s="561"/>
      <c r="AU89" s="561"/>
      <c r="AV89" s="561"/>
      <c r="AW89" s="561"/>
      <c r="AX89" s="561"/>
      <c r="AY89" s="561"/>
      <c r="AZ89" s="561"/>
      <c r="BA89" s="561"/>
      <c r="BB89" s="561"/>
      <c r="BC89" s="561"/>
      <c r="BD89" s="561"/>
      <c r="BE89" s="561"/>
      <c r="BF89" s="561"/>
      <c r="BG89" s="561"/>
      <c r="BH89" s="561"/>
      <c r="BI89" s="561"/>
      <c r="BJ89" s="561"/>
      <c r="BK89" s="561"/>
      <c r="BL89" s="561"/>
      <c r="BM89" s="561"/>
      <c r="BN89" s="561"/>
      <c r="BO89" s="561"/>
      <c r="BP89" s="561"/>
      <c r="BQ89" s="561"/>
      <c r="BR89" s="561"/>
      <c r="BS89" s="561"/>
      <c r="BT89" s="561"/>
      <c r="BU89" s="561"/>
      <c r="BV89" s="561"/>
      <c r="BW89" s="561"/>
      <c r="BX89" s="561"/>
      <c r="BY89" s="561"/>
      <c r="BZ89" s="561"/>
      <c r="CA89" s="561"/>
      <c r="CB89" s="561"/>
      <c r="CC89" s="561"/>
      <c r="CD89" s="561"/>
      <c r="CE89" s="561"/>
      <c r="CF89" s="561"/>
    </row>
    <row r="90" spans="1:84" x14ac:dyDescent="0.2">
      <c r="A90" s="569"/>
      <c r="B90" s="570"/>
      <c r="C90" s="570"/>
      <c r="D90" s="570"/>
      <c r="E90" s="570"/>
      <c r="F90" s="570"/>
      <c r="G90" s="570"/>
      <c r="H90" s="570"/>
      <c r="I90" s="570"/>
      <c r="J90" s="570"/>
      <c r="K90" s="570"/>
      <c r="L90" s="570"/>
      <c r="M90" s="570"/>
      <c r="N90" s="570"/>
      <c r="O90" s="570"/>
      <c r="P90" s="570"/>
      <c r="Q90" s="570"/>
      <c r="R90" s="570"/>
      <c r="S90" s="570"/>
      <c r="T90" s="570"/>
      <c r="U90" s="570"/>
      <c r="V90" s="570"/>
      <c r="W90" s="570"/>
      <c r="X90" s="570"/>
      <c r="Y90" s="570"/>
      <c r="Z90" s="549"/>
      <c r="AA90" s="549"/>
      <c r="AB90" s="549"/>
      <c r="AC90" s="549"/>
      <c r="AD90" s="549"/>
      <c r="AE90" s="549"/>
      <c r="AF90" s="549"/>
      <c r="AG90" s="549"/>
      <c r="AH90" s="549"/>
      <c r="AI90" s="549"/>
      <c r="AJ90" s="549"/>
      <c r="AK90" s="549"/>
      <c r="AL90" s="549"/>
      <c r="AM90" s="549"/>
      <c r="AN90" s="549"/>
      <c r="AO90" s="549"/>
      <c r="AP90" s="549"/>
      <c r="AQ90" s="549"/>
      <c r="AR90" s="549"/>
      <c r="AS90" s="549"/>
      <c r="AT90" s="549"/>
      <c r="AU90" s="549"/>
      <c r="AV90" s="549"/>
      <c r="AW90" s="549"/>
      <c r="AX90" s="549"/>
      <c r="AY90" s="549"/>
      <c r="AZ90" s="549"/>
      <c r="BA90" s="549"/>
      <c r="BB90" s="549"/>
      <c r="BC90" s="549"/>
      <c r="BD90" s="549"/>
      <c r="BE90" s="549"/>
      <c r="BF90" s="549"/>
      <c r="BG90" s="549"/>
      <c r="BH90" s="549"/>
      <c r="BI90" s="549"/>
      <c r="BJ90" s="549"/>
      <c r="BK90" s="549"/>
      <c r="BL90" s="549"/>
      <c r="BM90" s="549"/>
      <c r="BN90" s="549"/>
      <c r="BO90" s="549"/>
      <c r="BP90" s="549"/>
      <c r="BQ90" s="549"/>
      <c r="BR90" s="549"/>
      <c r="BS90" s="549"/>
      <c r="BT90" s="549"/>
      <c r="BU90" s="549"/>
      <c r="BV90" s="549"/>
      <c r="BW90" s="549"/>
      <c r="BX90" s="549"/>
      <c r="BY90" s="549"/>
      <c r="BZ90" s="549"/>
      <c r="CA90" s="549"/>
      <c r="CB90" s="549"/>
      <c r="CC90" s="549"/>
      <c r="CD90" s="549"/>
      <c r="CE90" s="549"/>
      <c r="CF90" s="549"/>
    </row>
    <row r="91" spans="1:84" x14ac:dyDescent="0.2">
      <c r="A91" s="548" t="s">
        <v>394</v>
      </c>
      <c r="B91" s="549"/>
      <c r="C91" s="549"/>
      <c r="D91" s="549"/>
      <c r="E91" s="549"/>
      <c r="F91" s="549"/>
      <c r="G91" s="54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  <c r="Z91" s="549"/>
      <c r="AA91" s="549"/>
      <c r="AB91" s="549"/>
      <c r="AC91" s="549"/>
      <c r="AD91" s="549"/>
      <c r="AE91" s="549"/>
      <c r="AF91" s="549"/>
      <c r="AG91" s="549"/>
      <c r="AH91" s="549"/>
      <c r="AI91" s="549"/>
      <c r="AJ91" s="549"/>
      <c r="AK91" s="549"/>
      <c r="AL91" s="549"/>
      <c r="AM91" s="549"/>
      <c r="AN91" s="549"/>
      <c r="AO91" s="549"/>
      <c r="AP91" s="549"/>
      <c r="AQ91" s="549"/>
      <c r="AR91" s="549"/>
      <c r="AS91" s="549"/>
      <c r="AT91" s="549"/>
      <c r="AU91" s="549"/>
      <c r="AV91" s="549"/>
      <c r="AW91" s="549"/>
      <c r="AX91" s="549"/>
      <c r="AY91" s="549"/>
      <c r="AZ91" s="549"/>
      <c r="BA91" s="549"/>
      <c r="BB91" s="549"/>
      <c r="BC91" s="549"/>
      <c r="BD91" s="549"/>
      <c r="BE91" s="549"/>
      <c r="BF91" s="549"/>
      <c r="BG91" s="549"/>
      <c r="BH91" s="549"/>
      <c r="BI91" s="549"/>
      <c r="BJ91" s="549"/>
      <c r="BK91" s="549"/>
      <c r="BL91" s="549"/>
      <c r="BM91" s="549"/>
      <c r="BN91" s="549"/>
      <c r="BO91" s="549"/>
      <c r="BP91" s="549"/>
      <c r="BQ91" s="549"/>
      <c r="BR91" s="549"/>
      <c r="BS91" s="549"/>
      <c r="BT91" s="549"/>
      <c r="BU91" s="549"/>
      <c r="BV91" s="549"/>
      <c r="BW91" s="549"/>
      <c r="BX91" s="549"/>
      <c r="BY91" s="549"/>
      <c r="BZ91" s="549"/>
      <c r="CA91" s="549"/>
      <c r="CB91" s="549"/>
      <c r="CC91" s="549"/>
      <c r="CD91" s="549"/>
      <c r="CE91" s="549"/>
      <c r="CF91" s="549"/>
    </row>
    <row r="92" spans="1:84" x14ac:dyDescent="0.2">
      <c r="A92" s="567" t="s">
        <v>392</v>
      </c>
      <c r="B92" s="549"/>
      <c r="C92" s="549"/>
      <c r="D92" s="549"/>
      <c r="E92" s="549"/>
      <c r="F92" s="549"/>
      <c r="G92" s="549"/>
      <c r="H92" s="549"/>
      <c r="I92" s="549"/>
      <c r="J92" s="549"/>
      <c r="K92" s="549"/>
      <c r="L92" s="549"/>
      <c r="M92" s="549"/>
      <c r="N92" s="549"/>
      <c r="O92" s="549"/>
      <c r="P92" s="549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549"/>
      <c r="AD92" s="549"/>
      <c r="AE92" s="549"/>
      <c r="AF92" s="549"/>
      <c r="AG92" s="549"/>
      <c r="AH92" s="549"/>
      <c r="AI92" s="549"/>
      <c r="AJ92" s="549"/>
      <c r="AK92" s="549"/>
      <c r="AL92" s="549"/>
      <c r="AM92" s="549"/>
      <c r="AN92" s="549"/>
      <c r="AO92" s="549"/>
      <c r="AP92" s="549"/>
      <c r="AQ92" s="549"/>
      <c r="AR92" s="549"/>
      <c r="AS92" s="549"/>
      <c r="AT92" s="549"/>
      <c r="AU92" s="549"/>
      <c r="AV92" s="549"/>
      <c r="AW92" s="549"/>
      <c r="AX92" s="549"/>
      <c r="AY92" s="549"/>
      <c r="AZ92" s="549"/>
      <c r="BA92" s="549"/>
      <c r="BB92" s="549"/>
      <c r="BC92" s="549"/>
      <c r="BD92" s="549"/>
      <c r="BE92" s="549"/>
      <c r="BF92" s="549"/>
      <c r="BG92" s="549"/>
      <c r="BH92" s="549"/>
      <c r="BI92" s="549"/>
      <c r="BJ92" s="549"/>
      <c r="BK92" s="549"/>
      <c r="BL92" s="549"/>
      <c r="BM92" s="549"/>
      <c r="BN92" s="549"/>
      <c r="BO92" s="549"/>
      <c r="BP92" s="549"/>
      <c r="BQ92" s="549"/>
      <c r="BR92" s="549"/>
      <c r="BS92" s="549"/>
      <c r="BT92" s="549"/>
      <c r="BU92" s="549"/>
      <c r="BV92" s="549"/>
      <c r="BW92" s="549"/>
      <c r="BX92" s="549"/>
      <c r="BY92" s="549"/>
      <c r="BZ92" s="549"/>
      <c r="CA92" s="549"/>
      <c r="CB92" s="549"/>
      <c r="CC92" s="549"/>
      <c r="CD92" s="549"/>
      <c r="CE92" s="549"/>
      <c r="CF92" s="549"/>
    </row>
    <row r="93" spans="1:84" x14ac:dyDescent="0.2">
      <c r="A93" s="568"/>
      <c r="B93" s="552">
        <f>AVERAGE(B99:E99)</f>
        <v>18.005284027546253</v>
      </c>
      <c r="C93" s="549"/>
      <c r="D93" s="549"/>
      <c r="E93" s="549"/>
      <c r="F93" s="552">
        <f>AVERAGE(F99:I99)</f>
        <v>16.952729168289309</v>
      </c>
      <c r="G93" s="549"/>
      <c r="H93" s="549"/>
      <c r="I93" s="549"/>
      <c r="J93" s="552">
        <f>AVERAGE(J99:M99)</f>
        <v>15.679306484963616</v>
      </c>
      <c r="K93" s="549"/>
      <c r="L93" s="549"/>
      <c r="M93" s="549"/>
      <c r="N93" s="552">
        <f>AVERAGE(N99:Q99)</f>
        <v>15.127680357431904</v>
      </c>
      <c r="O93" s="549"/>
      <c r="P93" s="549"/>
      <c r="Q93" s="549"/>
      <c r="R93" s="552">
        <f>AVERAGE(R99:U99)</f>
        <v>13.770933289042993</v>
      </c>
      <c r="S93" s="549"/>
      <c r="T93" s="549"/>
      <c r="U93" s="549"/>
      <c r="V93" s="552">
        <f>AVERAGE(V99:Y99)</f>
        <v>13.45276777909031</v>
      </c>
      <c r="W93" s="550"/>
      <c r="X93" s="549"/>
      <c r="Y93" s="549"/>
      <c r="Z93" s="552">
        <f>AVERAGE(Z99:AC99)</f>
        <v>12.088659848914562</v>
      </c>
      <c r="AA93" s="549"/>
      <c r="AB93" s="549"/>
      <c r="AC93" s="549"/>
      <c r="AD93" s="552">
        <f>AVERAGE(AD99:AG99)</f>
        <v>13.58499116752728</v>
      </c>
      <c r="AE93" s="549"/>
      <c r="AF93" s="549"/>
      <c r="AG93" s="549"/>
      <c r="AH93" s="552">
        <f>AVERAGE(AH99:AK99)</f>
        <v>15.685996839258188</v>
      </c>
      <c r="AI93" s="549"/>
      <c r="AJ93" s="549"/>
      <c r="AK93" s="549"/>
      <c r="AL93" s="552">
        <f>AVERAGE(AL99:AO99)</f>
        <v>13.914673313844226</v>
      </c>
      <c r="AM93" s="549"/>
      <c r="AN93" s="549"/>
      <c r="AO93" s="549"/>
      <c r="AP93" s="552">
        <f>AVERAGE(AP99:AS99)</f>
        <v>12.250105612868907</v>
      </c>
      <c r="AQ93" s="549"/>
      <c r="AR93" s="549"/>
      <c r="AS93" s="549"/>
      <c r="AT93" s="552">
        <f>AVERAGE(AT99:AW99)</f>
        <v>12.410142317428901</v>
      </c>
      <c r="AU93" s="549"/>
      <c r="AV93" s="549"/>
      <c r="AW93" s="549"/>
      <c r="AX93" s="552">
        <f>AVERAGE(AX99:BA99)</f>
        <v>11.224142073979309</v>
      </c>
      <c r="AY93" s="549"/>
      <c r="AZ93" s="549"/>
      <c r="BA93" s="549"/>
      <c r="BB93" s="552">
        <f>AVERAGE(BB99:BE99)</f>
        <v>10.240897832353067</v>
      </c>
      <c r="BC93" s="553"/>
      <c r="BD93" s="549"/>
      <c r="BE93" s="549"/>
      <c r="BF93" s="552">
        <f>AVERAGE(BF99:BI99)</f>
        <v>10.618363676998609</v>
      </c>
      <c r="BG93" s="549"/>
      <c r="BH93" s="549"/>
      <c r="BI93" s="549"/>
      <c r="BJ93" s="552">
        <f>AVERAGE(BJ99:BM99)</f>
        <v>10.680608490001404</v>
      </c>
      <c r="BK93" s="549"/>
      <c r="BL93" s="549"/>
      <c r="BM93" s="549"/>
      <c r="BN93" s="552">
        <f>AVERAGE(BN99:BQ99)</f>
        <v>10.812942653960917</v>
      </c>
      <c r="BO93" s="549"/>
      <c r="BP93" s="549"/>
      <c r="BQ93" s="549"/>
      <c r="BR93" s="552">
        <f>AVERAGE(BR99:BU99)</f>
        <v>11.748840016675645</v>
      </c>
      <c r="BS93" s="549"/>
      <c r="BT93" s="549"/>
      <c r="BU93" s="549"/>
      <c r="BV93" s="552">
        <f>AVERAGE(BV99:BY99)</f>
        <v>12.222327843369646</v>
      </c>
      <c r="BW93" s="549"/>
      <c r="BX93" s="549"/>
      <c r="BY93" s="549"/>
      <c r="BZ93" s="552">
        <f>AVERAGE(BZ99:CC99)</f>
        <v>18.316194195202158</v>
      </c>
      <c r="CA93" s="552"/>
      <c r="CB93" s="552"/>
      <c r="CC93" s="552"/>
      <c r="CD93" s="552">
        <f>AVERAGE(CD99:CG99)</f>
        <v>16.355998783594888</v>
      </c>
      <c r="CE93" s="552"/>
      <c r="CF93" s="552"/>
    </row>
    <row r="94" spans="1:84" x14ac:dyDescent="0.2">
      <c r="A94" s="624" t="s">
        <v>175</v>
      </c>
      <c r="B94" s="624">
        <v>2001</v>
      </c>
      <c r="C94" s="624"/>
      <c r="D94" s="624"/>
      <c r="E94" s="624"/>
      <c r="F94" s="624">
        <v>2002</v>
      </c>
      <c r="G94" s="624"/>
      <c r="H94" s="624"/>
      <c r="I94" s="624"/>
      <c r="J94" s="624">
        <v>2003</v>
      </c>
      <c r="K94" s="624"/>
      <c r="L94" s="624"/>
      <c r="M94" s="624"/>
      <c r="N94" s="624">
        <v>2004</v>
      </c>
      <c r="O94" s="624"/>
      <c r="P94" s="624"/>
      <c r="Q94" s="624"/>
      <c r="R94" s="624">
        <v>2005</v>
      </c>
      <c r="S94" s="624"/>
      <c r="T94" s="624"/>
      <c r="U94" s="624"/>
      <c r="V94" s="624">
        <v>2006</v>
      </c>
      <c r="W94" s="624"/>
      <c r="X94" s="624"/>
      <c r="Y94" s="624"/>
      <c r="Z94" s="624">
        <v>2007</v>
      </c>
      <c r="AA94" s="624"/>
      <c r="AB94" s="624"/>
      <c r="AC94" s="624"/>
      <c r="AD94" s="624">
        <v>2008</v>
      </c>
      <c r="AE94" s="624"/>
      <c r="AF94" s="624"/>
      <c r="AG94" s="624"/>
      <c r="AH94" s="626">
        <v>2009</v>
      </c>
      <c r="AI94" s="626"/>
      <c r="AJ94" s="626"/>
      <c r="AK94" s="626"/>
      <c r="AL94" s="624">
        <v>2010</v>
      </c>
      <c r="AM94" s="624"/>
      <c r="AN94" s="624"/>
      <c r="AO94" s="624"/>
      <c r="AP94" s="625">
        <v>2011</v>
      </c>
      <c r="AQ94" s="625"/>
      <c r="AR94" s="625"/>
      <c r="AS94" s="625"/>
      <c r="AT94" s="625">
        <v>2012</v>
      </c>
      <c r="AU94" s="625"/>
      <c r="AV94" s="625"/>
      <c r="AW94" s="625"/>
      <c r="AX94" s="625">
        <v>2013</v>
      </c>
      <c r="AY94" s="625"/>
      <c r="AZ94" s="625"/>
      <c r="BA94" s="625"/>
      <c r="BB94" s="625">
        <v>2014</v>
      </c>
      <c r="BC94" s="625"/>
      <c r="BD94" s="625"/>
      <c r="BE94" s="625"/>
      <c r="BF94" s="625">
        <v>2015</v>
      </c>
      <c r="BG94" s="625"/>
      <c r="BH94" s="625"/>
      <c r="BI94" s="625"/>
      <c r="BJ94" s="625">
        <v>2016</v>
      </c>
      <c r="BK94" s="625"/>
      <c r="BL94" s="625"/>
      <c r="BM94" s="625"/>
      <c r="BN94" s="554">
        <v>2017</v>
      </c>
      <c r="BO94" s="554"/>
      <c r="BP94" s="554"/>
      <c r="BQ94" s="554"/>
      <c r="BR94" s="554">
        <v>2018</v>
      </c>
      <c r="BS94" s="554"/>
      <c r="BT94" s="554"/>
      <c r="BU94" s="554"/>
      <c r="BV94" s="554">
        <v>2019</v>
      </c>
      <c r="BW94" s="554"/>
      <c r="BX94" s="554"/>
      <c r="BY94" s="554"/>
      <c r="BZ94" s="554"/>
      <c r="CA94" s="554"/>
      <c r="CB94" s="554"/>
      <c r="CC94" s="554"/>
      <c r="CD94" s="584">
        <v>2021</v>
      </c>
      <c r="CE94" s="584"/>
      <c r="CF94" s="591"/>
    </row>
    <row r="95" spans="1:84" x14ac:dyDescent="0.2">
      <c r="A95" s="627"/>
      <c r="B95" s="555" t="s">
        <v>176</v>
      </c>
      <c r="C95" s="555" t="s">
        <v>177</v>
      </c>
      <c r="D95" s="556" t="s">
        <v>178</v>
      </c>
      <c r="E95" s="556" t="s">
        <v>179</v>
      </c>
      <c r="F95" s="554" t="s">
        <v>176</v>
      </c>
      <c r="G95" s="554" t="s">
        <v>177</v>
      </c>
      <c r="H95" s="554" t="s">
        <v>178</v>
      </c>
      <c r="I95" s="554" t="s">
        <v>179</v>
      </c>
      <c r="J95" s="554" t="s">
        <v>176</v>
      </c>
      <c r="K95" s="554" t="s">
        <v>177</v>
      </c>
      <c r="L95" s="554" t="s">
        <v>178</v>
      </c>
      <c r="M95" s="554" t="s">
        <v>179</v>
      </c>
      <c r="N95" s="554" t="s">
        <v>176</v>
      </c>
      <c r="O95" s="554" t="s">
        <v>177</v>
      </c>
      <c r="P95" s="554" t="s">
        <v>178</v>
      </c>
      <c r="Q95" s="554" t="s">
        <v>179</v>
      </c>
      <c r="R95" s="554" t="s">
        <v>176</v>
      </c>
      <c r="S95" s="554" t="s">
        <v>177</v>
      </c>
      <c r="T95" s="554" t="s">
        <v>178</v>
      </c>
      <c r="U95" s="554" t="s">
        <v>179</v>
      </c>
      <c r="V95" s="554" t="s">
        <v>176</v>
      </c>
      <c r="W95" s="554" t="s">
        <v>177</v>
      </c>
      <c r="X95" s="556" t="s">
        <v>178</v>
      </c>
      <c r="Y95" s="554" t="s">
        <v>179</v>
      </c>
      <c r="Z95" s="554" t="s">
        <v>180</v>
      </c>
      <c r="AA95" s="554" t="s">
        <v>177</v>
      </c>
      <c r="AB95" s="554" t="s">
        <v>178</v>
      </c>
      <c r="AC95" s="554" t="s">
        <v>181</v>
      </c>
      <c r="AD95" s="554" t="s">
        <v>180</v>
      </c>
      <c r="AE95" s="554" t="s">
        <v>177</v>
      </c>
      <c r="AF95" s="554" t="s">
        <v>178</v>
      </c>
      <c r="AG95" s="554" t="s">
        <v>181</v>
      </c>
      <c r="AH95" s="554" t="s">
        <v>180</v>
      </c>
      <c r="AI95" s="554" t="s">
        <v>177</v>
      </c>
      <c r="AJ95" s="554" t="s">
        <v>178</v>
      </c>
      <c r="AK95" s="554" t="s">
        <v>181</v>
      </c>
      <c r="AL95" s="554" t="s">
        <v>180</v>
      </c>
      <c r="AM95" s="554" t="s">
        <v>177</v>
      </c>
      <c r="AN95" s="554" t="s">
        <v>178</v>
      </c>
      <c r="AO95" s="554" t="s">
        <v>179</v>
      </c>
      <c r="AP95" s="554" t="s">
        <v>180</v>
      </c>
      <c r="AQ95" s="554" t="s">
        <v>177</v>
      </c>
      <c r="AR95" s="554" t="s">
        <v>178</v>
      </c>
      <c r="AS95" s="554" t="s">
        <v>179</v>
      </c>
      <c r="AT95" s="554" t="s">
        <v>180</v>
      </c>
      <c r="AU95" s="554" t="s">
        <v>177</v>
      </c>
      <c r="AV95" s="554" t="s">
        <v>178</v>
      </c>
      <c r="AW95" s="554" t="s">
        <v>179</v>
      </c>
      <c r="AX95" s="554" t="s">
        <v>180</v>
      </c>
      <c r="AY95" s="554" t="s">
        <v>177</v>
      </c>
      <c r="AZ95" s="554" t="s">
        <v>178</v>
      </c>
      <c r="BA95" s="554" t="s">
        <v>179</v>
      </c>
      <c r="BB95" s="554" t="s">
        <v>180</v>
      </c>
      <c r="BC95" s="554" t="s">
        <v>177</v>
      </c>
      <c r="BD95" s="554" t="s">
        <v>178</v>
      </c>
      <c r="BE95" s="554" t="s">
        <v>179</v>
      </c>
      <c r="BF95" s="554" t="s">
        <v>180</v>
      </c>
      <c r="BG95" s="554" t="s">
        <v>177</v>
      </c>
      <c r="BH95" s="554" t="s">
        <v>178</v>
      </c>
      <c r="BI95" s="554" t="s">
        <v>179</v>
      </c>
      <c r="BJ95" s="554" t="s">
        <v>182</v>
      </c>
      <c r="BK95" s="554" t="s">
        <v>177</v>
      </c>
      <c r="BL95" s="554" t="s">
        <v>178</v>
      </c>
      <c r="BM95" s="554" t="s">
        <v>179</v>
      </c>
      <c r="BN95" s="554" t="s">
        <v>180</v>
      </c>
      <c r="BO95" s="554" t="s">
        <v>177</v>
      </c>
      <c r="BP95" s="554" t="s">
        <v>178</v>
      </c>
      <c r="BQ95" s="554" t="s">
        <v>179</v>
      </c>
      <c r="BR95" s="554" t="s">
        <v>180</v>
      </c>
      <c r="BS95" s="554" t="s">
        <v>177</v>
      </c>
      <c r="BT95" s="554" t="s">
        <v>178</v>
      </c>
      <c r="BU95" s="554" t="s">
        <v>179</v>
      </c>
      <c r="BV95" s="554" t="s">
        <v>180</v>
      </c>
      <c r="BW95" s="554" t="s">
        <v>177</v>
      </c>
      <c r="BX95" s="554" t="s">
        <v>178</v>
      </c>
      <c r="BY95" s="554" t="s">
        <v>179</v>
      </c>
      <c r="BZ95" s="554" t="s">
        <v>379</v>
      </c>
      <c r="CA95" s="554" t="s">
        <v>393</v>
      </c>
      <c r="CB95" s="554" t="s">
        <v>442</v>
      </c>
      <c r="CC95" s="554" t="s">
        <v>179</v>
      </c>
      <c r="CD95" s="584" t="s">
        <v>180</v>
      </c>
      <c r="CE95" s="584" t="s">
        <v>471</v>
      </c>
      <c r="CF95" s="591" t="s">
        <v>178</v>
      </c>
    </row>
    <row r="96" spans="1:84" x14ac:dyDescent="0.2">
      <c r="A96" s="557" t="s">
        <v>183</v>
      </c>
      <c r="B96" s="552">
        <v>78.912661130017284</v>
      </c>
      <c r="C96" s="552">
        <v>79.049678301681169</v>
      </c>
      <c r="D96" s="552">
        <v>79.189868043847582</v>
      </c>
      <c r="E96" s="552">
        <v>79.332203415987664</v>
      </c>
      <c r="F96" s="552">
        <v>79.476511314960391</v>
      </c>
      <c r="G96" s="552">
        <v>79.622742032950171</v>
      </c>
      <c r="H96" s="552">
        <v>79.7706770018886</v>
      </c>
      <c r="I96" s="552">
        <v>79.919800411552004</v>
      </c>
      <c r="J96" s="552">
        <v>80.0699146289232</v>
      </c>
      <c r="K96" s="552">
        <v>80.220065514338145</v>
      </c>
      <c r="L96" s="552">
        <v>80.369847502145547</v>
      </c>
      <c r="M96" s="552">
        <v>80.518742531301442</v>
      </c>
      <c r="N96" s="552">
        <v>80.666118704488269</v>
      </c>
      <c r="O96" s="552">
        <v>80.811659067653835</v>
      </c>
      <c r="P96" s="552">
        <v>80.954751699424648</v>
      </c>
      <c r="Q96" s="552">
        <v>81.093708850199505</v>
      </c>
      <c r="R96" s="552">
        <v>81.226205552274706</v>
      </c>
      <c r="S96" s="552">
        <v>81.349470716498502</v>
      </c>
      <c r="T96" s="552">
        <v>81.46147369052953</v>
      </c>
      <c r="U96" s="552">
        <v>81.563144038570101</v>
      </c>
      <c r="V96" s="552">
        <v>81.658215356751469</v>
      </c>
      <c r="W96" s="552">
        <v>81.750661884802867</v>
      </c>
      <c r="X96" s="552">
        <v>81.844805014022512</v>
      </c>
      <c r="Y96" s="552">
        <v>81.941144209223253</v>
      </c>
      <c r="Z96" s="552">
        <v>82.039131086329405</v>
      </c>
      <c r="AA96" s="552">
        <v>82.136970423930407</v>
      </c>
      <c r="AB96" s="552">
        <v>82.233152377444753</v>
      </c>
      <c r="AC96" s="552">
        <v>82.327296591545405</v>
      </c>
      <c r="AD96" s="552">
        <v>82.419492786435143</v>
      </c>
      <c r="AE96" s="552">
        <v>82.509971105498124</v>
      </c>
      <c r="AF96" s="552">
        <v>82.598755196771592</v>
      </c>
      <c r="AG96" s="552">
        <v>82.686209963122863</v>
      </c>
      <c r="AH96" s="552">
        <v>82.772218153766616</v>
      </c>
      <c r="AI96" s="552">
        <v>82.85697375088354</v>
      </c>
      <c r="AJ96" s="552">
        <v>82.940284421032999</v>
      </c>
      <c r="AK96" s="552">
        <v>83.022247681735749</v>
      </c>
      <c r="AL96" s="552">
        <v>83.102190195335297</v>
      </c>
      <c r="AM96" s="552">
        <v>83.179790560798338</v>
      </c>
      <c r="AN96" s="552">
        <v>83.254587601363866</v>
      </c>
      <c r="AO96" s="552">
        <v>83.326409955160969</v>
      </c>
      <c r="AP96" s="552">
        <v>83.39573566859751</v>
      </c>
      <c r="AQ96" s="552">
        <v>83.462369021258937</v>
      </c>
      <c r="AR96" s="552">
        <v>83.526794189651</v>
      </c>
      <c r="AS96" s="552">
        <v>83.588906799092484</v>
      </c>
      <c r="AT96" s="552">
        <v>83.648887456483919</v>
      </c>
      <c r="AU96" s="552">
        <v>83.706456341756024</v>
      </c>
      <c r="AV96" s="552">
        <v>83.761504317780322</v>
      </c>
      <c r="AW96" s="552">
        <v>83.814323882052165</v>
      </c>
      <c r="AX96" s="552">
        <v>83.864817464576007</v>
      </c>
      <c r="AY96" s="552">
        <v>83.913368159610471</v>
      </c>
      <c r="AZ96" s="552">
        <v>83.959653976815048</v>
      </c>
      <c r="BA96" s="552">
        <v>84.004425015261347</v>
      </c>
      <c r="BB96" s="552">
        <v>84.047402177377222</v>
      </c>
      <c r="BC96" s="552">
        <v>84.088989223623457</v>
      </c>
      <c r="BD96" s="552">
        <v>84.129258969017883</v>
      </c>
      <c r="BE96" s="552">
        <v>84.168269958520639</v>
      </c>
      <c r="BF96" s="552">
        <v>84.205718734632313</v>
      </c>
      <c r="BG96" s="552">
        <v>84.241506573918372</v>
      </c>
      <c r="BH96" s="552">
        <v>84.275492863319158</v>
      </c>
      <c r="BI96" s="552">
        <v>84.307803556687986</v>
      </c>
      <c r="BJ96" s="552">
        <v>84.338378522478138</v>
      </c>
      <c r="BK96" s="552">
        <v>84.367557995058235</v>
      </c>
      <c r="BL96" s="552">
        <v>84.395342975062007</v>
      </c>
      <c r="BM96" s="552">
        <v>84.422827206131501</v>
      </c>
      <c r="BN96" s="552">
        <v>84.450992398938169</v>
      </c>
      <c r="BO96" s="552">
        <v>84.481299985042739</v>
      </c>
      <c r="BP96" s="552">
        <v>84.51472056079669</v>
      </c>
      <c r="BQ96" s="552">
        <v>84.54968186598299</v>
      </c>
      <c r="BR96" s="552">
        <v>84.58169183091114</v>
      </c>
      <c r="BS96" s="552">
        <v>84.606282228628544</v>
      </c>
      <c r="BT96" s="552">
        <v>84.619439522478018</v>
      </c>
      <c r="BU96" s="552">
        <v>84.622350923453979</v>
      </c>
      <c r="BV96" s="552">
        <v>84.621396908278342</v>
      </c>
      <c r="BW96" s="552">
        <v>84.623044545987526</v>
      </c>
      <c r="BX96" s="552">
        <v>84.633633392285276</v>
      </c>
      <c r="BY96" s="552">
        <v>84.654885157025703</v>
      </c>
      <c r="BZ96" s="552">
        <v>84.683910574618636</v>
      </c>
      <c r="CA96" s="552">
        <v>84.717490076127504</v>
      </c>
      <c r="CB96" s="552">
        <v>84.75253698150506</v>
      </c>
      <c r="CC96" s="552">
        <v>84.8</v>
      </c>
      <c r="CD96" s="552">
        <v>84.822593167668174</v>
      </c>
      <c r="CE96" s="552">
        <v>84.857737674958614</v>
      </c>
      <c r="CF96" s="552">
        <v>84.892957340261049</v>
      </c>
    </row>
    <row r="97" spans="1:84" x14ac:dyDescent="0.2">
      <c r="A97" s="557" t="s">
        <v>184</v>
      </c>
      <c r="B97" s="552">
        <v>63.440213451105897</v>
      </c>
      <c r="C97" s="552">
        <v>59.136972952203678</v>
      </c>
      <c r="D97" s="552">
        <v>60.070677533179037</v>
      </c>
      <c r="E97" s="552">
        <v>61.855234350616342</v>
      </c>
      <c r="F97" s="552">
        <v>60.234203713910581</v>
      </c>
      <c r="G97" s="552">
        <v>62.067479246644112</v>
      </c>
      <c r="H97" s="552">
        <v>63.328644384993702</v>
      </c>
      <c r="I97" s="552">
        <v>63.016721992945278</v>
      </c>
      <c r="J97" s="552">
        <v>60.689179138656343</v>
      </c>
      <c r="K97" s="552">
        <v>62.549806667569165</v>
      </c>
      <c r="L97" s="552">
        <v>63.89529733677437</v>
      </c>
      <c r="M97" s="552">
        <v>63.828290874820567</v>
      </c>
      <c r="N97" s="552">
        <v>62.195306958490171</v>
      </c>
      <c r="O97" s="552">
        <v>60.726606440708217</v>
      </c>
      <c r="P97" s="552">
        <v>61.983377992875134</v>
      </c>
      <c r="Q97" s="552">
        <v>62.586198812512848</v>
      </c>
      <c r="R97" s="552">
        <v>60.016157499832282</v>
      </c>
      <c r="S97" s="552">
        <v>59.600143167213382</v>
      </c>
      <c r="T97" s="552">
        <v>59.476746039585585</v>
      </c>
      <c r="U97" s="552">
        <v>59.479432838944909</v>
      </c>
      <c r="V97" s="552">
        <v>59.831095958960859</v>
      </c>
      <c r="W97" s="552">
        <v>57.286044490267685</v>
      </c>
      <c r="X97" s="552">
        <v>57.562184076474153</v>
      </c>
      <c r="Y97" s="552">
        <v>56.533080600525984</v>
      </c>
      <c r="Z97" s="552">
        <v>57.832742657075286</v>
      </c>
      <c r="AA97" s="552">
        <v>59.045962700933451</v>
      </c>
      <c r="AB97" s="552">
        <v>60.333929117994636</v>
      </c>
      <c r="AC97" s="552">
        <v>60.433687590605203</v>
      </c>
      <c r="AD97" s="552">
        <v>60.539654342706726</v>
      </c>
      <c r="AE97" s="552">
        <v>61.252543518018086</v>
      </c>
      <c r="AF97" s="552">
        <v>61.415512259583302</v>
      </c>
      <c r="AG97" s="552">
        <v>60.030398025293252</v>
      </c>
      <c r="AH97" s="552">
        <v>62.677667318049913</v>
      </c>
      <c r="AI97" s="552">
        <v>64.272828237498572</v>
      </c>
      <c r="AJ97" s="552">
        <v>62.771849771382868</v>
      </c>
      <c r="AK97" s="552">
        <v>64.792506875751144</v>
      </c>
      <c r="AL97" s="552">
        <v>63.34325518081009</v>
      </c>
      <c r="AM97" s="552">
        <v>63.349257707527151</v>
      </c>
      <c r="AN97" s="552">
        <v>64.944348020654601</v>
      </c>
      <c r="AO97" s="552">
        <v>64.419849037845054</v>
      </c>
      <c r="AP97" s="552">
        <v>62.73230088756052</v>
      </c>
      <c r="AQ97" s="552">
        <v>64.378975089789023</v>
      </c>
      <c r="AR97" s="552">
        <v>64.16070803394247</v>
      </c>
      <c r="AS97" s="552">
        <v>65.509281325607375</v>
      </c>
      <c r="AT97" s="552">
        <v>65.124088857131255</v>
      </c>
      <c r="AU97" s="552">
        <v>65.177770711168165</v>
      </c>
      <c r="AV97" s="552">
        <v>65.729953541004136</v>
      </c>
      <c r="AW97" s="552">
        <v>66.340245492422</v>
      </c>
      <c r="AX97" s="552">
        <v>64.524772013082881</v>
      </c>
      <c r="AY97" s="552">
        <v>65.514869213067769</v>
      </c>
      <c r="AZ97" s="552">
        <v>65.241327839799908</v>
      </c>
      <c r="BA97" s="552">
        <v>67.105948468848183</v>
      </c>
      <c r="BB97" s="552">
        <v>66.148326486103215</v>
      </c>
      <c r="BC97" s="552">
        <v>66.396513341093083</v>
      </c>
      <c r="BD97" s="552">
        <v>65.984583333194138</v>
      </c>
      <c r="BE97" s="552">
        <v>66.859444211764242</v>
      </c>
      <c r="BF97" s="552">
        <v>65.039806494197464</v>
      </c>
      <c r="BG97" s="552">
        <v>65.56744077230509</v>
      </c>
      <c r="BH97" s="552">
        <v>65.994014232989642</v>
      </c>
      <c r="BI97" s="552">
        <v>66.135509150518018</v>
      </c>
      <c r="BJ97" s="552">
        <v>64.404830105299141</v>
      </c>
      <c r="BK97" s="552">
        <v>64.807570210355422</v>
      </c>
      <c r="BL97" s="552">
        <v>65.977868638873773</v>
      </c>
      <c r="BM97" s="552">
        <v>65.93317682356377</v>
      </c>
      <c r="BN97" s="552">
        <v>66.025863879401257</v>
      </c>
      <c r="BO97" s="552">
        <v>65.724085217185163</v>
      </c>
      <c r="BP97" s="552">
        <v>65.004233485906866</v>
      </c>
      <c r="BQ97" s="552">
        <v>65.523560281879014</v>
      </c>
      <c r="BR97" s="552">
        <v>65.038835293453573</v>
      </c>
      <c r="BS97" s="552">
        <v>66.073210109025638</v>
      </c>
      <c r="BT97" s="552">
        <v>65.326537526227384</v>
      </c>
      <c r="BU97" s="552">
        <v>65.233497844795423</v>
      </c>
      <c r="BV97" s="552">
        <v>64.432223817655412</v>
      </c>
      <c r="BW97" s="552">
        <v>64.597361059841418</v>
      </c>
      <c r="BX97" s="552">
        <v>64.560365734547247</v>
      </c>
      <c r="BY97" s="552">
        <v>65.438292069450995</v>
      </c>
      <c r="BZ97" s="552">
        <v>62.704177199452985</v>
      </c>
      <c r="CA97" s="552">
        <v>60.247940831954075</v>
      </c>
      <c r="CB97" s="552">
        <v>61.816497729470498</v>
      </c>
      <c r="CC97" s="552">
        <v>64.8</v>
      </c>
      <c r="CD97" s="552">
        <v>63.811063148571044</v>
      </c>
      <c r="CE97" s="552">
        <v>63.384776608668048</v>
      </c>
      <c r="CF97" s="552">
        <v>64.644635531089548</v>
      </c>
    </row>
    <row r="98" spans="1:84" x14ac:dyDescent="0.2">
      <c r="A98" s="557" t="s">
        <v>185</v>
      </c>
      <c r="B98" s="552">
        <v>50.402437224809006</v>
      </c>
      <c r="C98" s="552">
        <v>47.927131510249538</v>
      </c>
      <c r="D98" s="552">
        <v>50.284280712573945</v>
      </c>
      <c r="E98" s="552">
        <v>51.820656130803911</v>
      </c>
      <c r="F98" s="552">
        <v>49.075146611831904</v>
      </c>
      <c r="G98" s="552">
        <v>51.331899335437861</v>
      </c>
      <c r="H98" s="552">
        <v>52.579744865826086</v>
      </c>
      <c r="I98" s="552">
        <v>53.554736061926391</v>
      </c>
      <c r="J98" s="552">
        <v>50.497703997249545</v>
      </c>
      <c r="K98" s="552">
        <v>52.36423039480249</v>
      </c>
      <c r="L98" s="552">
        <v>53.676963311803135</v>
      </c>
      <c r="M98" s="552">
        <v>55.116949995483722</v>
      </c>
      <c r="N98" s="552">
        <v>51.500685651455427</v>
      </c>
      <c r="O98" s="552">
        <v>51.561228231079312</v>
      </c>
      <c r="P98" s="552">
        <v>52.718731996789217</v>
      </c>
      <c r="Q98" s="552">
        <v>54.27748137752333</v>
      </c>
      <c r="R98" s="552">
        <v>50.983673978263312</v>
      </c>
      <c r="S98" s="552">
        <v>50.981004075011725</v>
      </c>
      <c r="T98" s="552">
        <v>50.667551491528307</v>
      </c>
      <c r="U98" s="552">
        <v>53.078908657636937</v>
      </c>
      <c r="V98" s="552">
        <v>51.264580969044182</v>
      </c>
      <c r="W98" s="552">
        <v>49.343463481037269</v>
      </c>
      <c r="X98" s="552">
        <v>50.06147908807749</v>
      </c>
      <c r="Y98" s="552">
        <v>49.411163411061672</v>
      </c>
      <c r="Z98" s="552">
        <v>49.461110187221472</v>
      </c>
      <c r="AA98" s="552">
        <v>51.74197869129641</v>
      </c>
      <c r="AB98" s="552">
        <v>53.441394294358147</v>
      </c>
      <c r="AC98" s="552">
        <v>54.338894388855273</v>
      </c>
      <c r="AD98" s="552">
        <v>51.828556211444223</v>
      </c>
      <c r="AE98" s="552">
        <v>52.342091444594438</v>
      </c>
      <c r="AF98" s="552">
        <v>53.265446094288727</v>
      </c>
      <c r="AG98" s="552">
        <v>52.746631416892541</v>
      </c>
      <c r="AH98" s="552">
        <v>51.402097290565386</v>
      </c>
      <c r="AI98" s="552">
        <v>54.622392970219011</v>
      </c>
      <c r="AJ98" s="552">
        <v>53.031469968630518</v>
      </c>
      <c r="AK98" s="552">
        <v>55.577483648423772</v>
      </c>
      <c r="AL98" s="552">
        <v>53.802667874543744</v>
      </c>
      <c r="AM98" s="552">
        <v>54.089453015819281</v>
      </c>
      <c r="AN98" s="552">
        <v>56.089140554056605</v>
      </c>
      <c r="AO98" s="552">
        <v>56.467316719471327</v>
      </c>
      <c r="AP98" s="552">
        <v>54.119693162560402</v>
      </c>
      <c r="AQ98" s="552">
        <v>56.318607886803228</v>
      </c>
      <c r="AR98" s="552">
        <v>56.587533035579732</v>
      </c>
      <c r="AS98" s="552">
        <v>58.33758040568221</v>
      </c>
      <c r="AT98" s="552">
        <v>56.421886484978934</v>
      </c>
      <c r="AU98" s="552">
        <v>56.540104918398725</v>
      </c>
      <c r="AV98" s="552">
        <v>57.860185259509265</v>
      </c>
      <c r="AW98" s="552">
        <v>59.007841588452656</v>
      </c>
      <c r="AX98" s="552">
        <v>55.456961007620897</v>
      </c>
      <c r="AY98" s="552">
        <v>58.164398273892559</v>
      </c>
      <c r="AZ98" s="552">
        <v>58.705791079101289</v>
      </c>
      <c r="BA98" s="552">
        <v>60.659526310342535</v>
      </c>
      <c r="BB98" s="552">
        <v>58.569688049021828</v>
      </c>
      <c r="BC98" s="552">
        <v>59.838752978925491</v>
      </c>
      <c r="BD98" s="552">
        <v>59.585886009580314</v>
      </c>
      <c r="BE98" s="552">
        <v>60.218520912094029</v>
      </c>
      <c r="BF98" s="552">
        <v>56.959429201658132</v>
      </c>
      <c r="BG98" s="552">
        <v>58.542309839346906</v>
      </c>
      <c r="BH98" s="552">
        <v>59.33511185336846</v>
      </c>
      <c r="BI98" s="552">
        <v>60.021109218330025</v>
      </c>
      <c r="BJ98" s="552">
        <v>55.814178324910088</v>
      </c>
      <c r="BK98" s="552">
        <v>58.491932238296741</v>
      </c>
      <c r="BL98" s="552">
        <v>59.205986511858065</v>
      </c>
      <c r="BM98" s="552">
        <v>59.752011964053033</v>
      </c>
      <c r="BN98" s="552">
        <v>58.045183559217442</v>
      </c>
      <c r="BO98" s="552">
        <v>59.151300521691944</v>
      </c>
      <c r="BP98" s="552">
        <v>57.680393657045023</v>
      </c>
      <c r="BQ98" s="552">
        <v>59.038508091172304</v>
      </c>
      <c r="BR98" s="552">
        <v>56.435346164831742</v>
      </c>
      <c r="BS98" s="552">
        <v>58.062836887758642</v>
      </c>
      <c r="BT98" s="552">
        <v>57.913838492592753</v>
      </c>
      <c r="BU98" s="552">
        <v>58.516722154502268</v>
      </c>
      <c r="BV98" s="552">
        <v>55.760491138076915</v>
      </c>
      <c r="BW98" s="552">
        <v>56.454371998501685</v>
      </c>
      <c r="BX98" s="552">
        <v>56.834840514411681</v>
      </c>
      <c r="BY98" s="552">
        <v>58.332695072246821</v>
      </c>
      <c r="BZ98" s="552">
        <v>54.63717831834569</v>
      </c>
      <c r="CA98" s="552">
        <v>45.067859545498948</v>
      </c>
      <c r="CB98" s="552">
        <v>49.450968268180375</v>
      </c>
      <c r="CC98" s="552">
        <v>54.9</v>
      </c>
      <c r="CD98" s="552">
        <v>52.404663112887292</v>
      </c>
      <c r="CE98" s="552">
        <v>53.155025744073484</v>
      </c>
      <c r="CF98" s="552">
        <v>54.913292799795713</v>
      </c>
    </row>
    <row r="99" spans="1:84" x14ac:dyDescent="0.2">
      <c r="A99" s="557" t="s">
        <v>186</v>
      </c>
      <c r="B99" s="552">
        <v>20.55125753124722</v>
      </c>
      <c r="C99" s="552">
        <v>18.955748613316086</v>
      </c>
      <c r="D99" s="552">
        <v>16.291470685010559</v>
      </c>
      <c r="E99" s="552">
        <v>16.222659280611143</v>
      </c>
      <c r="F99" s="552">
        <v>18.526113759351624</v>
      </c>
      <c r="G99" s="552">
        <v>17.296626255023391</v>
      </c>
      <c r="H99" s="552">
        <v>16.973158919194891</v>
      </c>
      <c r="I99" s="552">
        <v>15.01501773958733</v>
      </c>
      <c r="J99" s="552">
        <v>16.792926092739428</v>
      </c>
      <c r="K99" s="552">
        <v>16.28394525166085</v>
      </c>
      <c r="L99" s="552">
        <v>15.992288578527978</v>
      </c>
      <c r="M99" s="552">
        <v>13.648066016926217</v>
      </c>
      <c r="N99" s="552">
        <v>17.195222324688348</v>
      </c>
      <c r="O99" s="552">
        <v>15.092876396233375</v>
      </c>
      <c r="P99" s="552">
        <v>14.946963098231919</v>
      </c>
      <c r="Q99" s="552">
        <v>13.275659610573975</v>
      </c>
      <c r="R99" s="552">
        <v>15.050086339823068</v>
      </c>
      <c r="S99" s="552">
        <v>14.461585995545706</v>
      </c>
      <c r="T99" s="552">
        <v>14.81117949547105</v>
      </c>
      <c r="U99" s="552">
        <v>10.760881325332146</v>
      </c>
      <c r="V99" s="552">
        <v>14.317852263778294</v>
      </c>
      <c r="W99" s="552">
        <v>13.864797185439764</v>
      </c>
      <c r="X99" s="552">
        <v>13.030634471024857</v>
      </c>
      <c r="Y99" s="552">
        <v>12.597787196118325</v>
      </c>
      <c r="Z99" s="552">
        <v>14.475593038175976</v>
      </c>
      <c r="AA99" s="552">
        <v>12.369975953794688</v>
      </c>
      <c r="AB99" s="552">
        <v>11.423978057448899</v>
      </c>
      <c r="AC99" s="552">
        <v>10.08509234623868</v>
      </c>
      <c r="AD99" s="552">
        <v>14.389057532192041</v>
      </c>
      <c r="AE99" s="552">
        <v>14.547052551507495</v>
      </c>
      <c r="AF99" s="552">
        <v>13.270390794728955</v>
      </c>
      <c r="AG99" s="552">
        <v>12.133463791680626</v>
      </c>
      <c r="AH99" s="552">
        <v>17.989772928638335</v>
      </c>
      <c r="AI99" s="552">
        <v>15.014779002966383</v>
      </c>
      <c r="AJ99" s="552">
        <v>15.5170759711188</v>
      </c>
      <c r="AK99" s="552">
        <v>14.222359454309238</v>
      </c>
      <c r="AL99" s="552">
        <v>15.061706721774362</v>
      </c>
      <c r="AM99" s="552">
        <v>14.617050140026903</v>
      </c>
      <c r="AN99" s="552">
        <v>13.635070235491062</v>
      </c>
      <c r="AO99" s="552">
        <v>12.344866158084582</v>
      </c>
      <c r="AP99" s="552">
        <v>13.729143683789136</v>
      </c>
      <c r="AQ99" s="552">
        <v>12.520185653381466</v>
      </c>
      <c r="AR99" s="552">
        <v>11.803464930938276</v>
      </c>
      <c r="AS99" s="552">
        <v>10.947628183366751</v>
      </c>
      <c r="AT99" s="552">
        <v>13.362493855757632</v>
      </c>
      <c r="AU99" s="552">
        <v>13.252489657935726</v>
      </c>
      <c r="AV99" s="552">
        <v>11.972862255312695</v>
      </c>
      <c r="AW99" s="552">
        <v>11.052723500709552</v>
      </c>
      <c r="AX99" s="552">
        <v>14.05322440135614</v>
      </c>
      <c r="AY99" s="552">
        <v>11.219546077807117</v>
      </c>
      <c r="AZ99" s="552">
        <v>10.017479682122071</v>
      </c>
      <c r="BA99" s="552">
        <v>9.606318134631902</v>
      </c>
      <c r="BB99" s="552">
        <v>11.4570203372215</v>
      </c>
      <c r="BC99" s="552">
        <v>9.8766637466021425</v>
      </c>
      <c r="BD99" s="552">
        <v>9.6972442120216993</v>
      </c>
      <c r="BE99" s="552">
        <v>9.9326630335669268</v>
      </c>
      <c r="BF99" s="552">
        <v>12.423724290781649</v>
      </c>
      <c r="BG99" s="552">
        <v>10.71434211158496</v>
      </c>
      <c r="BH99" s="552">
        <v>10.090161141148563</v>
      </c>
      <c r="BI99" s="552">
        <v>9.2452271644792567</v>
      </c>
      <c r="BJ99" s="552">
        <v>13.338504063615215</v>
      </c>
      <c r="BK99" s="552">
        <v>9.7452331786854032</v>
      </c>
      <c r="BL99" s="552">
        <v>10.263819959166952</v>
      </c>
      <c r="BM99" s="552">
        <v>9.374876758538047</v>
      </c>
      <c r="BN99" s="552">
        <v>12.087203182620733</v>
      </c>
      <c r="BO99" s="552">
        <v>10.000572353001894</v>
      </c>
      <c r="BP99" s="552">
        <v>11.26671208337482</v>
      </c>
      <c r="BQ99" s="552">
        <v>9.8972829968462239</v>
      </c>
      <c r="BR99" s="552">
        <v>13.228233700377789</v>
      </c>
      <c r="BS99" s="552">
        <v>12.123497230322613</v>
      </c>
      <c r="BT99" s="552">
        <v>11.347148210110729</v>
      </c>
      <c r="BU99" s="552">
        <v>10.296480925891451</v>
      </c>
      <c r="BV99" s="552">
        <v>13.458705364770063</v>
      </c>
      <c r="BW99" s="552">
        <v>12.605777360019784</v>
      </c>
      <c r="BX99" s="552">
        <v>11.966359131081459</v>
      </c>
      <c r="BY99" s="552">
        <v>10.858469517607277</v>
      </c>
      <c r="BZ99" s="552">
        <v>12.865169820261457</v>
      </c>
      <c r="CA99" s="552">
        <v>25.195999646192703</v>
      </c>
      <c r="CB99" s="552">
        <v>20.003607314354468</v>
      </c>
      <c r="CC99" s="552">
        <v>15.2</v>
      </c>
      <c r="CD99" s="552">
        <v>17.875286358352238</v>
      </c>
      <c r="CE99" s="552">
        <v>16.139129002145332</v>
      </c>
      <c r="CF99" s="552">
        <v>15.053580990287093</v>
      </c>
    </row>
    <row r="100" spans="1:84" x14ac:dyDescent="0.2">
      <c r="A100" s="557" t="s">
        <v>187</v>
      </c>
      <c r="B100" s="552">
        <v>18.962159483504635</v>
      </c>
      <c r="C100" s="552">
        <v>17.373017972991512</v>
      </c>
      <c r="D100" s="552">
        <v>14.947983331084643</v>
      </c>
      <c r="E100" s="552">
        <v>14.323351520974756</v>
      </c>
      <c r="F100" s="552">
        <v>17.175322331061995</v>
      </c>
      <c r="G100" s="552">
        <v>15.695784559418128</v>
      </c>
      <c r="H100" s="552">
        <v>15.572493609266477</v>
      </c>
      <c r="I100" s="552">
        <v>13.691912062631708</v>
      </c>
      <c r="J100" s="552">
        <v>15.5579607144692</v>
      </c>
      <c r="K100" s="552">
        <v>14.20329523952949</v>
      </c>
      <c r="L100" s="552">
        <v>14.128909262274014</v>
      </c>
      <c r="M100" s="552">
        <v>12.287553840153622</v>
      </c>
      <c r="N100" s="552">
        <v>15.50853128354697</v>
      </c>
      <c r="O100" s="552">
        <v>13.114484884526695</v>
      </c>
      <c r="P100" s="552">
        <v>14.042390291501963</v>
      </c>
      <c r="Q100" s="552">
        <v>12.097368603680591</v>
      </c>
      <c r="R100" s="552">
        <v>14.11468507585295</v>
      </c>
      <c r="S100" s="552">
        <v>13.066654442990435</v>
      </c>
      <c r="T100" s="552">
        <v>13.991021184310885</v>
      </c>
      <c r="U100" s="552">
        <v>10.062107185439615</v>
      </c>
      <c r="V100" s="552">
        <v>13.543618594235909</v>
      </c>
      <c r="W100" s="552">
        <v>13.475781413995577</v>
      </c>
      <c r="X100" s="552">
        <v>12.309232898458019</v>
      </c>
      <c r="Y100" s="552">
        <v>12.004197210248842</v>
      </c>
      <c r="Z100" s="552">
        <v>13.256264873934837</v>
      </c>
      <c r="AA100" s="552">
        <v>11.432176084318407</v>
      </c>
      <c r="AB100" s="552">
        <v>10.578691902709867</v>
      </c>
      <c r="AC100" s="552">
        <v>9.4572971676212703</v>
      </c>
      <c r="AD100" s="552">
        <v>13.560113205027454</v>
      </c>
      <c r="AE100" s="552">
        <v>13.398496264913467</v>
      </c>
      <c r="AF100" s="552">
        <v>12.553054481772207</v>
      </c>
      <c r="AG100" s="552">
        <v>11.299320200344802</v>
      </c>
      <c r="AH100" s="552">
        <v>16.360198543830169</v>
      </c>
      <c r="AI100" s="552">
        <v>13.595019406065154</v>
      </c>
      <c r="AJ100" s="552">
        <v>14.312857836375828</v>
      </c>
      <c r="AK100" s="552">
        <v>13.16198148518683</v>
      </c>
      <c r="AL100" s="552">
        <v>14.26044061690453</v>
      </c>
      <c r="AM100" s="552">
        <v>13.483690895313503</v>
      </c>
      <c r="AN100" s="552">
        <v>12.763833412760562</v>
      </c>
      <c r="AO100" s="552">
        <v>11.504184045505497</v>
      </c>
      <c r="AP100" s="552">
        <v>12.908328863441263</v>
      </c>
      <c r="AQ100" s="552">
        <v>11.482932606686232</v>
      </c>
      <c r="AR100" s="552">
        <v>10.693040771834854</v>
      </c>
      <c r="AS100" s="552">
        <v>9.9205676693857505</v>
      </c>
      <c r="AT100" s="552">
        <v>12.433902173884059</v>
      </c>
      <c r="AU100" s="552">
        <v>12.13001856574121</v>
      </c>
      <c r="AV100" s="552">
        <v>11.064764958325151</v>
      </c>
      <c r="AW100" s="552">
        <v>9.9447822435612157</v>
      </c>
      <c r="AX100" s="552">
        <v>12.757167641468026</v>
      </c>
      <c r="AY100" s="552">
        <v>10.194005073142071</v>
      </c>
      <c r="AZ100" s="552">
        <v>9.0986181209272416</v>
      </c>
      <c r="BA100" s="552">
        <v>8.8994850455799934</v>
      </c>
      <c r="BB100" s="552">
        <v>10.74118446778459</v>
      </c>
      <c r="BC100" s="552">
        <v>9.3112743893283199</v>
      </c>
      <c r="BD100" s="552">
        <v>9.0870951317849435</v>
      </c>
      <c r="BE100" s="552">
        <v>9.2036203555140936</v>
      </c>
      <c r="BF100" s="552">
        <v>11.813756566993961</v>
      </c>
      <c r="BG100" s="552">
        <v>9.8365673464629122</v>
      </c>
      <c r="BH100" s="552">
        <v>9.3679206889308411</v>
      </c>
      <c r="BI100" s="552">
        <v>8.5974048740474185</v>
      </c>
      <c r="BJ100" s="552">
        <v>12.678922865690254</v>
      </c>
      <c r="BK100" s="552">
        <v>9.0154938453699494</v>
      </c>
      <c r="BL100" s="552">
        <v>9.6436780722784015</v>
      </c>
      <c r="BM100" s="552">
        <v>8.7592953722084452</v>
      </c>
      <c r="BN100" s="552">
        <v>11.078424331081415</v>
      </c>
      <c r="BO100" s="552">
        <v>9.5399504841274787</v>
      </c>
      <c r="BP100" s="552">
        <v>10.585740796790466</v>
      </c>
      <c r="BQ100" s="552">
        <v>9.169373878583901</v>
      </c>
      <c r="BR100" s="552">
        <v>12.482719850646001</v>
      </c>
      <c r="BS100" s="552">
        <v>11.402865686893758</v>
      </c>
      <c r="BT100" s="552">
        <v>10.819974836554623</v>
      </c>
      <c r="BU100" s="552">
        <v>9.6137794206409257</v>
      </c>
      <c r="BV100" s="552">
        <v>12.770540089251748</v>
      </c>
      <c r="BW100" s="552">
        <v>12.069478376492308</v>
      </c>
      <c r="BX100" s="552">
        <v>11.43432073880874</v>
      </c>
      <c r="BY100" s="552">
        <v>10.230197914845302</v>
      </c>
      <c r="BZ100" s="552">
        <v>12.45829380393883</v>
      </c>
      <c r="CA100" s="552">
        <v>23.119455904707902</v>
      </c>
      <c r="CB100" s="552">
        <v>19.195708794802272</v>
      </c>
      <c r="CC100" s="552">
        <v>14.4</v>
      </c>
      <c r="CD100" s="552">
        <v>17.037161614569712</v>
      </c>
      <c r="CE100" s="552">
        <v>15.54299240236357</v>
      </c>
      <c r="CF100" s="552">
        <v>14.522528076061494</v>
      </c>
    </row>
    <row r="101" spans="1:84" x14ac:dyDescent="0.2">
      <c r="A101" s="557" t="s">
        <v>188</v>
      </c>
      <c r="B101" s="552">
        <v>1.5890750629725237</v>
      </c>
      <c r="C101" s="552">
        <v>1.5826816408929654</v>
      </c>
      <c r="D101" s="552">
        <v>1.3435113186670715</v>
      </c>
      <c r="E101" s="552">
        <v>1.8993308844188685</v>
      </c>
      <c r="F101" s="552">
        <v>1.3507678324430621</v>
      </c>
      <c r="G101" s="552">
        <v>1.600841695605262</v>
      </c>
      <c r="H101" s="552">
        <v>1.4006874691986146</v>
      </c>
      <c r="I101" s="552">
        <v>1.3231499346424611</v>
      </c>
      <c r="J101" s="552">
        <v>1.2349882120573812</v>
      </c>
      <c r="K101" s="552">
        <v>2.0806500121313638</v>
      </c>
      <c r="L101" s="552">
        <v>1.8633578956387631</v>
      </c>
      <c r="M101" s="552">
        <v>1.3605334890550775</v>
      </c>
      <c r="N101" s="552">
        <v>1.6866910411413825</v>
      </c>
      <c r="O101" s="552">
        <v>1.9783693795720845</v>
      </c>
      <c r="P101" s="552">
        <v>0.90459436162693785</v>
      </c>
      <c r="Q101" s="552">
        <v>1.178312229714114</v>
      </c>
      <c r="R101" s="552">
        <v>0.9354012639701178</v>
      </c>
      <c r="S101" s="552">
        <v>1.3949315525552701</v>
      </c>
      <c r="T101" s="552">
        <v>0.82011437489235617</v>
      </c>
      <c r="U101" s="552">
        <v>0.69877413989252801</v>
      </c>
      <c r="V101" s="552">
        <v>0.77423366954238348</v>
      </c>
      <c r="W101" s="552">
        <v>0.38901577144418814</v>
      </c>
      <c r="X101" s="552">
        <v>0.72142383049077397</v>
      </c>
      <c r="Y101" s="552">
        <v>0.59361253696688643</v>
      </c>
      <c r="Z101" s="552">
        <v>1.2193500981542613</v>
      </c>
      <c r="AA101" s="552">
        <v>0.93779986947628236</v>
      </c>
      <c r="AB101" s="552">
        <v>0.84526533795937686</v>
      </c>
      <c r="AC101" s="552">
        <v>0.62779517861740708</v>
      </c>
      <c r="AD101" s="552">
        <v>0.82894432716458377</v>
      </c>
      <c r="AE101" s="552">
        <v>1.148536077273973</v>
      </c>
      <c r="AF101" s="552">
        <v>0.71733631295674805</v>
      </c>
      <c r="AG101" s="552">
        <v>0.83414359133582272</v>
      </c>
      <c r="AH101" s="552">
        <v>1.6295743848081647</v>
      </c>
      <c r="AI101" s="552">
        <v>1.4197973996968971</v>
      </c>
      <c r="AJ101" s="552">
        <v>1.2042373991508248</v>
      </c>
      <c r="AK101" s="552">
        <v>1.0603965474735393</v>
      </c>
      <c r="AL101" s="552">
        <v>0.80128502228660869</v>
      </c>
      <c r="AM101" s="552">
        <v>1.1333592447134004</v>
      </c>
      <c r="AN101" s="552">
        <v>0.87123682273049963</v>
      </c>
      <c r="AO101" s="552">
        <v>0.84068211257908243</v>
      </c>
      <c r="AP101" s="552">
        <v>0.82083358826419672</v>
      </c>
      <c r="AQ101" s="552">
        <v>1.0372530466952343</v>
      </c>
      <c r="AR101" s="552">
        <v>1.1104241591034221</v>
      </c>
      <c r="AS101" s="552">
        <v>1.0270605139810023</v>
      </c>
      <c r="AT101" s="552">
        <v>0.92859168187357388</v>
      </c>
      <c r="AU101" s="552">
        <v>1.1224710921945165</v>
      </c>
      <c r="AV101" s="552">
        <v>0.90811476778859501</v>
      </c>
      <c r="AW101" s="552">
        <v>1.1079412571483347</v>
      </c>
      <c r="AX101" s="552">
        <v>1.2960567598881159</v>
      </c>
      <c r="AY101" s="552">
        <v>1.0255236830928292</v>
      </c>
      <c r="AZ101" s="552">
        <v>0.91886156119482842</v>
      </c>
      <c r="BA101" s="552">
        <v>0.70683308905190723</v>
      </c>
      <c r="BB101" s="552">
        <v>0.71585282955891483</v>
      </c>
      <c r="BC101" s="552">
        <v>0.56538935727382245</v>
      </c>
      <c r="BD101" s="552">
        <v>0.6101659561620838</v>
      </c>
      <c r="BE101" s="552">
        <v>0.72904267805283507</v>
      </c>
      <c r="BF101" s="552">
        <v>0.60996772378768738</v>
      </c>
      <c r="BG101" s="552">
        <v>0.87777476512204777</v>
      </c>
      <c r="BH101" s="552">
        <v>0.72225708373921171</v>
      </c>
      <c r="BI101" s="552">
        <v>0.64783882832345485</v>
      </c>
      <c r="BJ101" s="552">
        <v>0.65958119792496095</v>
      </c>
      <c r="BK101" s="552">
        <v>0.72972257234036841</v>
      </c>
      <c r="BL101" s="552">
        <v>0.62019111100974589</v>
      </c>
      <c r="BM101" s="552">
        <v>0.61559775034114883</v>
      </c>
      <c r="BN101" s="552">
        <v>1.0088114243146322</v>
      </c>
      <c r="BO101" s="552">
        <v>0.46062186887441636</v>
      </c>
      <c r="BP101" s="552">
        <v>0.68100414961486166</v>
      </c>
      <c r="BQ101" s="552">
        <v>0.72790911826232407</v>
      </c>
      <c r="BR101" s="552">
        <v>0.74549753616147563</v>
      </c>
      <c r="BS101" s="552">
        <v>0.72061553650874355</v>
      </c>
      <c r="BT101" s="552">
        <v>0.5271572327957651</v>
      </c>
      <c r="BU101" s="552">
        <v>0.68271762228599175</v>
      </c>
      <c r="BV101" s="552">
        <v>0.68816527551831652</v>
      </c>
      <c r="BW101" s="552">
        <v>0.53629898352747418</v>
      </c>
      <c r="BX101" s="552">
        <v>0.53203839227272043</v>
      </c>
      <c r="BY101" s="552">
        <v>0.62828748384695143</v>
      </c>
      <c r="BZ101" s="552">
        <v>0.40687601632262471</v>
      </c>
      <c r="CA101" s="552">
        <v>2.0765608833114721</v>
      </c>
      <c r="CB101" s="552">
        <v>0.80789851955219338</v>
      </c>
      <c r="CC101" s="552">
        <v>0.8</v>
      </c>
      <c r="CD101" s="552">
        <v>0.83812474378252266</v>
      </c>
      <c r="CE101" s="552">
        <v>0.59613659978176636</v>
      </c>
      <c r="CF101" s="552">
        <v>0.5310686398078962</v>
      </c>
    </row>
    <row r="102" spans="1:84" x14ac:dyDescent="0.2">
      <c r="A102" s="557" t="s">
        <v>189</v>
      </c>
      <c r="B102" s="552">
        <v>29.707470532950165</v>
      </c>
      <c r="C102" s="552">
        <v>22.250494894259223</v>
      </c>
      <c r="D102" s="552">
        <v>27.566929328217981</v>
      </c>
      <c r="E102" s="552">
        <v>29.417660165134073</v>
      </c>
      <c r="F102" s="552">
        <v>27.774033903456186</v>
      </c>
      <c r="G102" s="552">
        <v>30.982939918606355</v>
      </c>
      <c r="H102" s="552">
        <v>32.437382334275256</v>
      </c>
      <c r="I102" s="552">
        <v>29.157096863922444</v>
      </c>
      <c r="J102" s="552">
        <v>25.499677472756431</v>
      </c>
      <c r="K102" s="552">
        <v>30.258131646655421</v>
      </c>
      <c r="L102" s="552">
        <v>31.652086367920496</v>
      </c>
      <c r="M102" s="552">
        <v>30.87538069064583</v>
      </c>
      <c r="N102" s="552">
        <v>25.687396274783726</v>
      </c>
      <c r="O102" s="552">
        <v>26.957249790132032</v>
      </c>
      <c r="P102" s="552">
        <v>29.40180634347686</v>
      </c>
      <c r="Q102" s="552">
        <v>27.579713445229949</v>
      </c>
      <c r="R102" s="552">
        <v>25.285475962715985</v>
      </c>
      <c r="S102" s="552">
        <v>21.433224569060322</v>
      </c>
      <c r="T102" s="552">
        <v>22.768696639402748</v>
      </c>
      <c r="U102" s="552">
        <v>16.663960018840889</v>
      </c>
      <c r="V102" s="552">
        <v>21.394740677345265</v>
      </c>
      <c r="W102" s="552">
        <v>22.677648437981098</v>
      </c>
      <c r="X102" s="552">
        <v>28.21481211418671</v>
      </c>
      <c r="Y102" s="552">
        <v>22.24437992826045</v>
      </c>
      <c r="Z102" s="552">
        <v>25.865062566487179</v>
      </c>
      <c r="AA102" s="552">
        <v>28.094300286207343</v>
      </c>
      <c r="AB102" s="552">
        <v>28.474481854741757</v>
      </c>
      <c r="AC102" s="552">
        <v>27.247336534076748</v>
      </c>
      <c r="AD102" s="552">
        <v>26.152539151784111</v>
      </c>
      <c r="AE102" s="552">
        <v>28.187656470660517</v>
      </c>
      <c r="AF102" s="552">
        <v>27.366784554370444</v>
      </c>
      <c r="AG102" s="552">
        <v>24.418105385287895</v>
      </c>
      <c r="AH102" s="552">
        <v>28.248779547415097</v>
      </c>
      <c r="AI102" s="552">
        <v>30.422858292062134</v>
      </c>
      <c r="AJ102" s="552">
        <v>26.96192582432402</v>
      </c>
      <c r="AK102" s="552">
        <v>27.755499238380494</v>
      </c>
      <c r="AL102" s="552">
        <v>26.062411584723357</v>
      </c>
      <c r="AM102" s="552">
        <v>29.92754982291379</v>
      </c>
      <c r="AN102" s="552">
        <v>30.418018849671874</v>
      </c>
      <c r="AO102" s="552">
        <v>28.88363472766029</v>
      </c>
      <c r="AP102" s="552">
        <v>27.542649151446199</v>
      </c>
      <c r="AQ102" s="552">
        <v>29.114340572853731</v>
      </c>
      <c r="AR102" s="552">
        <v>30.436320458623555</v>
      </c>
      <c r="AS102" s="552">
        <v>29.634944191871288</v>
      </c>
      <c r="AT102" s="552">
        <v>28.710913507733522</v>
      </c>
      <c r="AU102" s="552">
        <v>32.312615593630497</v>
      </c>
      <c r="AV102" s="552">
        <v>32.398639653547022</v>
      </c>
      <c r="AW102" s="552">
        <v>33.636970362890331</v>
      </c>
      <c r="AX102" s="552">
        <v>31.978392992023974</v>
      </c>
      <c r="AY102" s="552">
        <v>32.796578227338017</v>
      </c>
      <c r="AZ102" s="552">
        <v>29.522036043354049</v>
      </c>
      <c r="BA102" s="552">
        <v>29.37886622764254</v>
      </c>
      <c r="BB102" s="552">
        <v>26.465710703736523</v>
      </c>
      <c r="BC102" s="552">
        <v>25.966146329573164</v>
      </c>
      <c r="BD102" s="552">
        <v>27.446313040651905</v>
      </c>
      <c r="BE102" s="552">
        <v>29.203955555179423</v>
      </c>
      <c r="BF102" s="552">
        <v>24.839596232912221</v>
      </c>
      <c r="BG102" s="552">
        <v>24.001884197769535</v>
      </c>
      <c r="BH102" s="552">
        <v>23.609143278728169</v>
      </c>
      <c r="BI102" s="552">
        <v>23.720595628704491</v>
      </c>
      <c r="BJ102" s="552">
        <v>23.157808871734357</v>
      </c>
      <c r="BK102" s="552">
        <v>26.231998712757115</v>
      </c>
      <c r="BL102" s="552">
        <v>25.886095711709416</v>
      </c>
      <c r="BM102" s="552">
        <v>26.843704543844183</v>
      </c>
      <c r="BN102" s="552">
        <v>24.637102638606528</v>
      </c>
      <c r="BO102" s="552">
        <v>25.329408720213799</v>
      </c>
      <c r="BP102" s="552">
        <v>25.159574660368794</v>
      </c>
      <c r="BQ102" s="552">
        <v>23.888737976762275</v>
      </c>
      <c r="BR102" s="552">
        <v>23.326268469816473</v>
      </c>
      <c r="BS102" s="552">
        <v>22.27273294790804</v>
      </c>
      <c r="BT102" s="552">
        <v>23.324092748037078</v>
      </c>
      <c r="BU102" s="552">
        <v>22.02618534751954</v>
      </c>
      <c r="BV102" s="552">
        <v>21.998167192286324</v>
      </c>
      <c r="BW102" s="552">
        <v>22.342570402795523</v>
      </c>
      <c r="BX102" s="552">
        <v>22.541800825311803</v>
      </c>
      <c r="BY102" s="552">
        <v>23.050886648914783</v>
      </c>
      <c r="BZ102" s="558">
        <v>0</v>
      </c>
      <c r="CA102" s="558">
        <v>0</v>
      </c>
      <c r="CB102" s="558">
        <v>0</v>
      </c>
      <c r="CC102" s="558">
        <v>21.7</v>
      </c>
      <c r="CD102" s="558">
        <v>22.005532133138654</v>
      </c>
      <c r="CE102" s="558">
        <v>24.362136090719854</v>
      </c>
      <c r="CF102" s="558">
        <v>21.72605563868273</v>
      </c>
    </row>
    <row r="103" spans="1:84" x14ac:dyDescent="0.2">
      <c r="A103" s="559" t="s">
        <v>190</v>
      </c>
      <c r="B103" s="552">
        <v>15.099063209726602</v>
      </c>
      <c r="C103" s="552">
        <v>10.84675917759354</v>
      </c>
      <c r="D103" s="552">
        <v>13.06581652546242</v>
      </c>
      <c r="E103" s="552">
        <v>11.928017177088428</v>
      </c>
      <c r="F103" s="552">
        <v>13.331134200433507</v>
      </c>
      <c r="G103" s="552">
        <v>15.528114389782061</v>
      </c>
      <c r="H103" s="552">
        <v>15.701349765466285</v>
      </c>
      <c r="I103" s="552">
        <v>11.919480220022669</v>
      </c>
      <c r="J103" s="552">
        <v>9.3067548050850846</v>
      </c>
      <c r="K103" s="552">
        <v>14.256708468132381</v>
      </c>
      <c r="L103" s="552">
        <v>15.983806014908749</v>
      </c>
      <c r="M103" s="552">
        <v>14.590345962281525</v>
      </c>
      <c r="N103" s="552">
        <v>11.881425963293937</v>
      </c>
      <c r="O103" s="552">
        <v>11.860057627652067</v>
      </c>
      <c r="P103" s="552">
        <v>13.287710238382077</v>
      </c>
      <c r="Q103" s="552">
        <v>10.852628945083618</v>
      </c>
      <c r="R103" s="552">
        <v>9.8946295463742882</v>
      </c>
      <c r="S103" s="552">
        <v>7.6175908103812517</v>
      </c>
      <c r="T103" s="552">
        <v>7.7933712474033658</v>
      </c>
      <c r="U103" s="552">
        <v>5.608793581856788</v>
      </c>
      <c r="V103" s="552">
        <v>5.7504029448816372</v>
      </c>
      <c r="W103" s="552">
        <v>5.1326977768408293</v>
      </c>
      <c r="X103" s="552">
        <v>8.4787109634965603</v>
      </c>
      <c r="Y103" s="552">
        <v>5.2971400247250244</v>
      </c>
      <c r="Z103" s="552">
        <v>7.6931884232806569</v>
      </c>
      <c r="AA103" s="552">
        <v>8.6465015432623282</v>
      </c>
      <c r="AB103" s="552">
        <v>8.9461359581349562</v>
      </c>
      <c r="AC103" s="552">
        <v>7.983831523565585</v>
      </c>
      <c r="AD103" s="552">
        <v>7.9688121176633748</v>
      </c>
      <c r="AE103" s="552">
        <v>8.8240964615097344</v>
      </c>
      <c r="AF103" s="552">
        <v>9.2150404114769007</v>
      </c>
      <c r="AG103" s="552">
        <v>8.0409391366871219</v>
      </c>
      <c r="AH103" s="552">
        <v>10.41916972226063</v>
      </c>
      <c r="AI103" s="552">
        <v>12.440389716581098</v>
      </c>
      <c r="AJ103" s="552">
        <v>9.6688255646397927</v>
      </c>
      <c r="AK103" s="552">
        <v>10.060121402093296</v>
      </c>
      <c r="AL103" s="552">
        <v>9.7928845541940461</v>
      </c>
      <c r="AM103" s="552">
        <v>11.785158503828708</v>
      </c>
      <c r="AN103" s="552">
        <v>12.324795302687228</v>
      </c>
      <c r="AO103" s="552">
        <v>10.344318062715988</v>
      </c>
      <c r="AP103" s="552">
        <v>9.5517245650629228</v>
      </c>
      <c r="AQ103" s="552">
        <v>11.02340625298187</v>
      </c>
      <c r="AR103" s="552">
        <v>11.136282504424049</v>
      </c>
      <c r="AS103" s="552">
        <v>10.204679197978534</v>
      </c>
      <c r="AT103" s="552">
        <v>10.656520629988171</v>
      </c>
      <c r="AU103" s="552">
        <v>12.871445288556197</v>
      </c>
      <c r="AV103" s="552">
        <v>12.773688833851985</v>
      </c>
      <c r="AW103" s="552">
        <v>12.609706649526812</v>
      </c>
      <c r="AX103" s="552">
        <v>12.989929936483419</v>
      </c>
      <c r="AY103" s="552">
        <v>14.863346652467596</v>
      </c>
      <c r="AZ103" s="552">
        <v>12.652895236959896</v>
      </c>
      <c r="BA103" s="552">
        <v>11.588790285039002</v>
      </c>
      <c r="BB103" s="552">
        <v>11.09912784268605</v>
      </c>
      <c r="BC103" s="552">
        <v>11.594883804550051</v>
      </c>
      <c r="BD103" s="552">
        <v>11.28604507795918</v>
      </c>
      <c r="BE103" s="552">
        <v>10.998199712292484</v>
      </c>
      <c r="BF103" s="552">
        <v>8.9223926208318378</v>
      </c>
      <c r="BG103" s="552">
        <v>9.3226463571112479</v>
      </c>
      <c r="BH103" s="552">
        <v>8.9120506848943695</v>
      </c>
      <c r="BI103" s="552">
        <v>8.5534967718035571</v>
      </c>
      <c r="BJ103" s="552">
        <v>7.397466973977056</v>
      </c>
      <c r="BK103" s="552">
        <v>9.1118862130923315</v>
      </c>
      <c r="BL103" s="552">
        <v>9.891275401902643</v>
      </c>
      <c r="BM103" s="552">
        <v>9.8019447318601269</v>
      </c>
      <c r="BN103" s="552">
        <v>8.9712263503329037</v>
      </c>
      <c r="BO103" s="552">
        <v>9.3836703938098474</v>
      </c>
      <c r="BP103" s="552">
        <v>9.5869511422039206</v>
      </c>
      <c r="BQ103" s="552">
        <v>8.5505763940652102</v>
      </c>
      <c r="BR103" s="552">
        <v>7.7963205068430534</v>
      </c>
      <c r="BS103" s="552">
        <v>7.8838883626169256</v>
      </c>
      <c r="BT103" s="552">
        <v>8.4188430464393882</v>
      </c>
      <c r="BU103" s="552">
        <v>7.5874490198021949</v>
      </c>
      <c r="BV103" s="552">
        <v>7.14690871530658</v>
      </c>
      <c r="BW103" s="552">
        <v>8.4201594558097934</v>
      </c>
      <c r="BX103" s="552">
        <v>7.6243013282553518</v>
      </c>
      <c r="BY103" s="552">
        <v>7.8042668981493595</v>
      </c>
      <c r="BZ103" s="558">
        <v>0</v>
      </c>
      <c r="CA103" s="558">
        <v>0</v>
      </c>
      <c r="CB103" s="558">
        <v>0</v>
      </c>
      <c r="CC103" s="558">
        <v>8.3000000000000007</v>
      </c>
      <c r="CD103" s="558">
        <v>8.1723615551857769</v>
      </c>
      <c r="CE103" s="558">
        <v>9.5231743839530321</v>
      </c>
      <c r="CF103" s="558">
        <v>6.9497009387386361</v>
      </c>
    </row>
    <row r="104" spans="1:84" x14ac:dyDescent="0.2">
      <c r="A104" s="559" t="s">
        <v>191</v>
      </c>
      <c r="B104" s="552">
        <v>3.1454198133774569</v>
      </c>
      <c r="C104" s="552">
        <v>4.6073675545363661</v>
      </c>
      <c r="D104" s="552">
        <v>3.6142664021278774</v>
      </c>
      <c r="E104" s="552">
        <v>4.6154290861201579</v>
      </c>
      <c r="F104" s="552">
        <v>4.3288704149140855</v>
      </c>
      <c r="G104" s="552">
        <v>4.5698028049542447</v>
      </c>
      <c r="H104" s="552">
        <v>4.9114914429762209</v>
      </c>
      <c r="I104" s="552">
        <v>5.225659987222806</v>
      </c>
      <c r="J104" s="552">
        <v>4.0111885557058775</v>
      </c>
      <c r="K104" s="552">
        <v>3.5824292054551066</v>
      </c>
      <c r="L104" s="552">
        <v>3.3622654442635596</v>
      </c>
      <c r="M104" s="552">
        <v>3.8211217506761335</v>
      </c>
      <c r="N104" s="552">
        <v>2.4557957205100811</v>
      </c>
      <c r="O104" s="552">
        <v>3.3335421131363745</v>
      </c>
      <c r="P104" s="552">
        <v>3.7018811174144828</v>
      </c>
      <c r="Q104" s="552">
        <v>4.5114198937203591</v>
      </c>
      <c r="R104" s="552">
        <v>4.5207430132081106</v>
      </c>
      <c r="S104" s="552">
        <v>3.3758282385432792</v>
      </c>
      <c r="T104" s="552">
        <v>3.3542045250840946</v>
      </c>
      <c r="U104" s="552">
        <v>2.551782398629117</v>
      </c>
      <c r="V104" s="552">
        <v>3.9322533646492257</v>
      </c>
      <c r="W104" s="552">
        <v>4.5454994949919465</v>
      </c>
      <c r="X104" s="552">
        <v>10.631341560752338</v>
      </c>
      <c r="Y104" s="552">
        <v>11.007686767061147</v>
      </c>
      <c r="Z104" s="552">
        <v>14.211662261605785</v>
      </c>
      <c r="AA104" s="552">
        <v>15.154474798084768</v>
      </c>
      <c r="AB104" s="552">
        <v>14.048849071477951</v>
      </c>
      <c r="AC104" s="552">
        <v>16.074997906039602</v>
      </c>
      <c r="AD104" s="552">
        <v>12.549855925543554</v>
      </c>
      <c r="AE104" s="552">
        <v>10.785229088810262</v>
      </c>
      <c r="AF104" s="552">
        <v>11.081390660324939</v>
      </c>
      <c r="AG104" s="552">
        <v>11.235343862602033</v>
      </c>
      <c r="AH104" s="552">
        <v>13.899080692995081</v>
      </c>
      <c r="AI104" s="552">
        <v>15.382600204815548</v>
      </c>
      <c r="AJ104" s="552">
        <v>14.817238562721061</v>
      </c>
      <c r="AK104" s="552">
        <v>14.506478178147436</v>
      </c>
      <c r="AL104" s="552">
        <v>14.577780283284532</v>
      </c>
      <c r="AM104" s="552">
        <v>14.674541014551048</v>
      </c>
      <c r="AN104" s="552">
        <v>16.920102305681567</v>
      </c>
      <c r="AO104" s="552">
        <v>15.081396567557345</v>
      </c>
      <c r="AP104" s="552">
        <v>13.264337468155537</v>
      </c>
      <c r="AQ104" s="552">
        <v>15.409565723467654</v>
      </c>
      <c r="AR104" s="552">
        <v>16.957121215815292</v>
      </c>
      <c r="AS104" s="552">
        <v>17.775798915052427</v>
      </c>
      <c r="AT104" s="552">
        <v>16.787341216333328</v>
      </c>
      <c r="AU104" s="552">
        <v>20.242301055124944</v>
      </c>
      <c r="AV104" s="552">
        <v>19.018259782425631</v>
      </c>
      <c r="AW104" s="552">
        <v>18.585024086541551</v>
      </c>
      <c r="AX104" s="552">
        <v>16.511962636557826</v>
      </c>
      <c r="AY104" s="552">
        <v>18.242993250822604</v>
      </c>
      <c r="AZ104" s="552">
        <v>15.241371399580547</v>
      </c>
      <c r="BA104" s="552">
        <v>16.589130947710125</v>
      </c>
      <c r="BB104" s="552">
        <v>14.484198593531005</v>
      </c>
      <c r="BC104" s="552">
        <v>14.450430838574746</v>
      </c>
      <c r="BD104" s="552">
        <v>14.541394197820608</v>
      </c>
      <c r="BE104" s="552">
        <v>15.655500369300427</v>
      </c>
      <c r="BF104" s="552">
        <v>14.485407718756745</v>
      </c>
      <c r="BG104" s="552">
        <v>12.75398283726989</v>
      </c>
      <c r="BH104" s="552">
        <v>12.940438031034084</v>
      </c>
      <c r="BI104" s="552">
        <v>11.904536674428451</v>
      </c>
      <c r="BJ104" s="552">
        <v>13.129328110252652</v>
      </c>
      <c r="BK104" s="552">
        <v>17.699824344981092</v>
      </c>
      <c r="BL104" s="552">
        <v>16.869286822883247</v>
      </c>
      <c r="BM104" s="552">
        <v>16.759693344969239</v>
      </c>
      <c r="BN104" s="552">
        <v>15.761998548231404</v>
      </c>
      <c r="BO104" s="552">
        <v>15.227851121037334</v>
      </c>
      <c r="BP104" s="552">
        <v>15.457340007157566</v>
      </c>
      <c r="BQ104" s="552">
        <v>14.29529741205921</v>
      </c>
      <c r="BR104" s="552">
        <v>14.489223744858368</v>
      </c>
      <c r="BS104" s="552">
        <v>13.832908242891568</v>
      </c>
      <c r="BT104" s="552">
        <v>14.246932650256349</v>
      </c>
      <c r="BU104" s="552">
        <v>12.905297105461013</v>
      </c>
      <c r="BV104" s="552">
        <v>13.013357822837914</v>
      </c>
      <c r="BW104" s="552">
        <v>12.980950364912472</v>
      </c>
      <c r="BX104" s="552">
        <v>12.993881687655747</v>
      </c>
      <c r="BY104" s="552">
        <v>13.851942868114413</v>
      </c>
      <c r="BZ104" s="558">
        <v>0</v>
      </c>
      <c r="CA104" s="558">
        <v>0</v>
      </c>
      <c r="CB104" s="558">
        <v>0</v>
      </c>
      <c r="CC104" s="558">
        <v>13.8</v>
      </c>
      <c r="CD104" s="558">
        <v>13.840048469092055</v>
      </c>
      <c r="CE104" s="558">
        <v>15.342907258379816</v>
      </c>
      <c r="CF104" s="558">
        <v>14.672251345126993</v>
      </c>
    </row>
    <row r="105" spans="1:84" x14ac:dyDescent="0.2">
      <c r="A105" s="559" t="s">
        <v>192</v>
      </c>
      <c r="B105" s="552">
        <v>21.896441199097065</v>
      </c>
      <c r="C105" s="552">
        <v>17.222957213696318</v>
      </c>
      <c r="D105" s="552">
        <v>21.505838889358866</v>
      </c>
      <c r="E105" s="552">
        <v>22.698477117449613</v>
      </c>
      <c r="F105" s="552">
        <v>20.853820427113138</v>
      </c>
      <c r="G105" s="552">
        <v>24.078997246377536</v>
      </c>
      <c r="H105" s="552">
        <v>25.413624937510864</v>
      </c>
      <c r="I105" s="552">
        <v>23.464319120936121</v>
      </c>
      <c r="J105" s="552">
        <v>21.172788975847563</v>
      </c>
      <c r="K105" s="552">
        <v>22.64813364139512</v>
      </c>
      <c r="L105" s="552">
        <v>23.212749550167082</v>
      </c>
      <c r="M105" s="552">
        <v>22.04695948321978</v>
      </c>
      <c r="N105" s="552">
        <v>18.453968721887936</v>
      </c>
      <c r="O105" s="552">
        <v>21.034093004098654</v>
      </c>
      <c r="P105" s="552">
        <v>22.400560254882354</v>
      </c>
      <c r="Q105" s="552">
        <v>22.329442270638083</v>
      </c>
      <c r="R105" s="552">
        <v>20.619054440850896</v>
      </c>
      <c r="S105" s="552">
        <v>17.864498785933314</v>
      </c>
      <c r="T105" s="552">
        <v>19.361746624815908</v>
      </c>
      <c r="U105" s="552">
        <v>14.316695281362049</v>
      </c>
      <c r="V105" s="552">
        <v>19.238212537802436</v>
      </c>
      <c r="W105" s="552">
        <v>20.547422436201995</v>
      </c>
      <c r="X105" s="552">
        <v>25.049512751787205</v>
      </c>
      <c r="Y105" s="552">
        <v>20.143361836417046</v>
      </c>
      <c r="Z105" s="552">
        <v>22.183433315420643</v>
      </c>
      <c r="AA105" s="552">
        <v>24.440876026623755</v>
      </c>
      <c r="AB105" s="552">
        <v>24.083681788877463</v>
      </c>
      <c r="AC105" s="552">
        <v>23.5711072759178</v>
      </c>
      <c r="AD105" s="552">
        <v>22.191349369000111</v>
      </c>
      <c r="AE105" s="552">
        <v>24.262299190091294</v>
      </c>
      <c r="AF105" s="552">
        <v>22.996647923658522</v>
      </c>
      <c r="AG105" s="552">
        <v>20.865437253347931</v>
      </c>
      <c r="AH105" s="552">
        <v>23.951325994715109</v>
      </c>
      <c r="AI105" s="552">
        <v>25.016623779394976</v>
      </c>
      <c r="AJ105" s="552">
        <v>22.814106170004543</v>
      </c>
      <c r="AK105" s="552">
        <v>23.781812871787636</v>
      </c>
      <c r="AL105" s="552">
        <v>21.936409481863308</v>
      </c>
      <c r="AM105" s="552">
        <v>24.932265091495793</v>
      </c>
      <c r="AN105" s="552">
        <v>24.364128055464224</v>
      </c>
      <c r="AO105" s="552">
        <v>24.029741791280653</v>
      </c>
      <c r="AP105" s="552">
        <v>23.700593929479929</v>
      </c>
      <c r="AQ105" s="552">
        <v>24.204046089937872</v>
      </c>
      <c r="AR105" s="552">
        <v>25.8432982817992</v>
      </c>
      <c r="AS105" s="552">
        <v>25.726378770533536</v>
      </c>
      <c r="AT105" s="552">
        <v>24.86183121088462</v>
      </c>
      <c r="AU105" s="552">
        <v>27.674930588540185</v>
      </c>
      <c r="AV105" s="552">
        <v>27.443693355295292</v>
      </c>
      <c r="AW105" s="552">
        <v>28.12507381303892</v>
      </c>
      <c r="AX105" s="552">
        <v>26.650797232489332</v>
      </c>
      <c r="AY105" s="552">
        <v>26.140244455884382</v>
      </c>
      <c r="AZ105" s="552">
        <v>23.319295988821874</v>
      </c>
      <c r="BA105" s="552">
        <v>24.081377096124264</v>
      </c>
      <c r="BB105" s="552">
        <v>21.315209973094468</v>
      </c>
      <c r="BC105" s="552">
        <v>20.061247287269033</v>
      </c>
      <c r="BD105" s="552">
        <v>22.063027868396805</v>
      </c>
      <c r="BE105" s="552">
        <v>23.800420791738294</v>
      </c>
      <c r="BF105" s="552">
        <v>20.744392454266865</v>
      </c>
      <c r="BG105" s="552">
        <v>19.716476617367746</v>
      </c>
      <c r="BH105" s="552">
        <v>19.72388680653</v>
      </c>
      <c r="BI105" s="552">
        <v>19.348671676545305</v>
      </c>
      <c r="BJ105" s="552">
        <v>19.414913196210261</v>
      </c>
      <c r="BK105" s="552">
        <v>22.22520381345705</v>
      </c>
      <c r="BL105" s="552">
        <v>21.218008218131111</v>
      </c>
      <c r="BM105" s="552">
        <v>22.022768558384588</v>
      </c>
      <c r="BN105" s="552">
        <v>20.718744345569785</v>
      </c>
      <c r="BO105" s="552">
        <v>21.046251503649604</v>
      </c>
      <c r="BP105" s="552">
        <v>20.822426915084886</v>
      </c>
      <c r="BQ105" s="552">
        <v>19.66690083318657</v>
      </c>
      <c r="BR105" s="552">
        <v>19.728424732286157</v>
      </c>
      <c r="BS105" s="552">
        <v>18.564889973233225</v>
      </c>
      <c r="BT105" s="552">
        <v>19.499232910364704</v>
      </c>
      <c r="BU105" s="552">
        <v>18.339703591600763</v>
      </c>
      <c r="BV105" s="552">
        <v>18.601240985251302</v>
      </c>
      <c r="BW105" s="552">
        <v>18.607542042292817</v>
      </c>
      <c r="BX105" s="552">
        <v>19.222308799913719</v>
      </c>
      <c r="BY105" s="552">
        <v>19.696086853018492</v>
      </c>
      <c r="BZ105" s="558">
        <v>0</v>
      </c>
      <c r="CA105" s="558">
        <v>0</v>
      </c>
      <c r="CB105" s="558">
        <v>0</v>
      </c>
      <c r="CC105" s="558">
        <v>17.899999999999999</v>
      </c>
      <c r="CD105" s="558">
        <v>18.25316956149997</v>
      </c>
      <c r="CE105" s="558">
        <v>20.093851452387106</v>
      </c>
      <c r="CF105" s="558">
        <v>19.010168947793424</v>
      </c>
    </row>
    <row r="106" spans="1:84" x14ac:dyDescent="0.2">
      <c r="A106" s="557" t="s">
        <v>193</v>
      </c>
      <c r="B106" s="552">
        <v>11.295405551327635</v>
      </c>
      <c r="C106" s="552">
        <v>9.545138276395992</v>
      </c>
      <c r="D106" s="552">
        <v>10.335082200260404</v>
      </c>
      <c r="E106" s="552">
        <v>10.969333069710812</v>
      </c>
      <c r="F106" s="552">
        <v>13.176298255275912</v>
      </c>
      <c r="G106" s="552">
        <v>14.341044174001999</v>
      </c>
      <c r="H106" s="552">
        <v>14.393531797666364</v>
      </c>
      <c r="I106" s="552">
        <v>9.8975014101605474</v>
      </c>
      <c r="J106" s="552">
        <v>10.739323777393411</v>
      </c>
      <c r="K106" s="552">
        <v>11.425411046278402</v>
      </c>
      <c r="L106" s="552">
        <v>13.264566018336049</v>
      </c>
      <c r="M106" s="552">
        <v>10.529141349451104</v>
      </c>
      <c r="N106" s="552">
        <v>9.8623794374392109</v>
      </c>
      <c r="O106" s="552">
        <v>9.4695436375978055</v>
      </c>
      <c r="P106" s="552">
        <v>12.499318326382962</v>
      </c>
      <c r="Q106" s="552">
        <v>8.4842682657920605</v>
      </c>
      <c r="R106" s="552">
        <v>9.5545296443661911</v>
      </c>
      <c r="S106" s="552">
        <v>9.8023158283531426</v>
      </c>
      <c r="T106" s="552">
        <v>12.133549558352637</v>
      </c>
      <c r="U106" s="552">
        <v>7.0258166116776364</v>
      </c>
      <c r="V106" s="552">
        <v>11.241048612429514</v>
      </c>
      <c r="W106" s="552">
        <v>11.216415391261</v>
      </c>
      <c r="X106" s="552">
        <v>10.154331992961154</v>
      </c>
      <c r="Y106" s="552">
        <v>6.5122382550502067</v>
      </c>
      <c r="Z106" s="552">
        <v>8.5373370036081315</v>
      </c>
      <c r="AA106" s="552">
        <v>9.0996578294884838</v>
      </c>
      <c r="AB106" s="552">
        <v>9.3185897797522266</v>
      </c>
      <c r="AC106" s="552">
        <v>8.7918624045696934</v>
      </c>
      <c r="AD106" s="552">
        <v>10.060413681166567</v>
      </c>
      <c r="AE106" s="552">
        <v>9.6588626356348524</v>
      </c>
      <c r="AF106" s="552">
        <v>10.545880918039629</v>
      </c>
      <c r="AG106" s="552">
        <v>10.00157285376954</v>
      </c>
      <c r="AH106" s="552">
        <v>13.312465070812539</v>
      </c>
      <c r="AI106" s="552">
        <v>14.541261184429633</v>
      </c>
      <c r="AJ106" s="552">
        <v>12.495511392970801</v>
      </c>
      <c r="AK106" s="552">
        <v>13.447995200840337</v>
      </c>
      <c r="AL106" s="552">
        <v>13.110299511892812</v>
      </c>
      <c r="AM106" s="552">
        <v>13.113738153452614</v>
      </c>
      <c r="AN106" s="552">
        <v>13.57958699548929</v>
      </c>
      <c r="AO106" s="552">
        <v>12.330915974557065</v>
      </c>
      <c r="AP106" s="552">
        <v>12.446882104829321</v>
      </c>
      <c r="AQ106" s="552">
        <v>12.178513651219589</v>
      </c>
      <c r="AR106" s="552">
        <v>12.050676680073753</v>
      </c>
      <c r="AS106" s="552">
        <v>10.973288724924851</v>
      </c>
      <c r="AT106" s="552">
        <v>11.935518565167188</v>
      </c>
      <c r="AU106" s="552">
        <v>12.503120088238132</v>
      </c>
      <c r="AV106" s="552">
        <v>11.732044733636673</v>
      </c>
      <c r="AW106" s="552">
        <v>12.224301295471633</v>
      </c>
      <c r="AX106" s="552">
        <v>11.126542670380129</v>
      </c>
      <c r="AY106" s="552">
        <v>11.179463959697552</v>
      </c>
      <c r="AZ106" s="552">
        <v>10.512500537143286</v>
      </c>
      <c r="BA106" s="552">
        <v>9.3827058147929474</v>
      </c>
      <c r="BB106" s="552">
        <v>8.7214204984104988</v>
      </c>
      <c r="BC106" s="552">
        <v>9.3930687409224927</v>
      </c>
      <c r="BD106" s="552">
        <v>10.204062001474618</v>
      </c>
      <c r="BE106" s="552">
        <v>10.994449458611054</v>
      </c>
      <c r="BF106" s="552">
        <v>10.018696068216855</v>
      </c>
      <c r="BG106" s="552">
        <v>11.298399742233144</v>
      </c>
      <c r="BH106" s="552">
        <v>10.068506900168792</v>
      </c>
      <c r="BI106" s="552">
        <v>9.5702794242167677</v>
      </c>
      <c r="BJ106" s="552">
        <v>9.922606589617935</v>
      </c>
      <c r="BK106" s="552">
        <v>10.222317573547157</v>
      </c>
      <c r="BL106" s="552">
        <v>9.5745345900360856</v>
      </c>
      <c r="BM106" s="552">
        <v>9.5832888095852553</v>
      </c>
      <c r="BN106" s="552">
        <v>9.2702607141222693</v>
      </c>
      <c r="BO106" s="552">
        <v>9.7788222540630958</v>
      </c>
      <c r="BP106" s="552">
        <v>10.00529752051721</v>
      </c>
      <c r="BQ106" s="552">
        <v>8.290843265914603</v>
      </c>
      <c r="BR106" s="552">
        <v>9.4492930188033473</v>
      </c>
      <c r="BS106" s="552">
        <v>9.5518894728569066</v>
      </c>
      <c r="BT106" s="552">
        <v>8.898465740025614</v>
      </c>
      <c r="BU106" s="552">
        <v>8.4104332017377388</v>
      </c>
      <c r="BV106" s="552">
        <v>9.4568419668708277</v>
      </c>
      <c r="BW106" s="552">
        <v>9.4469572501511578</v>
      </c>
      <c r="BX106" s="552">
        <v>9.8861587674121001</v>
      </c>
      <c r="BY106" s="552">
        <v>9.8023138423189291</v>
      </c>
      <c r="BZ106" s="558">
        <v>0</v>
      </c>
      <c r="CA106" s="558">
        <v>0</v>
      </c>
      <c r="CB106" s="558">
        <v>0</v>
      </c>
      <c r="CC106" s="558">
        <v>9.9</v>
      </c>
      <c r="CD106" s="558">
        <v>9.7869184434418504</v>
      </c>
      <c r="CE106" s="558">
        <v>11.002173005753173</v>
      </c>
      <c r="CF106" s="558">
        <v>9.9798791174488706</v>
      </c>
    </row>
    <row r="107" spans="1:84" x14ac:dyDescent="0.2">
      <c r="A107" s="559" t="s">
        <v>190</v>
      </c>
      <c r="B107" s="552">
        <v>6.5181130331231225</v>
      </c>
      <c r="C107" s="552">
        <v>4.6668773642225743</v>
      </c>
      <c r="D107" s="552">
        <v>5.222468286858911</v>
      </c>
      <c r="E107" s="552">
        <v>5.0464750315942348</v>
      </c>
      <c r="F107" s="552">
        <v>6.5449451325779844</v>
      </c>
      <c r="G107" s="552">
        <v>7.874695843263317</v>
      </c>
      <c r="H107" s="552">
        <v>7.2926379813436677</v>
      </c>
      <c r="I107" s="552">
        <v>3.9823509196415396</v>
      </c>
      <c r="J107" s="552">
        <v>4.0990529686777517</v>
      </c>
      <c r="K107" s="552">
        <v>5.2058963272570837</v>
      </c>
      <c r="L107" s="552">
        <v>7.2905706451889305</v>
      </c>
      <c r="M107" s="552">
        <v>5.0344939291963353</v>
      </c>
      <c r="N107" s="552">
        <v>4.3823618544253407</v>
      </c>
      <c r="O107" s="552">
        <v>4.4719527204487868</v>
      </c>
      <c r="P107" s="552">
        <v>6.0975785875377779</v>
      </c>
      <c r="Q107" s="552">
        <v>3.9616851683680654</v>
      </c>
      <c r="R107" s="552">
        <v>3.7742396825176763</v>
      </c>
      <c r="S107" s="552">
        <v>3.8412682181626496</v>
      </c>
      <c r="T107" s="552">
        <v>4.6642961585642331</v>
      </c>
      <c r="U107" s="552">
        <v>2.7552290578133412</v>
      </c>
      <c r="V107" s="552">
        <v>3.8532861144350496</v>
      </c>
      <c r="W107" s="552">
        <v>3.2134873783946452</v>
      </c>
      <c r="X107" s="552">
        <v>4.0294187432196802</v>
      </c>
      <c r="Y107" s="552">
        <v>1.719814341325292</v>
      </c>
      <c r="Z107" s="552">
        <v>2.8655341456192498</v>
      </c>
      <c r="AA107" s="552">
        <v>3.3795082894103703</v>
      </c>
      <c r="AB107" s="552">
        <v>3.1692714356104741</v>
      </c>
      <c r="AC107" s="552">
        <v>3.3150960584943956</v>
      </c>
      <c r="AD107" s="552">
        <v>3.5928728087071309</v>
      </c>
      <c r="AE107" s="552">
        <v>3.9270952820938154</v>
      </c>
      <c r="AF107" s="552">
        <v>4.0853204733428692</v>
      </c>
      <c r="AG107" s="552">
        <v>3.4883853941122167</v>
      </c>
      <c r="AH107" s="552">
        <v>5.6970940863303472</v>
      </c>
      <c r="AI107" s="552">
        <v>6.5041978114449481</v>
      </c>
      <c r="AJ107" s="552">
        <v>5.280258605410987</v>
      </c>
      <c r="AK107" s="552">
        <v>5.5739326412154382</v>
      </c>
      <c r="AL107" s="552">
        <v>5.5512781174294856</v>
      </c>
      <c r="AM107" s="552">
        <v>5.9444208429936074</v>
      </c>
      <c r="AN107" s="552">
        <v>6.3828036335853184</v>
      </c>
      <c r="AO107" s="552">
        <v>4.8673108102725475</v>
      </c>
      <c r="AP107" s="552">
        <v>4.6242269026069005</v>
      </c>
      <c r="AQ107" s="552">
        <v>5.0958167532364422</v>
      </c>
      <c r="AR107" s="552">
        <v>4.573189924924919</v>
      </c>
      <c r="AS107" s="552">
        <v>4.2585319082445761</v>
      </c>
      <c r="AT107" s="552">
        <v>5.0456473875970298</v>
      </c>
      <c r="AU107" s="552">
        <v>5.6530780300678325</v>
      </c>
      <c r="AV107" s="552">
        <v>5.749762921229749</v>
      </c>
      <c r="AW107" s="552">
        <v>5.2649019581812597</v>
      </c>
      <c r="AX107" s="552">
        <v>5.5348977473807848</v>
      </c>
      <c r="AY107" s="552">
        <v>5.647923801710955</v>
      </c>
      <c r="AZ107" s="552">
        <v>4.701805771760541</v>
      </c>
      <c r="BA107" s="552">
        <v>4.0697442210689294</v>
      </c>
      <c r="BB107" s="552">
        <v>4.10100838101389</v>
      </c>
      <c r="BC107" s="552">
        <v>3.9549479606794571</v>
      </c>
      <c r="BD107" s="552">
        <v>4.3582583437528104</v>
      </c>
      <c r="BE107" s="552">
        <v>4.325452988329908</v>
      </c>
      <c r="BF107" s="552">
        <v>4.3120101842582503</v>
      </c>
      <c r="BG107" s="552">
        <v>4.3183004052301941</v>
      </c>
      <c r="BH107" s="552">
        <v>4.0923189147466541</v>
      </c>
      <c r="BI107" s="552">
        <v>3.9392596316680786</v>
      </c>
      <c r="BJ107" s="552">
        <v>3.4040678630425529</v>
      </c>
      <c r="BK107" s="552">
        <v>4.2440967845745394</v>
      </c>
      <c r="BL107" s="552">
        <v>4.4714699454744409</v>
      </c>
      <c r="BM107" s="552">
        <v>4.0047481815901271</v>
      </c>
      <c r="BN107" s="552">
        <v>3.9127883484576866</v>
      </c>
      <c r="BO107" s="552">
        <v>4.0555368304264814</v>
      </c>
      <c r="BP107" s="552">
        <v>4.225528462177774</v>
      </c>
      <c r="BQ107" s="552">
        <v>3.2547304994635402</v>
      </c>
      <c r="BR107" s="552">
        <v>3.3554730233907231</v>
      </c>
      <c r="BS107" s="552">
        <v>3.6833523869039064</v>
      </c>
      <c r="BT107" s="552">
        <v>3.5233827159896016</v>
      </c>
      <c r="BU107" s="552">
        <v>3.1838720049511529</v>
      </c>
      <c r="BV107" s="552">
        <v>3.4545431469685939</v>
      </c>
      <c r="BW107" s="552">
        <v>4.0249288883537444</v>
      </c>
      <c r="BX107" s="552">
        <v>3.5222840321638458</v>
      </c>
      <c r="BY107" s="552">
        <v>3.7047077411872285</v>
      </c>
      <c r="BZ107" s="558">
        <v>0</v>
      </c>
      <c r="CA107" s="558">
        <v>0</v>
      </c>
      <c r="CB107" s="558">
        <v>0</v>
      </c>
      <c r="CC107" s="558">
        <v>4.5</v>
      </c>
      <c r="CD107" s="558">
        <v>4.2112092951893079</v>
      </c>
      <c r="CE107" s="558">
        <v>4.9135093511970522</v>
      </c>
      <c r="CF107" s="558">
        <v>3.4726488878475057</v>
      </c>
    </row>
    <row r="108" spans="1:84" x14ac:dyDescent="0.2">
      <c r="A108" s="559" t="s">
        <v>191</v>
      </c>
      <c r="B108" s="552">
        <v>1.375592518641223</v>
      </c>
      <c r="C108" s="552">
        <v>2.4351247525528703</v>
      </c>
      <c r="D108" s="552">
        <v>1.7930898627467384</v>
      </c>
      <c r="E108" s="552">
        <v>1.9408861185399477</v>
      </c>
      <c r="F108" s="552">
        <v>2.5330849162607008</v>
      </c>
      <c r="G108" s="552">
        <v>2.3541856563164258</v>
      </c>
      <c r="H108" s="552">
        <v>2.658381167811267</v>
      </c>
      <c r="I108" s="552">
        <v>2.2039885469957996</v>
      </c>
      <c r="J108" s="552">
        <v>2.1247752299076947</v>
      </c>
      <c r="K108" s="552">
        <v>1.6348499079469461</v>
      </c>
      <c r="L108" s="552">
        <v>1.5522020392425668</v>
      </c>
      <c r="M108" s="552">
        <v>1.653023253831416</v>
      </c>
      <c r="N108" s="552">
        <v>1.0804596801578472</v>
      </c>
      <c r="O108" s="552">
        <v>1.4266816604501191</v>
      </c>
      <c r="P108" s="552">
        <v>1.947959150021437</v>
      </c>
      <c r="Q108" s="552">
        <v>1.548883902469254</v>
      </c>
      <c r="R108" s="552">
        <v>2.1316594828677009</v>
      </c>
      <c r="S108" s="552">
        <v>1.8967560684602269</v>
      </c>
      <c r="T108" s="552">
        <v>2.0335681873301867</v>
      </c>
      <c r="U108" s="552">
        <v>1.1807250246166521</v>
      </c>
      <c r="V108" s="552">
        <v>2.2719517927857837</v>
      </c>
      <c r="W108" s="552">
        <v>2.6358858227810549</v>
      </c>
      <c r="X108" s="552">
        <v>3.7948424828981246</v>
      </c>
      <c r="Y108" s="552">
        <v>3.4510620890344388</v>
      </c>
      <c r="Z108" s="552">
        <v>4.6606055953412371</v>
      </c>
      <c r="AA108" s="552">
        <v>4.806697281810453</v>
      </c>
      <c r="AB108" s="552">
        <v>4.606253735310899</v>
      </c>
      <c r="AC108" s="552">
        <v>4.967142917708907</v>
      </c>
      <c r="AD108" s="552">
        <v>5.3232660985869904</v>
      </c>
      <c r="AE108" s="552">
        <v>4.014965405685933</v>
      </c>
      <c r="AF108" s="552">
        <v>4.8044020325097243</v>
      </c>
      <c r="AG108" s="552">
        <v>5.0642623111554155</v>
      </c>
      <c r="AH108" s="552">
        <v>6.9871032190349718</v>
      </c>
      <c r="AI108" s="552">
        <v>7.4671862282903279</v>
      </c>
      <c r="AJ108" s="552">
        <v>6.850866513065121</v>
      </c>
      <c r="AK108" s="552">
        <v>7.1778016943084655</v>
      </c>
      <c r="AL108" s="552">
        <v>7.2658014344698794</v>
      </c>
      <c r="AM108" s="552">
        <v>7.3223563989810199</v>
      </c>
      <c r="AN108" s="552">
        <v>8.0396202269143835</v>
      </c>
      <c r="AO108" s="552">
        <v>7.421699547188056</v>
      </c>
      <c r="AP108" s="552">
        <v>6.8482625226106473</v>
      </c>
      <c r="AQ108" s="552">
        <v>7.0152110780176855</v>
      </c>
      <c r="AR108" s="552">
        <v>7.2139361416044618</v>
      </c>
      <c r="AS108" s="552">
        <v>7.0959383053856433</v>
      </c>
      <c r="AT108" s="552">
        <v>7.1713730303981125</v>
      </c>
      <c r="AU108" s="552">
        <v>8.3366988714612091</v>
      </c>
      <c r="AV108" s="552">
        <v>6.9657830867271535</v>
      </c>
      <c r="AW108" s="552">
        <v>7.0868448225357827</v>
      </c>
      <c r="AX108" s="552">
        <v>6.0381360795152581</v>
      </c>
      <c r="AY108" s="552">
        <v>6.4889380975509381</v>
      </c>
      <c r="AZ108" s="552">
        <v>5.7854490309935143</v>
      </c>
      <c r="BA108" s="552">
        <v>5.5692473234486339</v>
      </c>
      <c r="BB108" s="552">
        <v>5.1149183946769643</v>
      </c>
      <c r="BC108" s="552">
        <v>5.5646251128691357</v>
      </c>
      <c r="BD108" s="552">
        <v>5.8458880373484474</v>
      </c>
      <c r="BE108" s="552">
        <v>6.6976046001341798</v>
      </c>
      <c r="BF108" s="552">
        <v>6.0003331299427725</v>
      </c>
      <c r="BG108" s="552">
        <v>6.7391820740488368</v>
      </c>
      <c r="BH108" s="552">
        <v>6.3625548611525735</v>
      </c>
      <c r="BI108" s="552">
        <v>5.262522491532601</v>
      </c>
      <c r="BJ108" s="552">
        <v>5.940309373942803</v>
      </c>
      <c r="BK108" s="552">
        <v>6.8390979913647465</v>
      </c>
      <c r="BL108" s="552">
        <v>6.2567303730712549</v>
      </c>
      <c r="BM108" s="552">
        <v>6.1408080647085379</v>
      </c>
      <c r="BN108" s="552">
        <v>6.2121005580205004</v>
      </c>
      <c r="BO108" s="552">
        <v>6.0101141787166554</v>
      </c>
      <c r="BP108" s="552">
        <v>6.3634493431173151</v>
      </c>
      <c r="BQ108" s="552">
        <v>5.4110012340857203</v>
      </c>
      <c r="BR108" s="552">
        <v>6.4242676756718673</v>
      </c>
      <c r="BS108" s="552">
        <v>6.1878431283412443</v>
      </c>
      <c r="BT108" s="552">
        <v>5.9649309700032029</v>
      </c>
      <c r="BU108" s="552">
        <v>5.2615190467095854</v>
      </c>
      <c r="BV108" s="552">
        <v>6.0534072097162248</v>
      </c>
      <c r="BW108" s="552">
        <v>5.8317376100013334</v>
      </c>
      <c r="BX108" s="552">
        <v>6.0374538753132709</v>
      </c>
      <c r="BY108" s="552">
        <v>6.0393384003523041</v>
      </c>
      <c r="BZ108" s="558">
        <v>0</v>
      </c>
      <c r="CA108" s="558">
        <v>0</v>
      </c>
      <c r="CB108" s="558">
        <v>0</v>
      </c>
      <c r="CC108" s="558">
        <v>6.4</v>
      </c>
      <c r="CD108" s="558">
        <v>6.1445700652694235</v>
      </c>
      <c r="CE108" s="558">
        <v>6.7415629101737418</v>
      </c>
      <c r="CF108" s="558">
        <v>6.7529110018532599</v>
      </c>
    </row>
    <row r="109" spans="1:84" x14ac:dyDescent="0.2">
      <c r="A109" s="559" t="s">
        <v>192</v>
      </c>
      <c r="B109" s="552">
        <v>7.8629519294220458</v>
      </c>
      <c r="C109" s="552">
        <v>7.3235285470688538</v>
      </c>
      <c r="D109" s="552">
        <v>8.5766453532247073</v>
      </c>
      <c r="E109" s="552">
        <v>7.814719617793596</v>
      </c>
      <c r="F109" s="552">
        <v>9.8241307172146346</v>
      </c>
      <c r="G109" s="552">
        <v>10.668068582537455</v>
      </c>
      <c r="H109" s="552">
        <v>11.028026158575287</v>
      </c>
      <c r="I109" s="552">
        <v>7.9247814057524817</v>
      </c>
      <c r="J109" s="552">
        <v>8.7878341582038946</v>
      </c>
      <c r="K109" s="552">
        <v>8.4682424669954237</v>
      </c>
      <c r="L109" s="552">
        <v>9.2168837289006955</v>
      </c>
      <c r="M109" s="552">
        <v>7.3104751999624922</v>
      </c>
      <c r="N109" s="552">
        <v>7.1762740619675149</v>
      </c>
      <c r="O109" s="552">
        <v>7.2162931463197477</v>
      </c>
      <c r="P109" s="552">
        <v>9.2075191240434773</v>
      </c>
      <c r="Q109" s="552">
        <v>6.6755109234919434</v>
      </c>
      <c r="R109" s="552">
        <v>7.8455578947739042</v>
      </c>
      <c r="S109" s="552">
        <v>7.8775055414243784</v>
      </c>
      <c r="T109" s="552">
        <v>10.276649103875883</v>
      </c>
      <c r="U109" s="552">
        <v>5.9399517611971602</v>
      </c>
      <c r="V109" s="552">
        <v>9.5581509900529831</v>
      </c>
      <c r="W109" s="552">
        <v>9.4551351924761668</v>
      </c>
      <c r="X109" s="552">
        <v>8.8091075863462773</v>
      </c>
      <c r="Y109" s="552">
        <v>5.8819125315095215</v>
      </c>
      <c r="Z109" s="552">
        <v>6.9814987442834751</v>
      </c>
      <c r="AA109" s="552">
        <v>7.7320659749721941</v>
      </c>
      <c r="AB109" s="552">
        <v>7.6397997675598361</v>
      </c>
      <c r="AC109" s="552">
        <v>6.9565190415969109</v>
      </c>
      <c r="AD109" s="552">
        <v>8.0789969746932311</v>
      </c>
      <c r="AE109" s="552">
        <v>7.8711866023525268</v>
      </c>
      <c r="AF109" s="552">
        <v>8.5421978467272641</v>
      </c>
      <c r="AG109" s="552">
        <v>8.4821756857233908</v>
      </c>
      <c r="AH109" s="552">
        <v>10.823851742516149</v>
      </c>
      <c r="AI109" s="552">
        <v>11.94502188214827</v>
      </c>
      <c r="AJ109" s="552">
        <v>10.346316259930802</v>
      </c>
      <c r="AK109" s="552">
        <v>11.210845892763157</v>
      </c>
      <c r="AL109" s="552">
        <v>10.567042000827069</v>
      </c>
      <c r="AM109" s="552">
        <v>10.69125008850544</v>
      </c>
      <c r="AN109" s="552">
        <v>10.353476151167508</v>
      </c>
      <c r="AO109" s="552">
        <v>9.8091082583801583</v>
      </c>
      <c r="AP109" s="552">
        <v>10.723630796048678</v>
      </c>
      <c r="AQ109" s="552">
        <v>10.105172990230034</v>
      </c>
      <c r="AR109" s="552">
        <v>10.330929324768226</v>
      </c>
      <c r="AS109" s="552">
        <v>9.4692189736812633</v>
      </c>
      <c r="AT109" s="552">
        <v>10.135311105323646</v>
      </c>
      <c r="AU109" s="552">
        <v>10.616225166441563</v>
      </c>
      <c r="AV109" s="552">
        <v>9.6680967099686299</v>
      </c>
      <c r="AW109" s="552">
        <v>10.064210662973412</v>
      </c>
      <c r="AX109" s="552">
        <v>8.7826936298735205</v>
      </c>
      <c r="AY109" s="552">
        <v>8.6791989396426352</v>
      </c>
      <c r="AZ109" s="552">
        <v>8.4737818629931159</v>
      </c>
      <c r="BA109" s="552">
        <v>7.4689367666313036</v>
      </c>
      <c r="BB109" s="552">
        <v>6.9986621855763005</v>
      </c>
      <c r="BC109" s="552">
        <v>7.5527715811509726</v>
      </c>
      <c r="BD109" s="552">
        <v>8.2908383470301157</v>
      </c>
      <c r="BE109" s="552">
        <v>8.995431494066219</v>
      </c>
      <c r="BF109" s="552">
        <v>8.132483738669757</v>
      </c>
      <c r="BG109" s="552">
        <v>9.2827986653375127</v>
      </c>
      <c r="BH109" s="552">
        <v>8.3784116863714146</v>
      </c>
      <c r="BI109" s="552">
        <v>7.4992557948772225</v>
      </c>
      <c r="BJ109" s="552">
        <v>7.9082556976331153</v>
      </c>
      <c r="BK109" s="552">
        <v>8.4553923409048259</v>
      </c>
      <c r="BL109" s="552">
        <v>7.7079723222611305</v>
      </c>
      <c r="BM109" s="552">
        <v>7.8919700322583743</v>
      </c>
      <c r="BN109" s="552">
        <v>7.8496479778739667</v>
      </c>
      <c r="BO109" s="552">
        <v>8.0309605469411807</v>
      </c>
      <c r="BP109" s="552">
        <v>8.1141287041154033</v>
      </c>
      <c r="BQ109" s="552">
        <v>7.0368880504240003</v>
      </c>
      <c r="BR109" s="552">
        <v>8.1000302453593598</v>
      </c>
      <c r="BS109" s="552">
        <v>7.9370793581481136</v>
      </c>
      <c r="BT109" s="552">
        <v>7.3795233472063151</v>
      </c>
      <c r="BU109" s="552">
        <v>7.0489143967836831</v>
      </c>
      <c r="BV109" s="552">
        <v>7.9064727856366712</v>
      </c>
      <c r="BW109" s="552">
        <v>7.9843619113464008</v>
      </c>
      <c r="BX109" s="552">
        <v>8.3481848339349831</v>
      </c>
      <c r="BY109" s="552">
        <v>8.4976191871457196</v>
      </c>
      <c r="BZ109" s="558">
        <v>0</v>
      </c>
      <c r="CA109" s="558">
        <v>0</v>
      </c>
      <c r="CB109" s="558">
        <v>0</v>
      </c>
      <c r="CC109" s="558">
        <v>8</v>
      </c>
      <c r="CD109" s="558">
        <v>7.9557801300129833</v>
      </c>
      <c r="CE109" s="558">
        <v>8.7778749207205262</v>
      </c>
      <c r="CF109" s="558">
        <v>8.710730272453576</v>
      </c>
    </row>
    <row r="110" spans="1:84" x14ac:dyDescent="0.2">
      <c r="A110" s="559"/>
      <c r="B110" s="560"/>
      <c r="C110" s="560"/>
      <c r="D110" s="560"/>
      <c r="E110" s="560"/>
      <c r="F110" s="560"/>
      <c r="G110" s="560"/>
      <c r="H110" s="560"/>
      <c r="I110" s="560"/>
      <c r="J110" s="560"/>
      <c r="K110" s="560"/>
      <c r="L110" s="560"/>
      <c r="M110" s="560"/>
      <c r="N110" s="560"/>
      <c r="O110" s="560"/>
      <c r="P110" s="560"/>
      <c r="Q110" s="560"/>
      <c r="R110" s="560"/>
      <c r="S110" s="560"/>
      <c r="T110" s="560"/>
      <c r="U110" s="560"/>
      <c r="V110" s="560"/>
      <c r="W110" s="560"/>
      <c r="X110" s="560"/>
      <c r="Y110" s="560"/>
      <c r="Z110" s="560"/>
      <c r="AA110" s="560"/>
      <c r="AB110" s="560"/>
      <c r="AC110" s="560"/>
      <c r="AD110" s="560"/>
      <c r="AE110" s="560"/>
      <c r="AF110" s="560"/>
      <c r="AG110" s="560"/>
      <c r="AH110" s="560"/>
      <c r="AI110" s="560"/>
      <c r="AJ110" s="560"/>
      <c r="AK110" s="560"/>
      <c r="AL110" s="560"/>
      <c r="AM110" s="560"/>
      <c r="AN110" s="560"/>
      <c r="AO110" s="560"/>
      <c r="AP110" s="560"/>
      <c r="AQ110" s="560"/>
      <c r="AR110" s="560"/>
      <c r="AS110" s="560"/>
      <c r="AT110" s="560"/>
      <c r="AU110" s="560"/>
      <c r="AV110" s="560"/>
      <c r="AW110" s="560"/>
      <c r="AX110" s="560"/>
      <c r="AY110" s="560"/>
      <c r="AZ110" s="560"/>
      <c r="BA110" s="560"/>
      <c r="BB110" s="560"/>
      <c r="BC110" s="560"/>
      <c r="BD110" s="560"/>
      <c r="BE110" s="560"/>
      <c r="BF110" s="560"/>
      <c r="BG110" s="560"/>
      <c r="BH110" s="560"/>
      <c r="BI110" s="560"/>
      <c r="BJ110" s="560"/>
      <c r="BK110" s="560"/>
      <c r="BL110" s="560"/>
      <c r="BM110" s="560"/>
      <c r="BN110" s="560"/>
      <c r="BO110" s="560"/>
      <c r="BP110" s="560"/>
      <c r="BQ110" s="560"/>
      <c r="BR110" s="560"/>
      <c r="BS110" s="560"/>
      <c r="BT110" s="560"/>
      <c r="BU110" s="560"/>
      <c r="BV110" s="560"/>
      <c r="BW110" s="560"/>
      <c r="BX110" s="560"/>
      <c r="BY110" s="560"/>
      <c r="BZ110" s="560"/>
      <c r="CA110" s="560"/>
      <c r="CB110" s="560"/>
      <c r="CC110" s="560"/>
      <c r="CD110" s="560"/>
      <c r="CE110" s="560"/>
      <c r="CF110" s="560"/>
    </row>
    <row r="111" spans="1:84" x14ac:dyDescent="0.2">
      <c r="A111" s="559" t="s">
        <v>194</v>
      </c>
      <c r="B111" s="560">
        <v>2896.8583333333336</v>
      </c>
      <c r="C111" s="560">
        <v>2910.4389999999999</v>
      </c>
      <c r="D111" s="560">
        <v>2923.9763333333335</v>
      </c>
      <c r="E111" s="560">
        <v>2937.4813333333332</v>
      </c>
      <c r="F111" s="560">
        <v>2950.9456666666665</v>
      </c>
      <c r="G111" s="560">
        <v>2964.355333333333</v>
      </c>
      <c r="H111" s="560">
        <v>2977.6923333333339</v>
      </c>
      <c r="I111" s="560">
        <v>2990.9546666666665</v>
      </c>
      <c r="J111" s="560">
        <v>3004.14</v>
      </c>
      <c r="K111" s="560">
        <v>3017.2530000000002</v>
      </c>
      <c r="L111" s="560">
        <v>3030.2940000000003</v>
      </c>
      <c r="M111" s="560">
        <v>3043.2566666666667</v>
      </c>
      <c r="N111" s="560">
        <v>3056.172</v>
      </c>
      <c r="O111" s="560">
        <v>3069.0390000000002</v>
      </c>
      <c r="P111" s="560">
        <v>3081.8763333333336</v>
      </c>
      <c r="Q111" s="560">
        <v>3094.6383333333338</v>
      </c>
      <c r="R111" s="560">
        <v>3107.2549999999997</v>
      </c>
      <c r="S111" s="560">
        <v>3119.6576666666665</v>
      </c>
      <c r="T111" s="560">
        <v>3131.7429999999999</v>
      </c>
      <c r="U111" s="560">
        <v>3143.5746666666669</v>
      </c>
      <c r="V111" s="560">
        <v>3155.2636666666672</v>
      </c>
      <c r="W111" s="560">
        <v>3166.9660000000003</v>
      </c>
      <c r="X111" s="560">
        <v>3178.8183333333332</v>
      </c>
      <c r="Y111" s="560">
        <v>3190.85</v>
      </c>
      <c r="Z111" s="560">
        <v>3203.08</v>
      </c>
      <c r="AA111" s="560">
        <v>3215.2683333333334</v>
      </c>
      <c r="AB111" s="560">
        <v>3227.4286666666667</v>
      </c>
      <c r="AC111" s="560">
        <v>3239.5326666666665</v>
      </c>
      <c r="AD111" s="560">
        <v>3251.5823333333337</v>
      </c>
      <c r="AE111" s="560">
        <v>3263.5966666666668</v>
      </c>
      <c r="AF111" s="560">
        <v>3275.5913333333333</v>
      </c>
      <c r="AG111" s="560">
        <v>3287.5836666666669</v>
      </c>
      <c r="AH111" s="560">
        <v>3299.5503333333331</v>
      </c>
      <c r="AI111" s="560">
        <v>3311.5273333333334</v>
      </c>
      <c r="AJ111" s="560">
        <v>3323.4766666666669</v>
      </c>
      <c r="AK111" s="560">
        <v>3335.4336666666663</v>
      </c>
      <c r="AL111" s="560">
        <v>3347.3726666666666</v>
      </c>
      <c r="AM111" s="560">
        <v>3359.2883333333334</v>
      </c>
      <c r="AN111" s="560">
        <v>3371.1880000000001</v>
      </c>
      <c r="AO111" s="560">
        <v>3383.0626666666667</v>
      </c>
      <c r="AP111" s="560">
        <v>3394.9050000000002</v>
      </c>
      <c r="AQ111" s="560">
        <v>3406.7233333333334</v>
      </c>
      <c r="AR111" s="560">
        <v>3418.5210000000006</v>
      </c>
      <c r="AS111" s="560">
        <v>3430.2813333333338</v>
      </c>
      <c r="AT111" s="560">
        <v>3442.0226666666663</v>
      </c>
      <c r="AU111" s="560">
        <v>3453.746333333334</v>
      </c>
      <c r="AV111" s="560">
        <v>3465.4380000000001</v>
      </c>
      <c r="AW111" s="560">
        <v>3477.1299999999997</v>
      </c>
      <c r="AX111" s="560">
        <v>3488.7839999999997</v>
      </c>
      <c r="AY111" s="560">
        <v>3500.422</v>
      </c>
      <c r="AZ111" s="560">
        <v>3512.0190000000002</v>
      </c>
      <c r="BA111" s="560">
        <v>3523.6036666666673</v>
      </c>
      <c r="BB111" s="560">
        <v>3535.14</v>
      </c>
      <c r="BC111" s="560">
        <v>3546.6466666666661</v>
      </c>
      <c r="BD111" s="560">
        <v>3558.1283333333336</v>
      </c>
      <c r="BE111" s="560">
        <v>3569.5656666666669</v>
      </c>
      <c r="BF111" s="560">
        <v>3580.9670000000001</v>
      </c>
      <c r="BG111" s="560">
        <v>3592.3273333333332</v>
      </c>
      <c r="BH111" s="560">
        <v>3603.636</v>
      </c>
      <c r="BI111" s="560">
        <v>3614.8986666666665</v>
      </c>
      <c r="BJ111" s="560">
        <v>3626.1166666666663</v>
      </c>
      <c r="BK111" s="560">
        <v>3637.2926666666667</v>
      </c>
      <c r="BL111" s="560">
        <v>3648.423666666667</v>
      </c>
      <c r="BM111" s="560">
        <v>3659.5280000000002</v>
      </c>
      <c r="BN111" s="560">
        <v>3670.5836666666669</v>
      </c>
      <c r="BO111" s="560">
        <v>3681.6013333333335</v>
      </c>
      <c r="BP111" s="560">
        <v>3692.5563333333334</v>
      </c>
      <c r="BQ111" s="560">
        <v>3703.4706666666666</v>
      </c>
      <c r="BR111" s="560">
        <v>3714.3310000000001</v>
      </c>
      <c r="BS111" s="560">
        <v>3725.143</v>
      </c>
      <c r="BT111" s="560">
        <v>3735.8976666666663</v>
      </c>
      <c r="BU111" s="560">
        <v>3746.6043333333332</v>
      </c>
      <c r="BV111" s="560">
        <v>3757.2593333333334</v>
      </c>
      <c r="BW111" s="560">
        <v>3767.8590000000004</v>
      </c>
      <c r="BX111" s="560">
        <v>3778.405666666667</v>
      </c>
      <c r="BY111" s="560">
        <v>3788.9126666666666</v>
      </c>
      <c r="BZ111" s="560">
        <v>3799.3836666666666</v>
      </c>
      <c r="CA111" s="560">
        <v>3809.8366666666666</v>
      </c>
      <c r="CB111" s="560">
        <v>3820.288</v>
      </c>
      <c r="CC111" s="560">
        <v>3831</v>
      </c>
      <c r="CD111" s="560">
        <v>3841.2556666666665</v>
      </c>
      <c r="CE111" s="560">
        <v>3851.8396666666667</v>
      </c>
      <c r="CF111" s="560">
        <v>3862.4943333333335</v>
      </c>
    </row>
    <row r="112" spans="1:84" x14ac:dyDescent="0.2">
      <c r="A112" s="559" t="s">
        <v>195</v>
      </c>
      <c r="B112" s="560">
        <v>2285.9879999999998</v>
      </c>
      <c r="C112" s="560">
        <v>2300.6926666666664</v>
      </c>
      <c r="D112" s="560">
        <v>2315.4929999999999</v>
      </c>
      <c r="E112" s="560">
        <v>2330.3686666666667</v>
      </c>
      <c r="F112" s="560">
        <v>2345.3086666666663</v>
      </c>
      <c r="G112" s="560">
        <v>2360.3009999999999</v>
      </c>
      <c r="H112" s="560">
        <v>2375.3253333333337</v>
      </c>
      <c r="I112" s="560">
        <v>2390.3650000000002</v>
      </c>
      <c r="J112" s="560">
        <v>2405.4123333333332</v>
      </c>
      <c r="K112" s="560">
        <v>2420.4423333333334</v>
      </c>
      <c r="L112" s="560">
        <v>2435.4426666666664</v>
      </c>
      <c r="M112" s="560">
        <v>2450.3919999999998</v>
      </c>
      <c r="N112" s="560">
        <v>2465.295333333333</v>
      </c>
      <c r="O112" s="560">
        <v>2480.141333333333</v>
      </c>
      <c r="P112" s="560">
        <v>2494.9253333333331</v>
      </c>
      <c r="Q112" s="560">
        <v>2509.5570000000002</v>
      </c>
      <c r="R112" s="560">
        <v>2523.9053333333331</v>
      </c>
      <c r="S112" s="560">
        <v>2537.8250000000003</v>
      </c>
      <c r="T112" s="560">
        <v>2551.1640000000002</v>
      </c>
      <c r="U112" s="560">
        <v>2563.9983333333334</v>
      </c>
      <c r="V112" s="560">
        <v>2576.5319999999997</v>
      </c>
      <c r="W112" s="560">
        <v>2589.0156666666662</v>
      </c>
      <c r="X112" s="560">
        <v>2601.6976666666669</v>
      </c>
      <c r="Y112" s="560">
        <v>2614.6190000000001</v>
      </c>
      <c r="Z112" s="560">
        <v>2627.779</v>
      </c>
      <c r="AA112" s="560">
        <v>2640.9240000000004</v>
      </c>
      <c r="AB112" s="560">
        <v>2654.0163333333335</v>
      </c>
      <c r="AC112" s="560">
        <v>2667.0196666666666</v>
      </c>
      <c r="AD112" s="560">
        <v>2679.9376666666667</v>
      </c>
      <c r="AE112" s="560">
        <v>2692.7926666666667</v>
      </c>
      <c r="AF112" s="560">
        <v>2705.5976666666666</v>
      </c>
      <c r="AG112" s="560">
        <v>2718.3783333333336</v>
      </c>
      <c r="AH112" s="560">
        <v>2731.1110000000003</v>
      </c>
      <c r="AI112" s="560">
        <v>2743.8313333333335</v>
      </c>
      <c r="AJ112" s="560">
        <v>2756.5010000000002</v>
      </c>
      <c r="AK112" s="560">
        <v>2769.152</v>
      </c>
      <c r="AL112" s="560">
        <v>2781.7400000000002</v>
      </c>
      <c r="AM112" s="560">
        <v>2794.2489999999998</v>
      </c>
      <c r="AN112" s="560">
        <v>2806.6686666666669</v>
      </c>
      <c r="AO112" s="560">
        <v>2818.9846666666672</v>
      </c>
      <c r="AP112" s="560">
        <v>2831.2060000000001</v>
      </c>
      <c r="AQ112" s="560">
        <v>2843.3319999999999</v>
      </c>
      <c r="AR112" s="560">
        <v>2855.3809999999999</v>
      </c>
      <c r="AS112" s="560">
        <v>2867.3346666666671</v>
      </c>
      <c r="AT112" s="560">
        <v>2879.2136666666665</v>
      </c>
      <c r="AU112" s="560">
        <v>2891.0086666666666</v>
      </c>
      <c r="AV112" s="560">
        <v>2902.703</v>
      </c>
      <c r="AW112" s="560">
        <v>2914.3330000000001</v>
      </c>
      <c r="AX112" s="560">
        <v>2925.862333333333</v>
      </c>
      <c r="AY112" s="560">
        <v>2937.3220000000001</v>
      </c>
      <c r="AZ112" s="560">
        <v>2948.6790000000001</v>
      </c>
      <c r="BA112" s="560">
        <v>2959.9830000000002</v>
      </c>
      <c r="BB112" s="560">
        <v>2971.1933333333332</v>
      </c>
      <c r="BC112" s="560">
        <v>2982.3393333333333</v>
      </c>
      <c r="BD112" s="560">
        <v>2993.4270000000001</v>
      </c>
      <c r="BE112" s="560">
        <v>3004.4416666666671</v>
      </c>
      <c r="BF112" s="560">
        <v>3015.3790000000004</v>
      </c>
      <c r="BG112" s="560">
        <v>3026.2306666666664</v>
      </c>
      <c r="BH112" s="560">
        <v>3036.982</v>
      </c>
      <c r="BI112" s="560">
        <v>3047.6416666666664</v>
      </c>
      <c r="BJ112" s="560">
        <v>3058.2080000000001</v>
      </c>
      <c r="BK112" s="560">
        <v>3068.6950000000002</v>
      </c>
      <c r="BL112" s="560">
        <v>3079.0996666666665</v>
      </c>
      <c r="BM112" s="560">
        <v>3089.4770000000003</v>
      </c>
      <c r="BN112" s="560">
        <v>3099.844333333333</v>
      </c>
      <c r="BO112" s="560">
        <v>3110.2646666666665</v>
      </c>
      <c r="BP112" s="560">
        <v>3120.753666666667</v>
      </c>
      <c r="BQ112" s="560">
        <v>3131.2726666666663</v>
      </c>
      <c r="BR112" s="560">
        <v>3141.6440000000002</v>
      </c>
      <c r="BS112" s="560">
        <v>3151.7049999999999</v>
      </c>
      <c r="BT112" s="560">
        <v>3161.2956666666669</v>
      </c>
      <c r="BU112" s="560">
        <v>3170.4646666666667</v>
      </c>
      <c r="BV112" s="560">
        <v>3179.4453333333331</v>
      </c>
      <c r="BW112" s="560">
        <v>3188.4770000000003</v>
      </c>
      <c r="BX112" s="560">
        <v>3197.8019999999997</v>
      </c>
      <c r="BY112" s="560">
        <v>3207.4996666666666</v>
      </c>
      <c r="BZ112" s="560">
        <v>3217.4666666666667</v>
      </c>
      <c r="CA112" s="560">
        <v>3227.598</v>
      </c>
      <c r="CB112" s="560">
        <v>3237.7909999999997</v>
      </c>
      <c r="CC112" s="560">
        <v>3248</v>
      </c>
      <c r="CD112" s="560">
        <v>3258.2526666666668</v>
      </c>
      <c r="CE112" s="560">
        <v>3268.5840000000003</v>
      </c>
      <c r="CF112" s="560">
        <v>3278.9856666666669</v>
      </c>
    </row>
    <row r="113" spans="1:84" x14ac:dyDescent="0.2">
      <c r="A113" s="559" t="s">
        <v>196</v>
      </c>
      <c r="B113" s="560">
        <v>1450.2356666666667</v>
      </c>
      <c r="C113" s="560">
        <v>1360.5600000000002</v>
      </c>
      <c r="D113" s="560">
        <v>1390.9323333333332</v>
      </c>
      <c r="E113" s="560">
        <v>1441.4549999999999</v>
      </c>
      <c r="F113" s="560">
        <v>1412.6779999999999</v>
      </c>
      <c r="G113" s="560">
        <v>1464.9793333333334</v>
      </c>
      <c r="H113" s="560">
        <v>1504.2613333333331</v>
      </c>
      <c r="I113" s="560">
        <v>1506.3296666666665</v>
      </c>
      <c r="J113" s="560">
        <v>1459.825</v>
      </c>
      <c r="K113" s="560">
        <v>1513.982</v>
      </c>
      <c r="L113" s="560">
        <v>1556.1333333333332</v>
      </c>
      <c r="M113" s="560">
        <v>1564.0433333333331</v>
      </c>
      <c r="N113" s="560">
        <v>1533.298</v>
      </c>
      <c r="O113" s="560">
        <v>1506.1056666666666</v>
      </c>
      <c r="P113" s="560">
        <v>1546.4389999999996</v>
      </c>
      <c r="Q113" s="560">
        <v>1570.6363333333331</v>
      </c>
      <c r="R113" s="560">
        <v>1514.751</v>
      </c>
      <c r="S113" s="560">
        <v>1512.5473333333332</v>
      </c>
      <c r="T113" s="560">
        <v>1517.3493333333333</v>
      </c>
      <c r="U113" s="560">
        <v>1525.051666666667</v>
      </c>
      <c r="V113" s="560">
        <v>1541.5673333333332</v>
      </c>
      <c r="W113" s="560">
        <v>1483.1446666666668</v>
      </c>
      <c r="X113" s="560">
        <v>1497.5939999999998</v>
      </c>
      <c r="Y113" s="560">
        <v>1478.1246666666666</v>
      </c>
      <c r="Z113" s="560">
        <v>1519.7166666666665</v>
      </c>
      <c r="AA113" s="560">
        <v>1559.3590000000002</v>
      </c>
      <c r="AB113" s="560">
        <v>1601.2723333333336</v>
      </c>
      <c r="AC113" s="560">
        <v>1611.7783333333334</v>
      </c>
      <c r="AD113" s="560">
        <v>1622.425</v>
      </c>
      <c r="AE113" s="560">
        <v>1649.4039999999998</v>
      </c>
      <c r="AF113" s="560">
        <v>1661.6566666666665</v>
      </c>
      <c r="AG113" s="560">
        <v>1631.8533333333332</v>
      </c>
      <c r="AH113" s="560">
        <v>1711.7966666666664</v>
      </c>
      <c r="AI113" s="560">
        <v>1763.5380000000002</v>
      </c>
      <c r="AJ113" s="560">
        <v>1730.3066666666666</v>
      </c>
      <c r="AK113" s="560">
        <v>1794.2030000000002</v>
      </c>
      <c r="AL113" s="560">
        <v>1762.0446666666667</v>
      </c>
      <c r="AM113" s="560">
        <v>1770.1360000000002</v>
      </c>
      <c r="AN113" s="560">
        <v>1822.7726666666665</v>
      </c>
      <c r="AO113" s="560">
        <v>1815.9856666666667</v>
      </c>
      <c r="AP113" s="560">
        <v>1776.0806666666667</v>
      </c>
      <c r="AQ113" s="560">
        <v>1830.508</v>
      </c>
      <c r="AR113" s="560">
        <v>1832.0326666666667</v>
      </c>
      <c r="AS113" s="560">
        <v>1878.3703333333333</v>
      </c>
      <c r="AT113" s="560">
        <v>1875.0616666666667</v>
      </c>
      <c r="AU113" s="560">
        <v>1884.2950000000001</v>
      </c>
      <c r="AV113" s="560">
        <v>1907.9453333333333</v>
      </c>
      <c r="AW113" s="560">
        <v>1933.3756666666668</v>
      </c>
      <c r="AX113" s="560">
        <v>1887.9059999999999</v>
      </c>
      <c r="AY113" s="560">
        <v>1924.3826666666666</v>
      </c>
      <c r="AZ113" s="560">
        <v>1923.7573333333332</v>
      </c>
      <c r="BA113" s="560">
        <v>1986.3246666666666</v>
      </c>
      <c r="BB113" s="560">
        <v>1965.3946666666664</v>
      </c>
      <c r="BC113" s="560">
        <v>1980.1693333333333</v>
      </c>
      <c r="BD113" s="560">
        <v>1975.2003333333334</v>
      </c>
      <c r="BE113" s="560">
        <v>2008.7529999999999</v>
      </c>
      <c r="BF113" s="560">
        <v>1961.1966666666667</v>
      </c>
      <c r="BG113" s="560">
        <v>1984.222</v>
      </c>
      <c r="BH113" s="560">
        <v>2004.2263333333333</v>
      </c>
      <c r="BI113" s="560">
        <v>2015.573333333333</v>
      </c>
      <c r="BJ113" s="560">
        <v>1969.6336666666666</v>
      </c>
      <c r="BK113" s="560">
        <v>1988.7466666666667</v>
      </c>
      <c r="BL113" s="560">
        <v>2031.5243333333335</v>
      </c>
      <c r="BM113" s="560">
        <v>2036.9903333333332</v>
      </c>
      <c r="BN113" s="560">
        <v>2046.6989999999998</v>
      </c>
      <c r="BO113" s="560">
        <v>2044.193</v>
      </c>
      <c r="BP113" s="560">
        <v>2028.6220000000001</v>
      </c>
      <c r="BQ113" s="560">
        <v>2051.7213333333334</v>
      </c>
      <c r="BR113" s="560">
        <v>2043.2886666666666</v>
      </c>
      <c r="BS113" s="560">
        <v>2082.4326666666666</v>
      </c>
      <c r="BT113" s="560">
        <v>2065.1650000000004</v>
      </c>
      <c r="BU113" s="560">
        <v>2068.2050000000004</v>
      </c>
      <c r="BV113" s="560">
        <v>2048.5873333333334</v>
      </c>
      <c r="BW113" s="560">
        <v>2059.672</v>
      </c>
      <c r="BX113" s="560">
        <v>2064.5126666666665</v>
      </c>
      <c r="BY113" s="560">
        <v>2098.9330000000004</v>
      </c>
      <c r="BZ113" s="560">
        <v>2017.4859999999999</v>
      </c>
      <c r="CA113" s="560">
        <v>1944.5613333333331</v>
      </c>
      <c r="CB113" s="560">
        <v>2001.4889999999998</v>
      </c>
      <c r="CC113" s="560">
        <v>2105</v>
      </c>
      <c r="CD113" s="560">
        <v>2079.1256666666668</v>
      </c>
      <c r="CE113" s="560">
        <v>2071.7846666666665</v>
      </c>
      <c r="CF113" s="560">
        <v>2119.6883333333335</v>
      </c>
    </row>
    <row r="114" spans="1:84" x14ac:dyDescent="0.2">
      <c r="A114" s="559" t="s">
        <v>197</v>
      </c>
      <c r="B114" s="560">
        <v>1152.1936666666668</v>
      </c>
      <c r="C114" s="560">
        <v>1102.6560000000002</v>
      </c>
      <c r="D114" s="560">
        <v>1164.329</v>
      </c>
      <c r="E114" s="560">
        <v>1207.6123333333333</v>
      </c>
      <c r="F114" s="560">
        <v>1150.9636666666665</v>
      </c>
      <c r="G114" s="560">
        <v>1211.5873333333332</v>
      </c>
      <c r="H114" s="560">
        <v>1248.9399999999998</v>
      </c>
      <c r="I114" s="560">
        <v>1280.1536666666668</v>
      </c>
      <c r="J114" s="560">
        <v>1214.6780000000001</v>
      </c>
      <c r="K114" s="560">
        <v>1267.4459999999999</v>
      </c>
      <c r="L114" s="560">
        <v>1307.2716666666665</v>
      </c>
      <c r="M114" s="560">
        <v>1350.5813333333333</v>
      </c>
      <c r="N114" s="560">
        <v>1269.644</v>
      </c>
      <c r="O114" s="560">
        <v>1278.7913333333333</v>
      </c>
      <c r="P114" s="560">
        <v>1315.2929999999999</v>
      </c>
      <c r="Q114" s="560">
        <v>1362.1243333333332</v>
      </c>
      <c r="R114" s="560">
        <v>1286.7796666666666</v>
      </c>
      <c r="S114" s="560">
        <v>1293.8086666666666</v>
      </c>
      <c r="T114" s="560">
        <v>1292.6123333333333</v>
      </c>
      <c r="U114" s="560">
        <v>1360.9423333333334</v>
      </c>
      <c r="V114" s="560">
        <v>1320.8483333333334</v>
      </c>
      <c r="W114" s="560">
        <v>1277.51</v>
      </c>
      <c r="X114" s="560">
        <v>1302.4483333333335</v>
      </c>
      <c r="Y114" s="560">
        <v>1291.9136666666666</v>
      </c>
      <c r="Z114" s="560">
        <v>1299.7286666666666</v>
      </c>
      <c r="AA114" s="560">
        <v>1366.4663333333331</v>
      </c>
      <c r="AB114" s="560">
        <v>1418.3433333333332</v>
      </c>
      <c r="AC114" s="560">
        <v>1449.229</v>
      </c>
      <c r="AD114" s="560">
        <v>1388.973</v>
      </c>
      <c r="AE114" s="560">
        <v>1409.4639999999999</v>
      </c>
      <c r="AF114" s="560">
        <v>1441.1486666666667</v>
      </c>
      <c r="AG114" s="560">
        <v>1433.8530000000001</v>
      </c>
      <c r="AH114" s="560">
        <v>1403.8483333333334</v>
      </c>
      <c r="AI114" s="560">
        <v>1498.7463333333333</v>
      </c>
      <c r="AJ114" s="560">
        <v>1461.8129999999999</v>
      </c>
      <c r="AK114" s="560">
        <v>1539.0249999999999</v>
      </c>
      <c r="AL114" s="560">
        <v>1496.6503333333333</v>
      </c>
      <c r="AM114" s="560">
        <v>1511.394</v>
      </c>
      <c r="AN114" s="560">
        <v>1574.2363333333333</v>
      </c>
      <c r="AO114" s="560">
        <v>1591.8050000000001</v>
      </c>
      <c r="AP114" s="560">
        <v>1532.24</v>
      </c>
      <c r="AQ114" s="560">
        <v>1601.3249999999998</v>
      </c>
      <c r="AR114" s="560">
        <v>1615.7896666666668</v>
      </c>
      <c r="AS114" s="560">
        <v>1672.7336666666667</v>
      </c>
      <c r="AT114" s="560">
        <v>1624.5066666666664</v>
      </c>
      <c r="AU114" s="560">
        <v>1634.5793333333334</v>
      </c>
      <c r="AV114" s="560">
        <v>1679.5093333333334</v>
      </c>
      <c r="AW114" s="560">
        <v>1719.6850000000002</v>
      </c>
      <c r="AX114" s="560">
        <v>1622.5943333333335</v>
      </c>
      <c r="AY114" s="560">
        <v>1708.4756666666665</v>
      </c>
      <c r="AZ114" s="560">
        <v>1731.0453333333332</v>
      </c>
      <c r="BA114" s="560">
        <v>1795.5116666666665</v>
      </c>
      <c r="BB114" s="560">
        <v>1740.2186666666666</v>
      </c>
      <c r="BC114" s="560">
        <v>1784.5946666666666</v>
      </c>
      <c r="BD114" s="560">
        <v>1783.6599999999999</v>
      </c>
      <c r="BE114" s="560">
        <v>1809.2303333333332</v>
      </c>
      <c r="BF114" s="560">
        <v>1717.5426666666669</v>
      </c>
      <c r="BG114" s="560">
        <v>1771.6253333333334</v>
      </c>
      <c r="BH114" s="560">
        <v>1801.9966666666667</v>
      </c>
      <c r="BI114" s="560">
        <v>1829.2283333333332</v>
      </c>
      <c r="BJ114" s="560">
        <v>1706.9136666666666</v>
      </c>
      <c r="BK114" s="560">
        <v>1794.9390000000001</v>
      </c>
      <c r="BL114" s="560">
        <v>1823.0113333333331</v>
      </c>
      <c r="BM114" s="560">
        <v>1846.0246666666669</v>
      </c>
      <c r="BN114" s="560">
        <v>1799.3103333333331</v>
      </c>
      <c r="BO114" s="560">
        <v>1839.7619999999999</v>
      </c>
      <c r="BP114" s="560">
        <v>1800.0630000000001</v>
      </c>
      <c r="BQ114" s="560">
        <v>1848.6566666666665</v>
      </c>
      <c r="BR114" s="560">
        <v>1772.9976666666669</v>
      </c>
      <c r="BS114" s="560">
        <v>1829.9693333333332</v>
      </c>
      <c r="BT114" s="560">
        <v>1830.8276666666668</v>
      </c>
      <c r="BU114" s="560">
        <v>1855.2519999999997</v>
      </c>
      <c r="BV114" s="560">
        <v>1772.8743333333332</v>
      </c>
      <c r="BW114" s="560">
        <v>1800.0346666666667</v>
      </c>
      <c r="BX114" s="560">
        <v>1817.4656666666667</v>
      </c>
      <c r="BY114" s="560">
        <v>1871.021</v>
      </c>
      <c r="BZ114" s="560">
        <v>1757.933</v>
      </c>
      <c r="CA114" s="560">
        <v>1454.6093333333331</v>
      </c>
      <c r="CB114" s="560">
        <v>1601.1189999999999</v>
      </c>
      <c r="CC114" s="560">
        <v>1784</v>
      </c>
      <c r="CD114" s="560">
        <v>1707.4763333333333</v>
      </c>
      <c r="CE114" s="560">
        <v>1737.4166666666667</v>
      </c>
      <c r="CF114" s="560">
        <v>1800.5990000000002</v>
      </c>
    </row>
    <row r="115" spans="1:84" x14ac:dyDescent="0.2">
      <c r="A115" s="559" t="s">
        <v>198</v>
      </c>
      <c r="B115" s="560">
        <v>298.04166666666669</v>
      </c>
      <c r="C115" s="560">
        <v>257.90433333333334</v>
      </c>
      <c r="D115" s="560">
        <v>226.60333333333332</v>
      </c>
      <c r="E115" s="560">
        <v>233.84233333333336</v>
      </c>
      <c r="F115" s="560">
        <v>261.71433333333329</v>
      </c>
      <c r="G115" s="560">
        <v>253.39199999999997</v>
      </c>
      <c r="H115" s="560">
        <v>255.32066666666665</v>
      </c>
      <c r="I115" s="560">
        <v>226.17566666666667</v>
      </c>
      <c r="J115" s="560">
        <v>245.14733333333334</v>
      </c>
      <c r="K115" s="560">
        <v>246.53599999999997</v>
      </c>
      <c r="L115" s="560">
        <v>248.86133333333336</v>
      </c>
      <c r="M115" s="560">
        <v>213.46166666666667</v>
      </c>
      <c r="N115" s="560">
        <v>263.654</v>
      </c>
      <c r="O115" s="560">
        <v>227.31466666666665</v>
      </c>
      <c r="P115" s="560">
        <v>231.14566666666664</v>
      </c>
      <c r="Q115" s="560">
        <v>208.51233333333334</v>
      </c>
      <c r="R115" s="560">
        <v>227.97133333333332</v>
      </c>
      <c r="S115" s="560">
        <v>218.73833333333334</v>
      </c>
      <c r="T115" s="560">
        <v>224.73733333333334</v>
      </c>
      <c r="U115" s="560">
        <v>164.10900000000001</v>
      </c>
      <c r="V115" s="560">
        <v>220.71933333333331</v>
      </c>
      <c r="W115" s="560">
        <v>205.63499999999999</v>
      </c>
      <c r="X115" s="560">
        <v>195.14599999999999</v>
      </c>
      <c r="Y115" s="560">
        <v>186.21100000000001</v>
      </c>
      <c r="Z115" s="560">
        <v>219.98799999999997</v>
      </c>
      <c r="AA115" s="560">
        <v>192.89233333333331</v>
      </c>
      <c r="AB115" s="560">
        <v>182.929</v>
      </c>
      <c r="AC115" s="560">
        <v>162.54933333333335</v>
      </c>
      <c r="AD115" s="560">
        <v>233.45166666666668</v>
      </c>
      <c r="AE115" s="560">
        <v>239.93966666666665</v>
      </c>
      <c r="AF115" s="560">
        <v>220.50833333333333</v>
      </c>
      <c r="AG115" s="560">
        <v>198.00033333333332</v>
      </c>
      <c r="AH115" s="560">
        <v>307.94833333333332</v>
      </c>
      <c r="AI115" s="560">
        <v>264.79133333333334</v>
      </c>
      <c r="AJ115" s="560">
        <v>268.49299999999999</v>
      </c>
      <c r="AK115" s="560">
        <v>255.178</v>
      </c>
      <c r="AL115" s="560">
        <v>265.39400000000001</v>
      </c>
      <c r="AM115" s="560">
        <v>258.74166666666662</v>
      </c>
      <c r="AN115" s="560">
        <v>248.53633333333335</v>
      </c>
      <c r="AO115" s="560">
        <v>224.18100000000001</v>
      </c>
      <c r="AP115" s="560">
        <v>243.84066666666664</v>
      </c>
      <c r="AQ115" s="560">
        <v>229.18299999999999</v>
      </c>
      <c r="AR115" s="560">
        <v>216.24333333333334</v>
      </c>
      <c r="AS115" s="560">
        <v>205.63699999999997</v>
      </c>
      <c r="AT115" s="560">
        <v>250.55499999999998</v>
      </c>
      <c r="AU115" s="560">
        <v>249.71600000000001</v>
      </c>
      <c r="AV115" s="560">
        <v>228.43566666666666</v>
      </c>
      <c r="AW115" s="560">
        <v>213.69066666666666</v>
      </c>
      <c r="AX115" s="560">
        <v>265.31166666666667</v>
      </c>
      <c r="AY115" s="560">
        <v>215.90700000000001</v>
      </c>
      <c r="AZ115" s="560">
        <v>192.71199999999999</v>
      </c>
      <c r="BA115" s="560">
        <v>190.8126666666667</v>
      </c>
      <c r="BB115" s="560">
        <v>225.17566666666667</v>
      </c>
      <c r="BC115" s="560">
        <v>195.57466666666664</v>
      </c>
      <c r="BD115" s="560">
        <v>191.54</v>
      </c>
      <c r="BE115" s="560">
        <v>199.52266666666665</v>
      </c>
      <c r="BF115" s="560">
        <v>243.65366666666668</v>
      </c>
      <c r="BG115" s="560">
        <v>212.59633333333332</v>
      </c>
      <c r="BH115" s="560">
        <v>202.22966666666665</v>
      </c>
      <c r="BI115" s="560">
        <v>186.34433333333334</v>
      </c>
      <c r="BJ115" s="560">
        <v>262.71966666666668</v>
      </c>
      <c r="BK115" s="560">
        <v>193.80799999999999</v>
      </c>
      <c r="BL115" s="560">
        <v>208.51200000000003</v>
      </c>
      <c r="BM115" s="560">
        <v>190.96533333333332</v>
      </c>
      <c r="BN115" s="560">
        <v>247.38866666666669</v>
      </c>
      <c r="BO115" s="560">
        <v>204.43100000000001</v>
      </c>
      <c r="BP115" s="560">
        <v>228.55899999999997</v>
      </c>
      <c r="BQ115" s="560">
        <v>203.06466666666665</v>
      </c>
      <c r="BR115" s="560">
        <v>270.291</v>
      </c>
      <c r="BS115" s="560">
        <v>252.46366666666665</v>
      </c>
      <c r="BT115" s="560">
        <v>234.33733333333331</v>
      </c>
      <c r="BU115" s="560">
        <v>212.95233333333331</v>
      </c>
      <c r="BV115" s="560">
        <v>275.71333333333331</v>
      </c>
      <c r="BW115" s="560">
        <v>259.63766666666669</v>
      </c>
      <c r="BX115" s="560">
        <v>247.047</v>
      </c>
      <c r="BY115" s="560">
        <v>227.91200000000001</v>
      </c>
      <c r="BZ115" s="560">
        <v>259.55300000000005</v>
      </c>
      <c r="CA115" s="560">
        <v>489.95166666666665</v>
      </c>
      <c r="CB115" s="560">
        <v>400.37000000000006</v>
      </c>
      <c r="CC115" s="560">
        <v>321</v>
      </c>
      <c r="CD115" s="560">
        <v>371.64966666666669</v>
      </c>
      <c r="CE115" s="560">
        <v>334.36799999999999</v>
      </c>
      <c r="CF115" s="560">
        <v>319.089</v>
      </c>
    </row>
    <row r="116" spans="1:84" x14ac:dyDescent="0.2">
      <c r="A116" s="559" t="s">
        <v>199</v>
      </c>
      <c r="B116" s="560">
        <v>274.99599999999998</v>
      </c>
      <c r="C116" s="560">
        <v>236.37033333333332</v>
      </c>
      <c r="D116" s="560">
        <v>207.91633333333334</v>
      </c>
      <c r="E116" s="560">
        <v>206.46466666666666</v>
      </c>
      <c r="F116" s="560">
        <v>242.63199999999998</v>
      </c>
      <c r="G116" s="560">
        <v>229.93999999999997</v>
      </c>
      <c r="H116" s="560">
        <v>234.251</v>
      </c>
      <c r="I116" s="560">
        <v>206.24533333333332</v>
      </c>
      <c r="J116" s="560">
        <v>227.119</v>
      </c>
      <c r="K116" s="560">
        <v>215.03533333333334</v>
      </c>
      <c r="L116" s="560">
        <v>219.86466666666669</v>
      </c>
      <c r="M116" s="560">
        <v>192.18266666666668</v>
      </c>
      <c r="N116" s="560">
        <v>237.792</v>
      </c>
      <c r="O116" s="560">
        <v>197.518</v>
      </c>
      <c r="P116" s="560">
        <v>217.15700000000001</v>
      </c>
      <c r="Q116" s="560">
        <v>190.00566666666668</v>
      </c>
      <c r="R116" s="560">
        <v>213.80233333333331</v>
      </c>
      <c r="S116" s="560">
        <v>197.63933333333333</v>
      </c>
      <c r="T116" s="560">
        <v>212.29266666666663</v>
      </c>
      <c r="U116" s="560">
        <v>153.45233333333331</v>
      </c>
      <c r="V116" s="560">
        <v>208.78399999999999</v>
      </c>
      <c r="W116" s="560">
        <v>199.86533333333333</v>
      </c>
      <c r="X116" s="560">
        <v>184.34233333333336</v>
      </c>
      <c r="Y116" s="560">
        <v>177.43699999999998</v>
      </c>
      <c r="Z116" s="560">
        <v>201.45766666666668</v>
      </c>
      <c r="AA116" s="560">
        <v>178.26866666666669</v>
      </c>
      <c r="AB116" s="560">
        <v>169.39366666666669</v>
      </c>
      <c r="AC116" s="560">
        <v>152.43066666666667</v>
      </c>
      <c r="AD116" s="560">
        <v>220.00266666666667</v>
      </c>
      <c r="AE116" s="560">
        <v>220.99533333333332</v>
      </c>
      <c r="AF116" s="560">
        <v>208.58866666666665</v>
      </c>
      <c r="AG116" s="560">
        <v>184.38833333333332</v>
      </c>
      <c r="AH116" s="560">
        <v>280.05333333333334</v>
      </c>
      <c r="AI116" s="560">
        <v>239.75333333333333</v>
      </c>
      <c r="AJ116" s="560">
        <v>247.65633333333335</v>
      </c>
      <c r="AK116" s="560">
        <v>236.1526666666667</v>
      </c>
      <c r="AL116" s="560">
        <v>251.27533333333335</v>
      </c>
      <c r="AM116" s="560">
        <v>238.67966666666666</v>
      </c>
      <c r="AN116" s="560">
        <v>232.65566666666666</v>
      </c>
      <c r="AO116" s="560">
        <v>208.9143333333333</v>
      </c>
      <c r="AP116" s="560">
        <v>229.26233333333334</v>
      </c>
      <c r="AQ116" s="560">
        <v>210.196</v>
      </c>
      <c r="AR116" s="560">
        <v>195.9</v>
      </c>
      <c r="AS116" s="560">
        <v>186.34500000000003</v>
      </c>
      <c r="AT116" s="560">
        <v>233.14333333333335</v>
      </c>
      <c r="AU116" s="560">
        <v>228.56533333333334</v>
      </c>
      <c r="AV116" s="560">
        <v>211.10966666666664</v>
      </c>
      <c r="AW116" s="560">
        <v>192.26999999999998</v>
      </c>
      <c r="AX116" s="560">
        <v>240.84333333333333</v>
      </c>
      <c r="AY116" s="560">
        <v>196.17166666666665</v>
      </c>
      <c r="AZ116" s="560">
        <v>175.03533333333334</v>
      </c>
      <c r="BA116" s="560">
        <v>176.77266666666665</v>
      </c>
      <c r="BB116" s="560">
        <v>211.10666666666668</v>
      </c>
      <c r="BC116" s="560">
        <v>184.37899999999999</v>
      </c>
      <c r="BD116" s="560">
        <v>179.48833333333332</v>
      </c>
      <c r="BE116" s="560">
        <v>184.87800000000001</v>
      </c>
      <c r="BF116" s="560">
        <v>231.691</v>
      </c>
      <c r="BG116" s="560">
        <v>195.17933333333335</v>
      </c>
      <c r="BH116" s="560">
        <v>187.75433333333334</v>
      </c>
      <c r="BI116" s="560">
        <v>173.28700000000001</v>
      </c>
      <c r="BJ116" s="560">
        <v>249.72833333333332</v>
      </c>
      <c r="BK116" s="560">
        <v>179.29533333333333</v>
      </c>
      <c r="BL116" s="560">
        <v>195.91366666666667</v>
      </c>
      <c r="BM116" s="560">
        <v>178.42600000000002</v>
      </c>
      <c r="BN116" s="560">
        <v>226.74199999999999</v>
      </c>
      <c r="BO116" s="560">
        <v>195.01500000000001</v>
      </c>
      <c r="BP116" s="560">
        <v>214.74466666666669</v>
      </c>
      <c r="BQ116" s="560">
        <v>188.13000000000002</v>
      </c>
      <c r="BR116" s="560">
        <v>255.05799999999999</v>
      </c>
      <c r="BS116" s="560">
        <v>237.45699999999999</v>
      </c>
      <c r="BT116" s="560">
        <v>223.45033333333333</v>
      </c>
      <c r="BU116" s="560">
        <v>198.83266666666668</v>
      </c>
      <c r="BV116" s="560">
        <v>261.61566666666664</v>
      </c>
      <c r="BW116" s="560">
        <v>248.59166666666667</v>
      </c>
      <c r="BX116" s="560">
        <v>236.06299999999999</v>
      </c>
      <c r="BY116" s="560">
        <v>214.72499999999999</v>
      </c>
      <c r="BZ116" s="560">
        <v>251.34433333333331</v>
      </c>
      <c r="CA116" s="560">
        <v>449.57199999999995</v>
      </c>
      <c r="CB116" s="560">
        <v>384.2</v>
      </c>
      <c r="CC116" s="560">
        <v>304</v>
      </c>
      <c r="CD116" s="560">
        <v>354.22399999999999</v>
      </c>
      <c r="CE116" s="560">
        <v>322.0173333333334</v>
      </c>
      <c r="CF116" s="560">
        <v>307.83233333333334</v>
      </c>
    </row>
    <row r="117" spans="1:84" x14ac:dyDescent="0.2">
      <c r="A117" s="559" t="s">
        <v>200</v>
      </c>
      <c r="B117" s="560">
        <v>23.045333333333332</v>
      </c>
      <c r="C117" s="560">
        <v>21.533333333333331</v>
      </c>
      <c r="D117" s="560">
        <v>18.687333333333331</v>
      </c>
      <c r="E117" s="560">
        <v>27.378</v>
      </c>
      <c r="F117" s="560">
        <v>19.082000000000001</v>
      </c>
      <c r="G117" s="560">
        <v>23.451999999999998</v>
      </c>
      <c r="H117" s="560">
        <v>21.07</v>
      </c>
      <c r="I117" s="560">
        <v>19.931000000000001</v>
      </c>
      <c r="J117" s="560">
        <v>18.028666666666666</v>
      </c>
      <c r="K117" s="560">
        <v>31.500666666666664</v>
      </c>
      <c r="L117" s="560">
        <v>28.996333333333336</v>
      </c>
      <c r="M117" s="560">
        <v>21.279333333333334</v>
      </c>
      <c r="N117" s="560">
        <v>25.861999999999998</v>
      </c>
      <c r="O117" s="560">
        <v>29.796333333333337</v>
      </c>
      <c r="P117" s="560">
        <v>13.988999999999999</v>
      </c>
      <c r="Q117" s="560">
        <v>18.507000000000001</v>
      </c>
      <c r="R117" s="560">
        <v>14.168999999999999</v>
      </c>
      <c r="S117" s="560">
        <v>21.099</v>
      </c>
      <c r="T117" s="560">
        <v>12.444000000000001</v>
      </c>
      <c r="U117" s="560">
        <v>10.656666666666666</v>
      </c>
      <c r="V117" s="560">
        <v>11.935333333333332</v>
      </c>
      <c r="W117" s="560">
        <v>5.7696666666666667</v>
      </c>
      <c r="X117" s="560">
        <v>10.804</v>
      </c>
      <c r="Y117" s="560">
        <v>8.7743333333333329</v>
      </c>
      <c r="Z117" s="560">
        <v>18.530666666666665</v>
      </c>
      <c r="AA117" s="560">
        <v>14.623666666666665</v>
      </c>
      <c r="AB117" s="560">
        <v>13.535000000000002</v>
      </c>
      <c r="AC117" s="560">
        <v>10.118666666666668</v>
      </c>
      <c r="AD117" s="560">
        <v>13.448999999999998</v>
      </c>
      <c r="AE117" s="560">
        <v>18.943999999999999</v>
      </c>
      <c r="AF117" s="560">
        <v>11.919666666666666</v>
      </c>
      <c r="AG117" s="560">
        <v>13.612</v>
      </c>
      <c r="AH117" s="560">
        <v>27.895</v>
      </c>
      <c r="AI117" s="560">
        <v>25.038666666666671</v>
      </c>
      <c r="AJ117" s="560">
        <v>20.837</v>
      </c>
      <c r="AK117" s="560">
        <v>19.02566666666667</v>
      </c>
      <c r="AL117" s="560">
        <v>14.119</v>
      </c>
      <c r="AM117" s="560">
        <v>20.062000000000001</v>
      </c>
      <c r="AN117" s="560">
        <v>15.880666666666665</v>
      </c>
      <c r="AO117" s="560">
        <v>15.266666666666666</v>
      </c>
      <c r="AP117" s="560">
        <v>14.578666666666669</v>
      </c>
      <c r="AQ117" s="560">
        <v>18.986999999999998</v>
      </c>
      <c r="AR117" s="560">
        <v>20.343333333333334</v>
      </c>
      <c r="AS117" s="560">
        <v>19.291999999999998</v>
      </c>
      <c r="AT117" s="560">
        <v>17.411666666666665</v>
      </c>
      <c r="AU117" s="560">
        <v>21.150666666666666</v>
      </c>
      <c r="AV117" s="560">
        <v>17.326333333333334</v>
      </c>
      <c r="AW117" s="560">
        <v>21.420666666666666</v>
      </c>
      <c r="AX117" s="560">
        <v>24.468333333333334</v>
      </c>
      <c r="AY117" s="560">
        <v>19.735000000000003</v>
      </c>
      <c r="AZ117" s="560">
        <v>17.676666666666666</v>
      </c>
      <c r="BA117" s="560">
        <v>14.040000000000001</v>
      </c>
      <c r="BB117" s="560">
        <v>14.069333333333333</v>
      </c>
      <c r="BC117" s="560">
        <v>11.195666666666668</v>
      </c>
      <c r="BD117" s="560">
        <v>12.052000000000001</v>
      </c>
      <c r="BE117" s="560">
        <v>14.644666666666666</v>
      </c>
      <c r="BF117" s="560">
        <v>11.962666666666665</v>
      </c>
      <c r="BG117" s="560">
        <v>17.416999999999998</v>
      </c>
      <c r="BH117" s="560">
        <v>14.475666666666667</v>
      </c>
      <c r="BI117" s="560">
        <v>13.057666666666668</v>
      </c>
      <c r="BJ117" s="560">
        <v>12.991333333333332</v>
      </c>
      <c r="BK117" s="560">
        <v>14.512333333333332</v>
      </c>
      <c r="BL117" s="560">
        <v>12.599333333333334</v>
      </c>
      <c r="BM117" s="560">
        <v>12.539666666666667</v>
      </c>
      <c r="BN117" s="560">
        <v>20.647333333333332</v>
      </c>
      <c r="BO117" s="560">
        <v>9.4159999999999986</v>
      </c>
      <c r="BP117" s="560">
        <v>13.815</v>
      </c>
      <c r="BQ117" s="560">
        <v>14.934666666666667</v>
      </c>
      <c r="BR117" s="560">
        <v>15.232666666666667</v>
      </c>
      <c r="BS117" s="560">
        <v>15.006333333333336</v>
      </c>
      <c r="BT117" s="560">
        <v>10.886666666666665</v>
      </c>
      <c r="BU117" s="560">
        <v>14.12</v>
      </c>
      <c r="BV117" s="560">
        <v>14.097666666666667</v>
      </c>
      <c r="BW117" s="560">
        <v>11.045999999999999</v>
      </c>
      <c r="BX117" s="560">
        <v>10.984</v>
      </c>
      <c r="BY117" s="560">
        <v>13.187333333333335</v>
      </c>
      <c r="BZ117" s="560">
        <v>8.2086666666666677</v>
      </c>
      <c r="CA117" s="560">
        <v>40.380000000000003</v>
      </c>
      <c r="CB117" s="560">
        <v>16.169999999999998</v>
      </c>
      <c r="CC117" s="560">
        <v>17</v>
      </c>
      <c r="CD117" s="560">
        <v>17.425666666666668</v>
      </c>
      <c r="CE117" s="560">
        <v>12.350666666666667</v>
      </c>
      <c r="CF117" s="560">
        <v>11.257</v>
      </c>
    </row>
    <row r="118" spans="1:84" x14ac:dyDescent="0.2">
      <c r="A118" s="559" t="s">
        <v>201</v>
      </c>
      <c r="B118" s="560">
        <v>835.75233333333335</v>
      </c>
      <c r="C118" s="560">
        <v>940.13266666666675</v>
      </c>
      <c r="D118" s="560">
        <v>924.56066666666663</v>
      </c>
      <c r="E118" s="560">
        <v>888.9136666666667</v>
      </c>
      <c r="F118" s="560">
        <v>932.63066666666657</v>
      </c>
      <c r="G118" s="560">
        <v>895.32166666666672</v>
      </c>
      <c r="H118" s="560">
        <v>871.06399999999996</v>
      </c>
      <c r="I118" s="560">
        <v>884.03533333333326</v>
      </c>
      <c r="J118" s="560">
        <v>945.58733333333339</v>
      </c>
      <c r="K118" s="560">
        <v>906.46033333333344</v>
      </c>
      <c r="L118" s="560">
        <v>879.30933333333348</v>
      </c>
      <c r="M118" s="560">
        <v>886.34866666666676</v>
      </c>
      <c r="N118" s="560">
        <v>931.99733333333336</v>
      </c>
      <c r="O118" s="560">
        <v>974.03566666666666</v>
      </c>
      <c r="P118" s="560">
        <v>948.48633333333328</v>
      </c>
      <c r="Q118" s="560">
        <v>938.92066666666653</v>
      </c>
      <c r="R118" s="560">
        <v>1009.1543333333334</v>
      </c>
      <c r="S118" s="560">
        <v>1025.2776666666666</v>
      </c>
      <c r="T118" s="560">
        <v>1033.8146666666667</v>
      </c>
      <c r="U118" s="560">
        <v>1038.9466666666667</v>
      </c>
      <c r="V118" s="560">
        <v>1034.9646666666667</v>
      </c>
      <c r="W118" s="560">
        <v>1105.8709999999999</v>
      </c>
      <c r="X118" s="560">
        <v>1104.1036666666666</v>
      </c>
      <c r="Y118" s="560">
        <v>1136.4943333333333</v>
      </c>
      <c r="Z118" s="560">
        <v>1108.0623333333333</v>
      </c>
      <c r="AA118" s="560">
        <v>1081.5649999999998</v>
      </c>
      <c r="AB118" s="560">
        <v>1052.7439999999999</v>
      </c>
      <c r="AC118" s="560">
        <v>1055.2413333333334</v>
      </c>
      <c r="AD118" s="560">
        <v>1057.5126666666667</v>
      </c>
      <c r="AE118" s="560">
        <v>1043.3886666666665</v>
      </c>
      <c r="AF118" s="560">
        <v>1043.941</v>
      </c>
      <c r="AG118" s="560">
        <v>1086.5249999999999</v>
      </c>
      <c r="AH118" s="560">
        <v>1019.3143333333334</v>
      </c>
      <c r="AI118" s="560">
        <v>980.29333333333341</v>
      </c>
      <c r="AJ118" s="560">
        <v>1026.1943333333331</v>
      </c>
      <c r="AK118" s="560">
        <v>974.94900000000007</v>
      </c>
      <c r="AL118" s="560">
        <v>1019.6953333333335</v>
      </c>
      <c r="AM118" s="560">
        <v>1024.1130000000001</v>
      </c>
      <c r="AN118" s="560">
        <v>983.89600000000007</v>
      </c>
      <c r="AO118" s="560">
        <v>1002.9989999999999</v>
      </c>
      <c r="AP118" s="560">
        <v>1055.1253333333334</v>
      </c>
      <c r="AQ118" s="560">
        <v>1012.824</v>
      </c>
      <c r="AR118" s="560">
        <v>1023.3483333333334</v>
      </c>
      <c r="AS118" s="560">
        <v>988.96433333333334</v>
      </c>
      <c r="AT118" s="560">
        <v>1004.152</v>
      </c>
      <c r="AU118" s="560">
        <v>1006.7136666666667</v>
      </c>
      <c r="AV118" s="560">
        <v>994.75766666666675</v>
      </c>
      <c r="AW118" s="560">
        <v>980.95733333333339</v>
      </c>
      <c r="AX118" s="560">
        <v>1037.9563333333333</v>
      </c>
      <c r="AY118" s="560">
        <v>1012.9393333333334</v>
      </c>
      <c r="AZ118" s="560">
        <v>1024.9216666666666</v>
      </c>
      <c r="BA118" s="560">
        <v>973.65833333333342</v>
      </c>
      <c r="BB118" s="560">
        <v>1005.7986666666666</v>
      </c>
      <c r="BC118" s="560">
        <v>1002.1700000000001</v>
      </c>
      <c r="BD118" s="560">
        <v>1018.2266666666666</v>
      </c>
      <c r="BE118" s="560">
        <v>995.68866666666656</v>
      </c>
      <c r="BF118" s="560">
        <v>1054.1823333333334</v>
      </c>
      <c r="BG118" s="560">
        <v>1042.0086666666668</v>
      </c>
      <c r="BH118" s="560">
        <v>1032.7556666666667</v>
      </c>
      <c r="BI118" s="560">
        <v>1032.0683333333334</v>
      </c>
      <c r="BJ118" s="560">
        <v>1088.5743333333332</v>
      </c>
      <c r="BK118" s="560">
        <v>1079.9483333333335</v>
      </c>
      <c r="BL118" s="560">
        <v>1047.5753333333334</v>
      </c>
      <c r="BM118" s="560">
        <v>1052.4866666666667</v>
      </c>
      <c r="BN118" s="560">
        <v>1053.1453333333332</v>
      </c>
      <c r="BO118" s="560">
        <v>1066.0716666666667</v>
      </c>
      <c r="BP118" s="560">
        <v>1092.1316666666667</v>
      </c>
      <c r="BQ118" s="560">
        <v>1079.5513333333336</v>
      </c>
      <c r="BR118" s="560">
        <v>1098.3553333333332</v>
      </c>
      <c r="BS118" s="560">
        <v>1069.2723333333333</v>
      </c>
      <c r="BT118" s="560">
        <v>1096.1306666666667</v>
      </c>
      <c r="BU118" s="560">
        <v>1102.2596666666666</v>
      </c>
      <c r="BV118" s="560">
        <v>1130.8579999999999</v>
      </c>
      <c r="BW118" s="560">
        <v>1128.8050000000001</v>
      </c>
      <c r="BX118" s="560">
        <v>1133.2893333333334</v>
      </c>
      <c r="BY118" s="560">
        <v>1108.5666666666666</v>
      </c>
      <c r="BZ118" s="560">
        <v>1199.9806666666666</v>
      </c>
      <c r="CA118" s="560">
        <v>1283.0366666666666</v>
      </c>
      <c r="CB118" s="560">
        <v>1236.3019999999999</v>
      </c>
      <c r="CC118" s="560">
        <v>1143</v>
      </c>
      <c r="CD118" s="560">
        <v>1179.1276666666665</v>
      </c>
      <c r="CE118" s="560">
        <v>1196.7993333333334</v>
      </c>
      <c r="CF118" s="560">
        <v>1159.2973333333334</v>
      </c>
    </row>
    <row r="119" spans="1:84" x14ac:dyDescent="0.2">
      <c r="A119" s="559" t="s">
        <v>202</v>
      </c>
      <c r="B119" s="560">
        <v>430.82833333333338</v>
      </c>
      <c r="C119" s="560">
        <v>302.73133333333334</v>
      </c>
      <c r="D119" s="560">
        <v>383.43733333333336</v>
      </c>
      <c r="E119" s="560">
        <v>424.04233333333332</v>
      </c>
      <c r="F119" s="560">
        <v>392.35766666666672</v>
      </c>
      <c r="G119" s="560">
        <v>453.89366666666666</v>
      </c>
      <c r="H119" s="560">
        <v>487.94300000000004</v>
      </c>
      <c r="I119" s="560">
        <v>439.202</v>
      </c>
      <c r="J119" s="560">
        <v>372.25066666666663</v>
      </c>
      <c r="K119" s="560">
        <v>458.10266666666666</v>
      </c>
      <c r="L119" s="560">
        <v>492.54866666666675</v>
      </c>
      <c r="M119" s="560">
        <v>482.90433333333334</v>
      </c>
      <c r="N119" s="560">
        <v>393.86433333333338</v>
      </c>
      <c r="O119" s="560">
        <v>406.00466666666665</v>
      </c>
      <c r="P119" s="560">
        <v>454.68100000000004</v>
      </c>
      <c r="Q119" s="560">
        <v>433.17699999999996</v>
      </c>
      <c r="R119" s="560">
        <v>383.012</v>
      </c>
      <c r="S119" s="560">
        <v>324.1876666666667</v>
      </c>
      <c r="T119" s="560">
        <v>345.48066666666665</v>
      </c>
      <c r="U119" s="560">
        <v>254.13400000000001</v>
      </c>
      <c r="V119" s="560">
        <v>329.81433333333331</v>
      </c>
      <c r="W119" s="560">
        <v>336.34233333333333</v>
      </c>
      <c r="X119" s="560">
        <v>422.54333333333329</v>
      </c>
      <c r="Y119" s="560">
        <v>328.79966666666667</v>
      </c>
      <c r="Z119" s="560">
        <v>393.07566666666668</v>
      </c>
      <c r="AA119" s="560">
        <v>438.09099999999995</v>
      </c>
      <c r="AB119" s="560">
        <v>455.95400000000001</v>
      </c>
      <c r="AC119" s="560">
        <v>439.16666666666669</v>
      </c>
      <c r="AD119" s="560">
        <v>424.30533333333329</v>
      </c>
      <c r="AE119" s="560">
        <v>464.92833333333328</v>
      </c>
      <c r="AF119" s="560">
        <v>454.74200000000002</v>
      </c>
      <c r="AG119" s="560">
        <v>398.46766666666667</v>
      </c>
      <c r="AH119" s="560">
        <v>483.56166666666667</v>
      </c>
      <c r="AI119" s="560">
        <v>536.51866666666672</v>
      </c>
      <c r="AJ119" s="560">
        <v>466.52400000000006</v>
      </c>
      <c r="AK119" s="560">
        <v>497.99</v>
      </c>
      <c r="AL119" s="560">
        <v>459.23133333333334</v>
      </c>
      <c r="AM119" s="560">
        <v>529.75833333333333</v>
      </c>
      <c r="AN119" s="560">
        <v>554.45133333333331</v>
      </c>
      <c r="AO119" s="560">
        <v>524.52266666666662</v>
      </c>
      <c r="AP119" s="560">
        <v>489.17966666666666</v>
      </c>
      <c r="AQ119" s="560">
        <v>532.94033333333334</v>
      </c>
      <c r="AR119" s="560">
        <v>557.60333333333335</v>
      </c>
      <c r="AS119" s="560">
        <v>556.654</v>
      </c>
      <c r="AT119" s="560">
        <v>538.34733333333327</v>
      </c>
      <c r="AU119" s="560">
        <v>608.8649999999999</v>
      </c>
      <c r="AV119" s="560">
        <v>618.14833333333331</v>
      </c>
      <c r="AW119" s="560">
        <v>650.32900000000006</v>
      </c>
      <c r="AX119" s="560">
        <v>603.72200000000009</v>
      </c>
      <c r="AY119" s="560">
        <v>631.13166666666666</v>
      </c>
      <c r="AZ119" s="560">
        <v>567.9323333333333</v>
      </c>
      <c r="BA119" s="560">
        <v>583.55966666666666</v>
      </c>
      <c r="BB119" s="560">
        <v>520.15566666666666</v>
      </c>
      <c r="BC119" s="560">
        <v>514.17366666666669</v>
      </c>
      <c r="BD119" s="560">
        <v>542.1196666666666</v>
      </c>
      <c r="BE119" s="560">
        <v>586.63533333333328</v>
      </c>
      <c r="BF119" s="560">
        <v>487.15333333333336</v>
      </c>
      <c r="BG119" s="560">
        <v>476.25066666666663</v>
      </c>
      <c r="BH119" s="560">
        <v>473.18066666666664</v>
      </c>
      <c r="BI119" s="560">
        <v>478.10599999999999</v>
      </c>
      <c r="BJ119" s="560">
        <v>456.12400000000002</v>
      </c>
      <c r="BK119" s="560">
        <v>521.68799999999999</v>
      </c>
      <c r="BL119" s="560">
        <v>525.88233333333335</v>
      </c>
      <c r="BM119" s="560">
        <v>546.80366666666669</v>
      </c>
      <c r="BN119" s="560">
        <v>504.24733333333342</v>
      </c>
      <c r="BO119" s="560">
        <v>517.78200000000004</v>
      </c>
      <c r="BP119" s="560">
        <v>510.39266666666668</v>
      </c>
      <c r="BQ119" s="560">
        <v>490.13033333333334</v>
      </c>
      <c r="BR119" s="560">
        <v>476.62300000000005</v>
      </c>
      <c r="BS119" s="560">
        <v>463.81466666666665</v>
      </c>
      <c r="BT119" s="560">
        <v>481.68100000000004</v>
      </c>
      <c r="BU119" s="560">
        <v>455.54666666666662</v>
      </c>
      <c r="BV119" s="560">
        <v>450.65166666666664</v>
      </c>
      <c r="BW119" s="560">
        <v>460.18366666666662</v>
      </c>
      <c r="BX119" s="560">
        <v>465.37833333333333</v>
      </c>
      <c r="BY119" s="560">
        <v>483.82266666666663</v>
      </c>
      <c r="BZ119" s="558">
        <v>0</v>
      </c>
      <c r="CA119" s="558">
        <v>0</v>
      </c>
      <c r="CB119" s="558">
        <v>0</v>
      </c>
      <c r="CC119" s="558">
        <v>456</v>
      </c>
      <c r="CD119" s="558">
        <v>457.52266666666668</v>
      </c>
      <c r="CE119" s="558">
        <v>504.73099999999999</v>
      </c>
      <c r="CF119" s="558">
        <v>460.52466666666669</v>
      </c>
    </row>
    <row r="120" spans="1:84" x14ac:dyDescent="0.2">
      <c r="A120" s="559" t="s">
        <v>190</v>
      </c>
      <c r="B120" s="560">
        <v>218.97199999999998</v>
      </c>
      <c r="C120" s="560">
        <v>147.57666666666668</v>
      </c>
      <c r="D120" s="560">
        <v>181.73666666666668</v>
      </c>
      <c r="E120" s="560">
        <v>171.93699999999998</v>
      </c>
      <c r="F120" s="560">
        <v>188.32600000000002</v>
      </c>
      <c r="G120" s="560">
        <v>227.48366666666666</v>
      </c>
      <c r="H120" s="560">
        <v>236.18933333333334</v>
      </c>
      <c r="I120" s="560">
        <v>179.54666666666671</v>
      </c>
      <c r="J120" s="560">
        <v>135.86233333333334</v>
      </c>
      <c r="K120" s="560">
        <v>215.84399999999997</v>
      </c>
      <c r="L120" s="560">
        <v>248.72933333333333</v>
      </c>
      <c r="M120" s="560">
        <v>228.19933333333333</v>
      </c>
      <c r="N120" s="560">
        <v>182.17766666666668</v>
      </c>
      <c r="O120" s="560">
        <v>178.625</v>
      </c>
      <c r="P120" s="560">
        <v>205.48633333333336</v>
      </c>
      <c r="Q120" s="560">
        <v>170.45533333333333</v>
      </c>
      <c r="R120" s="560">
        <v>149.87899999999999</v>
      </c>
      <c r="S120" s="560">
        <v>115.21966666666667</v>
      </c>
      <c r="T120" s="560">
        <v>118.25266666666666</v>
      </c>
      <c r="U120" s="560">
        <v>85.536999999999992</v>
      </c>
      <c r="V120" s="560">
        <v>88.646333333333317</v>
      </c>
      <c r="W120" s="560">
        <v>76.12533333333333</v>
      </c>
      <c r="X120" s="560">
        <v>126.97666666666667</v>
      </c>
      <c r="Y120" s="560">
        <v>78.298333333333346</v>
      </c>
      <c r="Z120" s="560">
        <v>116.91466666666668</v>
      </c>
      <c r="AA120" s="560">
        <v>134.83000000000001</v>
      </c>
      <c r="AB120" s="560">
        <v>143.25199999999998</v>
      </c>
      <c r="AC120" s="560">
        <v>128.68166666666667</v>
      </c>
      <c r="AD120" s="560">
        <v>129.28800000000001</v>
      </c>
      <c r="AE120" s="560">
        <v>145.54499999999999</v>
      </c>
      <c r="AF120" s="560">
        <v>153.12233333333333</v>
      </c>
      <c r="AG120" s="560">
        <v>131.21633333333332</v>
      </c>
      <c r="AH120" s="560">
        <v>178.35500000000002</v>
      </c>
      <c r="AI120" s="560">
        <v>219.39099999999999</v>
      </c>
      <c r="AJ120" s="560">
        <v>167.30033333333333</v>
      </c>
      <c r="AK120" s="560">
        <v>180.499</v>
      </c>
      <c r="AL120" s="560">
        <v>172.55499999999998</v>
      </c>
      <c r="AM120" s="560">
        <v>208.61333333333334</v>
      </c>
      <c r="AN120" s="560">
        <v>224.65300000000002</v>
      </c>
      <c r="AO120" s="560">
        <v>187.85133333333337</v>
      </c>
      <c r="AP120" s="560">
        <v>169.64633333333333</v>
      </c>
      <c r="AQ120" s="560">
        <v>201.78433333333336</v>
      </c>
      <c r="AR120" s="560">
        <v>204.02033333333335</v>
      </c>
      <c r="AS120" s="560">
        <v>191.6816666666667</v>
      </c>
      <c r="AT120" s="560">
        <v>199.81633333333335</v>
      </c>
      <c r="AU120" s="560">
        <v>242.53599999999997</v>
      </c>
      <c r="AV120" s="560">
        <v>243.715</v>
      </c>
      <c r="AW120" s="560">
        <v>243.79299999999998</v>
      </c>
      <c r="AX120" s="560">
        <v>245.23766666666666</v>
      </c>
      <c r="AY120" s="560">
        <v>286.02766666666668</v>
      </c>
      <c r="AZ120" s="560">
        <v>243.41100000000003</v>
      </c>
      <c r="BA120" s="560">
        <v>230.191</v>
      </c>
      <c r="BB120" s="560">
        <v>218.14166666666665</v>
      </c>
      <c r="BC120" s="560">
        <v>229.59833333333336</v>
      </c>
      <c r="BD120" s="560">
        <v>222.922</v>
      </c>
      <c r="BE120" s="560">
        <v>220.92666666666665</v>
      </c>
      <c r="BF120" s="560">
        <v>174.98566666666667</v>
      </c>
      <c r="BG120" s="560">
        <v>184.98199999999997</v>
      </c>
      <c r="BH120" s="560">
        <v>178.61766666666665</v>
      </c>
      <c r="BI120" s="560">
        <v>172.40200000000002</v>
      </c>
      <c r="BJ120" s="560">
        <v>145.703</v>
      </c>
      <c r="BK120" s="560">
        <v>181.21233333333331</v>
      </c>
      <c r="BL120" s="560">
        <v>200.94366666666667</v>
      </c>
      <c r="BM120" s="560">
        <v>199.66466666666668</v>
      </c>
      <c r="BN120" s="560">
        <v>183.614</v>
      </c>
      <c r="BO120" s="560">
        <v>191.82033333333334</v>
      </c>
      <c r="BP120" s="560">
        <v>194.48300000000003</v>
      </c>
      <c r="BQ120" s="560">
        <v>175.434</v>
      </c>
      <c r="BR120" s="560">
        <v>159.30133333333333</v>
      </c>
      <c r="BS120" s="560">
        <v>164.17666666666665</v>
      </c>
      <c r="BT120" s="560">
        <v>173.86300000000003</v>
      </c>
      <c r="BU120" s="560">
        <v>156.92400000000001</v>
      </c>
      <c r="BV120" s="560">
        <v>146.41066666666666</v>
      </c>
      <c r="BW120" s="560">
        <v>173.42766666666668</v>
      </c>
      <c r="BX120" s="560">
        <v>157.40466666666666</v>
      </c>
      <c r="BY120" s="560">
        <v>163.80633333333333</v>
      </c>
      <c r="BZ120" s="558">
        <v>0</v>
      </c>
      <c r="CA120" s="558">
        <v>0</v>
      </c>
      <c r="CB120" s="558">
        <v>0</v>
      </c>
      <c r="CC120" s="558">
        <v>174</v>
      </c>
      <c r="CD120" s="558">
        <v>169.91366666666667</v>
      </c>
      <c r="CE120" s="558">
        <v>197.29966666666667</v>
      </c>
      <c r="CF120" s="558">
        <v>147.31200000000001</v>
      </c>
    </row>
    <row r="121" spans="1:84" x14ac:dyDescent="0.2">
      <c r="A121" s="559" t="s">
        <v>191</v>
      </c>
      <c r="B121" s="560">
        <v>45.615999999999993</v>
      </c>
      <c r="C121" s="560">
        <v>62.686</v>
      </c>
      <c r="D121" s="560">
        <v>50.271999999999998</v>
      </c>
      <c r="E121" s="560">
        <v>66.529333333333327</v>
      </c>
      <c r="F121" s="560">
        <v>61.152999999999999</v>
      </c>
      <c r="G121" s="560">
        <v>66.946666666666673</v>
      </c>
      <c r="H121" s="560">
        <v>73.881666666666661</v>
      </c>
      <c r="I121" s="560">
        <v>78.715666666666664</v>
      </c>
      <c r="J121" s="560">
        <v>58.556333333333328</v>
      </c>
      <c r="K121" s="560">
        <v>54.237333333333332</v>
      </c>
      <c r="L121" s="560">
        <v>52.321333333333335</v>
      </c>
      <c r="M121" s="560">
        <v>59.764000000000003</v>
      </c>
      <c r="N121" s="560">
        <v>37.654666666666664</v>
      </c>
      <c r="O121" s="560">
        <v>50.206666666666671</v>
      </c>
      <c r="P121" s="560">
        <v>57.247333333333337</v>
      </c>
      <c r="Q121" s="560">
        <v>70.858000000000004</v>
      </c>
      <c r="R121" s="560">
        <v>68.477999999999994</v>
      </c>
      <c r="S121" s="560">
        <v>51.061</v>
      </c>
      <c r="T121" s="560">
        <v>50.895000000000003</v>
      </c>
      <c r="U121" s="560">
        <v>38.915999999999997</v>
      </c>
      <c r="V121" s="560">
        <v>60.618333333333339</v>
      </c>
      <c r="W121" s="560">
        <v>67.416333333333327</v>
      </c>
      <c r="X121" s="560">
        <v>159.21433333333334</v>
      </c>
      <c r="Y121" s="560">
        <v>162.70733333333334</v>
      </c>
      <c r="Z121" s="560">
        <v>215.977</v>
      </c>
      <c r="AA121" s="560">
        <v>236.31266666666667</v>
      </c>
      <c r="AB121" s="560">
        <v>224.96033333333335</v>
      </c>
      <c r="AC121" s="560">
        <v>259.09333333333331</v>
      </c>
      <c r="AD121" s="560">
        <v>203.61199999999999</v>
      </c>
      <c r="AE121" s="560">
        <v>177.89199999999997</v>
      </c>
      <c r="AF121" s="560">
        <v>184.13466666666667</v>
      </c>
      <c r="AG121" s="560">
        <v>183.34433333333334</v>
      </c>
      <c r="AH121" s="560">
        <v>237.92399999999998</v>
      </c>
      <c r="AI121" s="560">
        <v>271.27800000000002</v>
      </c>
      <c r="AJ121" s="560">
        <v>256.38366666666667</v>
      </c>
      <c r="AK121" s="560">
        <v>260.27566666666667</v>
      </c>
      <c r="AL121" s="560">
        <v>256.86700000000002</v>
      </c>
      <c r="AM121" s="560">
        <v>259.75933333333336</v>
      </c>
      <c r="AN121" s="560">
        <v>308.41500000000002</v>
      </c>
      <c r="AO121" s="560">
        <v>273.87600000000003</v>
      </c>
      <c r="AP121" s="560">
        <v>235.58533333333332</v>
      </c>
      <c r="AQ121" s="560">
        <v>282.07333333333332</v>
      </c>
      <c r="AR121" s="560">
        <v>310.66000000000003</v>
      </c>
      <c r="AS121" s="560">
        <v>333.89533333333333</v>
      </c>
      <c r="AT121" s="560">
        <v>314.77299999999997</v>
      </c>
      <c r="AU121" s="560">
        <v>381.42466666666661</v>
      </c>
      <c r="AV121" s="560">
        <v>362.858</v>
      </c>
      <c r="AW121" s="560">
        <v>359.31833333333333</v>
      </c>
      <c r="AX121" s="560">
        <v>311.73033333333336</v>
      </c>
      <c r="AY121" s="560">
        <v>351.06500000000005</v>
      </c>
      <c r="AZ121" s="560">
        <v>293.20700000000005</v>
      </c>
      <c r="BA121" s="560">
        <v>329.51399999999995</v>
      </c>
      <c r="BB121" s="560">
        <v>284.67166666666668</v>
      </c>
      <c r="BC121" s="560">
        <v>286.14299999999997</v>
      </c>
      <c r="BD121" s="560">
        <v>287.22166666666669</v>
      </c>
      <c r="BE121" s="560">
        <v>314.48033333333336</v>
      </c>
      <c r="BF121" s="560">
        <v>284.08733333333333</v>
      </c>
      <c r="BG121" s="560">
        <v>253.06733333333332</v>
      </c>
      <c r="BH121" s="560">
        <v>259.35566666666665</v>
      </c>
      <c r="BI121" s="560">
        <v>239.94466666666665</v>
      </c>
      <c r="BJ121" s="560">
        <v>258.59966666666668</v>
      </c>
      <c r="BK121" s="560">
        <v>352.00466666666665</v>
      </c>
      <c r="BL121" s="560">
        <v>342.70366666666672</v>
      </c>
      <c r="BM121" s="560">
        <v>341.39333333333337</v>
      </c>
      <c r="BN121" s="560">
        <v>322.60066666666665</v>
      </c>
      <c r="BO121" s="560">
        <v>311.28666666666669</v>
      </c>
      <c r="BP121" s="560">
        <v>313.57099999999997</v>
      </c>
      <c r="BQ121" s="560">
        <v>293.29966666666672</v>
      </c>
      <c r="BR121" s="560">
        <v>296.05666666666662</v>
      </c>
      <c r="BS121" s="560">
        <v>288.06099999999998</v>
      </c>
      <c r="BT121" s="560">
        <v>294.22266666666661</v>
      </c>
      <c r="BU121" s="560">
        <v>266.90800000000002</v>
      </c>
      <c r="BV121" s="560">
        <v>266.58999999999997</v>
      </c>
      <c r="BW121" s="560">
        <v>267.36500000000001</v>
      </c>
      <c r="BX121" s="560">
        <v>268.26033333333334</v>
      </c>
      <c r="BY121" s="560">
        <v>290.74299999999999</v>
      </c>
      <c r="BZ121" s="558">
        <v>0</v>
      </c>
      <c r="CA121" s="558">
        <v>0</v>
      </c>
      <c r="CB121" s="558">
        <v>0</v>
      </c>
      <c r="CC121" s="558">
        <v>291</v>
      </c>
      <c r="CD121" s="558">
        <v>287.75200000000001</v>
      </c>
      <c r="CE121" s="558">
        <v>317.87200000000001</v>
      </c>
      <c r="CF121" s="558">
        <v>311.00599999999997</v>
      </c>
    </row>
    <row r="122" spans="1:84" x14ac:dyDescent="0.2">
      <c r="A122" s="559" t="s">
        <v>192</v>
      </c>
      <c r="B122" s="560">
        <v>317.55</v>
      </c>
      <c r="C122" s="560">
        <v>234.32866666666666</v>
      </c>
      <c r="D122" s="560">
        <v>299.13166666666666</v>
      </c>
      <c r="E122" s="560">
        <v>327.18833333333333</v>
      </c>
      <c r="F122" s="560">
        <v>294.59733333333332</v>
      </c>
      <c r="G122" s="560">
        <v>352.75233333333335</v>
      </c>
      <c r="H122" s="560">
        <v>382.28733333333338</v>
      </c>
      <c r="I122" s="560">
        <v>353.45</v>
      </c>
      <c r="J122" s="560">
        <v>309.08566666666667</v>
      </c>
      <c r="K122" s="560">
        <v>342.88866666666667</v>
      </c>
      <c r="L122" s="560">
        <v>361.22133333333335</v>
      </c>
      <c r="M122" s="560">
        <v>344.82400000000001</v>
      </c>
      <c r="N122" s="560">
        <v>282.9543333333333</v>
      </c>
      <c r="O122" s="560">
        <v>316.7956666666667</v>
      </c>
      <c r="P122" s="560">
        <v>346.41100000000006</v>
      </c>
      <c r="Q122" s="560">
        <v>350.71433333333334</v>
      </c>
      <c r="R122" s="560">
        <v>312.32733333333334</v>
      </c>
      <c r="S122" s="560">
        <v>270.209</v>
      </c>
      <c r="T122" s="560">
        <v>293.78533333333331</v>
      </c>
      <c r="U122" s="560">
        <v>218.33699999999999</v>
      </c>
      <c r="V122" s="560">
        <v>296.57</v>
      </c>
      <c r="W122" s="560">
        <v>304.74799999999999</v>
      </c>
      <c r="X122" s="560">
        <v>375.14000000000004</v>
      </c>
      <c r="Y122" s="560">
        <v>297.74399999999997</v>
      </c>
      <c r="Z122" s="560">
        <v>337.12533333333334</v>
      </c>
      <c r="AA122" s="560">
        <v>381.12099999999992</v>
      </c>
      <c r="AB122" s="560">
        <v>385.64533333333333</v>
      </c>
      <c r="AC122" s="560">
        <v>379.91399999999999</v>
      </c>
      <c r="AD122" s="560">
        <v>360.03800000000001</v>
      </c>
      <c r="AE122" s="560">
        <v>400.18333333333334</v>
      </c>
      <c r="AF122" s="560">
        <v>382.12533333333334</v>
      </c>
      <c r="AG122" s="560">
        <v>340.49333333333334</v>
      </c>
      <c r="AH122" s="560">
        <v>409.99799999999999</v>
      </c>
      <c r="AI122" s="560">
        <v>441.17766666666665</v>
      </c>
      <c r="AJ122" s="560">
        <v>394.75399999999996</v>
      </c>
      <c r="AK122" s="560">
        <v>426.69399999999996</v>
      </c>
      <c r="AL122" s="560">
        <v>386.52933333333334</v>
      </c>
      <c r="AM122" s="560">
        <v>441.33500000000004</v>
      </c>
      <c r="AN122" s="560">
        <v>444.10266666666666</v>
      </c>
      <c r="AO122" s="560">
        <v>436.37666666666661</v>
      </c>
      <c r="AP122" s="560">
        <v>420.94166666666666</v>
      </c>
      <c r="AQ122" s="560">
        <v>443.05699999999996</v>
      </c>
      <c r="AR122" s="560">
        <v>473.45766666666668</v>
      </c>
      <c r="AS122" s="560">
        <v>483.23666666666668</v>
      </c>
      <c r="AT122" s="560">
        <v>466.17466666666672</v>
      </c>
      <c r="AU122" s="560">
        <v>521.47733333333338</v>
      </c>
      <c r="AV122" s="560">
        <v>523.61066666666659</v>
      </c>
      <c r="AW122" s="560">
        <v>543.76333333333332</v>
      </c>
      <c r="AX122" s="560">
        <v>503.142</v>
      </c>
      <c r="AY122" s="560">
        <v>503.03833333333336</v>
      </c>
      <c r="AZ122" s="560">
        <v>448.60666666666663</v>
      </c>
      <c r="BA122" s="560">
        <v>478.33433333333329</v>
      </c>
      <c r="BB122" s="560">
        <v>418.92800000000005</v>
      </c>
      <c r="BC122" s="560">
        <v>397.24666666666667</v>
      </c>
      <c r="BD122" s="560">
        <v>435.78899999999999</v>
      </c>
      <c r="BE122" s="560">
        <v>478.0916666666667</v>
      </c>
      <c r="BF122" s="560">
        <v>406.83833333333331</v>
      </c>
      <c r="BG122" s="560">
        <v>391.21866666666665</v>
      </c>
      <c r="BH122" s="560">
        <v>395.31133333333332</v>
      </c>
      <c r="BI122" s="560">
        <v>389.98666666666668</v>
      </c>
      <c r="BJ122" s="560">
        <v>382.40266666666668</v>
      </c>
      <c r="BK122" s="560">
        <v>442.00299999999999</v>
      </c>
      <c r="BL122" s="560">
        <v>431.04899999999998</v>
      </c>
      <c r="BM122" s="560">
        <v>448.60166666666669</v>
      </c>
      <c r="BN122" s="560">
        <v>424.0503333333333</v>
      </c>
      <c r="BO122" s="560">
        <v>430.22599999999994</v>
      </c>
      <c r="BP122" s="560">
        <v>422.4083333333333</v>
      </c>
      <c r="BQ122" s="560">
        <v>403.51</v>
      </c>
      <c r="BR122" s="560">
        <v>403.10866666666669</v>
      </c>
      <c r="BS122" s="560">
        <v>386.60133333333329</v>
      </c>
      <c r="BT122" s="560">
        <v>402.69133333333338</v>
      </c>
      <c r="BU122" s="560">
        <v>379.30266666666665</v>
      </c>
      <c r="BV122" s="560">
        <v>381.0626666666667</v>
      </c>
      <c r="BW122" s="560">
        <v>383.25433333333331</v>
      </c>
      <c r="BX122" s="560">
        <v>396.84700000000004</v>
      </c>
      <c r="BY122" s="560">
        <v>413.40766666666667</v>
      </c>
      <c r="BZ122" s="558">
        <v>0</v>
      </c>
      <c r="CA122" s="558">
        <v>0</v>
      </c>
      <c r="CB122" s="558">
        <v>0</v>
      </c>
      <c r="CC122" s="558">
        <v>378</v>
      </c>
      <c r="CD122" s="558">
        <v>379.50633333333332</v>
      </c>
      <c r="CE122" s="558">
        <v>416.30133333333333</v>
      </c>
      <c r="CF122" s="558">
        <v>402.9563333333333</v>
      </c>
    </row>
    <row r="123" spans="1:84" x14ac:dyDescent="0.2">
      <c r="A123" s="559" t="s">
        <v>203</v>
      </c>
      <c r="B123" s="560">
        <v>163.81</v>
      </c>
      <c r="C123" s="560">
        <v>129.86733333333333</v>
      </c>
      <c r="D123" s="560">
        <v>143.75400000000002</v>
      </c>
      <c r="E123" s="560">
        <v>158.11799999999999</v>
      </c>
      <c r="F123" s="560">
        <v>186.13866666666664</v>
      </c>
      <c r="G123" s="560">
        <v>210.09333333333333</v>
      </c>
      <c r="H123" s="560">
        <v>216.51633333333334</v>
      </c>
      <c r="I123" s="560">
        <v>149.089</v>
      </c>
      <c r="J123" s="560">
        <v>156.77533333333335</v>
      </c>
      <c r="K123" s="560">
        <v>172.97866666666667</v>
      </c>
      <c r="L123" s="560">
        <v>206.41433333333336</v>
      </c>
      <c r="M123" s="560">
        <v>164.68033333333332</v>
      </c>
      <c r="N123" s="560">
        <v>151.21966666666665</v>
      </c>
      <c r="O123" s="560">
        <v>142.62133333333333</v>
      </c>
      <c r="P123" s="560">
        <v>193.29433333333336</v>
      </c>
      <c r="Q123" s="560">
        <v>133.25700000000001</v>
      </c>
      <c r="R123" s="560">
        <v>144.72733333333332</v>
      </c>
      <c r="S123" s="560">
        <v>148.26466666666667</v>
      </c>
      <c r="T123" s="560">
        <v>184.10833333333335</v>
      </c>
      <c r="U123" s="560">
        <v>107.14733333333334</v>
      </c>
      <c r="V123" s="560">
        <v>173.28833333333333</v>
      </c>
      <c r="W123" s="560">
        <v>166.35566666666668</v>
      </c>
      <c r="X123" s="560">
        <v>152.07066666666665</v>
      </c>
      <c r="Y123" s="560">
        <v>96.259000000000015</v>
      </c>
      <c r="Z123" s="560">
        <v>129.74333333333334</v>
      </c>
      <c r="AA123" s="560">
        <v>141.89633333333333</v>
      </c>
      <c r="AB123" s="560">
        <v>149.21600000000001</v>
      </c>
      <c r="AC123" s="560">
        <v>141.70533333333333</v>
      </c>
      <c r="AD123" s="560">
        <v>163.22266666666667</v>
      </c>
      <c r="AE123" s="560">
        <v>159.31366666666668</v>
      </c>
      <c r="AF123" s="560">
        <v>175.23633333333336</v>
      </c>
      <c r="AG123" s="560">
        <v>163.21100000000001</v>
      </c>
      <c r="AH123" s="560">
        <v>227.88233333333335</v>
      </c>
      <c r="AI123" s="560">
        <v>256.44066666666669</v>
      </c>
      <c r="AJ123" s="560">
        <v>216.21066666666664</v>
      </c>
      <c r="AK123" s="560">
        <v>241.28433333333336</v>
      </c>
      <c r="AL123" s="560">
        <v>231.00933333333333</v>
      </c>
      <c r="AM123" s="560">
        <v>232.131</v>
      </c>
      <c r="AN123" s="560">
        <v>247.52500000000001</v>
      </c>
      <c r="AO123" s="560">
        <v>223.92766666666662</v>
      </c>
      <c r="AP123" s="560">
        <v>221.06666666666663</v>
      </c>
      <c r="AQ123" s="560">
        <v>222.92866666666666</v>
      </c>
      <c r="AR123" s="560">
        <v>220.77233333333334</v>
      </c>
      <c r="AS123" s="560">
        <v>206.119</v>
      </c>
      <c r="AT123" s="560">
        <v>223.79833333333332</v>
      </c>
      <c r="AU123" s="560">
        <v>235.59566666666669</v>
      </c>
      <c r="AV123" s="560">
        <v>223.84100000000001</v>
      </c>
      <c r="AW123" s="560">
        <v>236.34166666666667</v>
      </c>
      <c r="AX123" s="560">
        <v>210.05866666666665</v>
      </c>
      <c r="AY123" s="560">
        <v>215.13566666666665</v>
      </c>
      <c r="AZ123" s="560">
        <v>202.23500000000001</v>
      </c>
      <c r="BA123" s="560">
        <v>186.37099999999998</v>
      </c>
      <c r="BB123" s="560">
        <v>171.41033333333334</v>
      </c>
      <c r="BC123" s="560">
        <v>185.99866666666665</v>
      </c>
      <c r="BD123" s="560">
        <v>201.55066666666667</v>
      </c>
      <c r="BE123" s="560">
        <v>220.85133333333332</v>
      </c>
      <c r="BF123" s="560">
        <v>196.48633333333336</v>
      </c>
      <c r="BG123" s="560">
        <v>224.18533333333335</v>
      </c>
      <c r="BH123" s="560">
        <v>201.79566666666665</v>
      </c>
      <c r="BI123" s="560">
        <v>192.89599999999999</v>
      </c>
      <c r="BJ123" s="560">
        <v>195.43899999999999</v>
      </c>
      <c r="BK123" s="560">
        <v>203.29599999999996</v>
      </c>
      <c r="BL123" s="560">
        <v>194.50900000000001</v>
      </c>
      <c r="BM123" s="560">
        <v>195.2106666666667</v>
      </c>
      <c r="BN123" s="560">
        <v>189.73433333333332</v>
      </c>
      <c r="BO123" s="560">
        <v>199.898</v>
      </c>
      <c r="BP123" s="560">
        <v>202.96966666666665</v>
      </c>
      <c r="BQ123" s="560">
        <v>170.10499999999999</v>
      </c>
      <c r="BR123" s="560">
        <v>193.07633333333334</v>
      </c>
      <c r="BS123" s="560">
        <v>198.91166666666666</v>
      </c>
      <c r="BT123" s="560">
        <v>183.768</v>
      </c>
      <c r="BU123" s="560">
        <v>173.94500000000002</v>
      </c>
      <c r="BV123" s="560">
        <v>193.73166666666665</v>
      </c>
      <c r="BW123" s="560">
        <v>194.57633333333334</v>
      </c>
      <c r="BX123" s="560">
        <v>204.101</v>
      </c>
      <c r="BY123" s="560">
        <v>205.744</v>
      </c>
      <c r="BZ123" s="558">
        <v>0</v>
      </c>
      <c r="CA123" s="558">
        <v>0</v>
      </c>
      <c r="CB123" s="558">
        <v>0</v>
      </c>
      <c r="CC123" s="558">
        <v>207</v>
      </c>
      <c r="CD123" s="558">
        <v>203.48233333333334</v>
      </c>
      <c r="CE123" s="558">
        <v>227.94133333333332</v>
      </c>
      <c r="CF123" s="558">
        <v>211.54233333333335</v>
      </c>
    </row>
    <row r="124" spans="1:84" x14ac:dyDescent="0.2">
      <c r="A124" s="559" t="s">
        <v>190</v>
      </c>
      <c r="B124" s="560">
        <v>94.528000000000006</v>
      </c>
      <c r="C124" s="560">
        <v>63.495666666666665</v>
      </c>
      <c r="D124" s="560">
        <v>72.641000000000005</v>
      </c>
      <c r="E124" s="560">
        <v>72.742666666666665</v>
      </c>
      <c r="F124" s="560">
        <v>92.459000000000003</v>
      </c>
      <c r="G124" s="560">
        <v>115.36266666666666</v>
      </c>
      <c r="H124" s="560">
        <v>109.70033333333333</v>
      </c>
      <c r="I124" s="560">
        <v>59.987333333333339</v>
      </c>
      <c r="J124" s="560">
        <v>59.838999999999999</v>
      </c>
      <c r="K124" s="560">
        <v>78.816333333333333</v>
      </c>
      <c r="L124" s="560">
        <v>113.45100000000001</v>
      </c>
      <c r="M124" s="560">
        <v>78.74166666666666</v>
      </c>
      <c r="N124" s="560">
        <v>67.194666666666663</v>
      </c>
      <c r="O124" s="560">
        <v>67.352333333333334</v>
      </c>
      <c r="P124" s="560">
        <v>94.295333333333318</v>
      </c>
      <c r="Q124" s="560">
        <v>62.223666666666666</v>
      </c>
      <c r="R124" s="560">
        <v>57.170333333333332</v>
      </c>
      <c r="S124" s="560">
        <v>58.100999999999999</v>
      </c>
      <c r="T124" s="560">
        <v>70.773666666666671</v>
      </c>
      <c r="U124" s="560">
        <v>42.018666666666668</v>
      </c>
      <c r="V124" s="560">
        <v>59.401000000000003</v>
      </c>
      <c r="W124" s="560">
        <v>47.660666666666664</v>
      </c>
      <c r="X124" s="560">
        <v>60.344333333333331</v>
      </c>
      <c r="Y124" s="560">
        <v>25.421000000000003</v>
      </c>
      <c r="Z124" s="560">
        <v>43.548000000000002</v>
      </c>
      <c r="AA124" s="560">
        <v>52.698666666666668</v>
      </c>
      <c r="AB124" s="560">
        <v>50.748666666666672</v>
      </c>
      <c r="AC124" s="560">
        <v>53.431999999999995</v>
      </c>
      <c r="AD124" s="560">
        <v>58.291666666666664</v>
      </c>
      <c r="AE124" s="560">
        <v>64.773666666666671</v>
      </c>
      <c r="AF124" s="560">
        <v>67.884</v>
      </c>
      <c r="AG124" s="560">
        <v>56.925333333333334</v>
      </c>
      <c r="AH124" s="560">
        <v>97.522666666666666</v>
      </c>
      <c r="AI124" s="560">
        <v>114.70400000000001</v>
      </c>
      <c r="AJ124" s="560">
        <v>91.364666666666665</v>
      </c>
      <c r="AK124" s="560">
        <v>100.00766666666665</v>
      </c>
      <c r="AL124" s="560">
        <v>97.815999999999988</v>
      </c>
      <c r="AM124" s="560">
        <v>105.22433333333333</v>
      </c>
      <c r="AN124" s="560">
        <v>116.34399999999999</v>
      </c>
      <c r="AO124" s="560">
        <v>88.389666666666656</v>
      </c>
      <c r="AP124" s="560">
        <v>82.13</v>
      </c>
      <c r="AQ124" s="560">
        <v>93.279333333333341</v>
      </c>
      <c r="AR124" s="560">
        <v>83.782333333333327</v>
      </c>
      <c r="AS124" s="560">
        <v>79.991</v>
      </c>
      <c r="AT124" s="560">
        <v>94.608999999999995</v>
      </c>
      <c r="AU124" s="560">
        <v>106.52066666666667</v>
      </c>
      <c r="AV124" s="560">
        <v>109.70233333333333</v>
      </c>
      <c r="AW124" s="560">
        <v>101.79033333333332</v>
      </c>
      <c r="AX124" s="560">
        <v>104.49366666666667</v>
      </c>
      <c r="AY124" s="560">
        <v>108.68766666666666</v>
      </c>
      <c r="AZ124" s="560">
        <v>90.451333333333324</v>
      </c>
      <c r="BA124" s="560">
        <v>80.838333333333338</v>
      </c>
      <c r="BB124" s="560">
        <v>80.600999999999999</v>
      </c>
      <c r="BC124" s="560">
        <v>78.314666666666668</v>
      </c>
      <c r="BD124" s="560">
        <v>86.084333333333333</v>
      </c>
      <c r="BE124" s="560">
        <v>86.887666666666675</v>
      </c>
      <c r="BF124" s="560">
        <v>84.567000000000007</v>
      </c>
      <c r="BG124" s="560">
        <v>85.684666666666658</v>
      </c>
      <c r="BH124" s="560">
        <v>82.019333333333336</v>
      </c>
      <c r="BI124" s="560">
        <v>79.398666666666671</v>
      </c>
      <c r="BJ124" s="560">
        <v>67.047666666666672</v>
      </c>
      <c r="BK124" s="560">
        <v>84.404333333333327</v>
      </c>
      <c r="BL124" s="560">
        <v>90.838999999999999</v>
      </c>
      <c r="BM124" s="560">
        <v>81.576333333333338</v>
      </c>
      <c r="BN124" s="560">
        <v>80.082999999999984</v>
      </c>
      <c r="BO124" s="560">
        <v>82.903000000000006</v>
      </c>
      <c r="BP124" s="560">
        <v>85.720000000000013</v>
      </c>
      <c r="BQ124" s="560">
        <v>66.778000000000006</v>
      </c>
      <c r="BR124" s="560">
        <v>68.561999999999998</v>
      </c>
      <c r="BS124" s="560">
        <v>76.703333333333333</v>
      </c>
      <c r="BT124" s="560">
        <v>72.763666666666666</v>
      </c>
      <c r="BU124" s="560">
        <v>65.849000000000004</v>
      </c>
      <c r="BV124" s="560">
        <v>70.769333333333336</v>
      </c>
      <c r="BW124" s="560">
        <v>82.900333333333336</v>
      </c>
      <c r="BX124" s="560">
        <v>72.718000000000004</v>
      </c>
      <c r="BY124" s="560">
        <v>77.759333333333345</v>
      </c>
      <c r="BZ124" s="558">
        <v>0</v>
      </c>
      <c r="CA124" s="558">
        <v>0</v>
      </c>
      <c r="CB124" s="558">
        <v>0</v>
      </c>
      <c r="CC124" s="558">
        <v>94</v>
      </c>
      <c r="CD124" s="558">
        <v>87.556333333333328</v>
      </c>
      <c r="CE124" s="558">
        <v>101.79733333333333</v>
      </c>
      <c r="CF124" s="558">
        <v>73.609333333333339</v>
      </c>
    </row>
    <row r="125" spans="1:84" x14ac:dyDescent="0.2">
      <c r="A125" s="559" t="s">
        <v>191</v>
      </c>
      <c r="B125" s="560">
        <v>19.949333333333332</v>
      </c>
      <c r="C125" s="560">
        <v>33.131333333333338</v>
      </c>
      <c r="D125" s="560">
        <v>24.940666666666669</v>
      </c>
      <c r="E125" s="560">
        <v>27.977</v>
      </c>
      <c r="F125" s="560">
        <v>35.784333333333336</v>
      </c>
      <c r="G125" s="560">
        <v>34.488333333333337</v>
      </c>
      <c r="H125" s="560">
        <v>39.988999999999997</v>
      </c>
      <c r="I125" s="560">
        <v>33.199333333333335</v>
      </c>
      <c r="J125" s="560">
        <v>31.018000000000001</v>
      </c>
      <c r="K125" s="560">
        <v>24.751333333333335</v>
      </c>
      <c r="L125" s="560">
        <v>24.15433333333333</v>
      </c>
      <c r="M125" s="560">
        <v>25.853999999999999</v>
      </c>
      <c r="N125" s="560">
        <v>16.566666666666666</v>
      </c>
      <c r="O125" s="560">
        <v>21.487333333333336</v>
      </c>
      <c r="P125" s="560">
        <v>30.124000000000006</v>
      </c>
      <c r="Q125" s="560">
        <v>24.327333333333332</v>
      </c>
      <c r="R125" s="560">
        <v>32.289333333333332</v>
      </c>
      <c r="S125" s="560">
        <v>28.689333333333334</v>
      </c>
      <c r="T125" s="560">
        <v>30.856333333333335</v>
      </c>
      <c r="U125" s="560">
        <v>18.006666666666668</v>
      </c>
      <c r="V125" s="560">
        <v>35.023666666666664</v>
      </c>
      <c r="W125" s="560">
        <v>39.094000000000001</v>
      </c>
      <c r="X125" s="560">
        <v>56.831333333333333</v>
      </c>
      <c r="Y125" s="560">
        <v>51.010999999999996</v>
      </c>
      <c r="Z125" s="560">
        <v>70.827999999999989</v>
      </c>
      <c r="AA125" s="560">
        <v>74.953666666666663</v>
      </c>
      <c r="AB125" s="560">
        <v>73.75866666666667</v>
      </c>
      <c r="AC125" s="560">
        <v>80.059333333333328</v>
      </c>
      <c r="AD125" s="560">
        <v>86.365999999999985</v>
      </c>
      <c r="AE125" s="560">
        <v>66.222999999999999</v>
      </c>
      <c r="AF125" s="560">
        <v>79.832666666666668</v>
      </c>
      <c r="AG125" s="560">
        <v>82.64133333333335</v>
      </c>
      <c r="AH125" s="560">
        <v>119.605</v>
      </c>
      <c r="AI125" s="560">
        <v>131.6866666666667</v>
      </c>
      <c r="AJ125" s="560">
        <v>118.541</v>
      </c>
      <c r="AK125" s="560">
        <v>128.78433333333334</v>
      </c>
      <c r="AL125" s="560">
        <v>128.02666666666667</v>
      </c>
      <c r="AM125" s="560">
        <v>129.61566666666667</v>
      </c>
      <c r="AN125" s="560">
        <v>146.54400000000001</v>
      </c>
      <c r="AO125" s="560">
        <v>134.77699999999999</v>
      </c>
      <c r="AP125" s="560">
        <v>121.63066666666667</v>
      </c>
      <c r="AQ125" s="560">
        <v>128.41399999999999</v>
      </c>
      <c r="AR125" s="560">
        <v>132.16166666666666</v>
      </c>
      <c r="AS125" s="560">
        <v>133.28799999999998</v>
      </c>
      <c r="AT125" s="560">
        <v>134.46766666666667</v>
      </c>
      <c r="AU125" s="560">
        <v>157.08799999999999</v>
      </c>
      <c r="AV125" s="560">
        <v>132.90333333333334</v>
      </c>
      <c r="AW125" s="560">
        <v>137.01533333333336</v>
      </c>
      <c r="AX125" s="560">
        <v>113.99433333333333</v>
      </c>
      <c r="AY125" s="560">
        <v>124.872</v>
      </c>
      <c r="AZ125" s="560">
        <v>111.298</v>
      </c>
      <c r="BA125" s="560">
        <v>110.62333333333333</v>
      </c>
      <c r="BB125" s="560">
        <v>100.52833333333332</v>
      </c>
      <c r="BC125" s="560">
        <v>110.18900000000001</v>
      </c>
      <c r="BD125" s="560">
        <v>115.468</v>
      </c>
      <c r="BE125" s="560">
        <v>134.53833333333333</v>
      </c>
      <c r="BF125" s="560">
        <v>117.67833333333333</v>
      </c>
      <c r="BG125" s="560">
        <v>133.72033333333331</v>
      </c>
      <c r="BH125" s="560">
        <v>127.52</v>
      </c>
      <c r="BI125" s="560">
        <v>106.07000000000001</v>
      </c>
      <c r="BJ125" s="560">
        <v>117.00233333333334</v>
      </c>
      <c r="BK125" s="560">
        <v>136.01233333333334</v>
      </c>
      <c r="BL125" s="560">
        <v>127.10700000000001</v>
      </c>
      <c r="BM125" s="560">
        <v>125.08766666666666</v>
      </c>
      <c r="BN125" s="560">
        <v>127.14299999999999</v>
      </c>
      <c r="BO125" s="560">
        <v>122.85833333333335</v>
      </c>
      <c r="BP125" s="560">
        <v>129.09033333333335</v>
      </c>
      <c r="BQ125" s="560">
        <v>111.01866666666666</v>
      </c>
      <c r="BR125" s="560">
        <v>131.26633333333334</v>
      </c>
      <c r="BS125" s="560">
        <v>128.85766666666666</v>
      </c>
      <c r="BT125" s="560">
        <v>123.18566666666668</v>
      </c>
      <c r="BU125" s="560">
        <v>108.819</v>
      </c>
      <c r="BV125" s="560">
        <v>124.00933333333334</v>
      </c>
      <c r="BW125" s="560">
        <v>120.11466666666666</v>
      </c>
      <c r="BX125" s="560">
        <v>124.64400000000001</v>
      </c>
      <c r="BY125" s="560">
        <v>126.76166666666666</v>
      </c>
      <c r="BZ125" s="558">
        <v>0</v>
      </c>
      <c r="CA125" s="558">
        <v>0</v>
      </c>
      <c r="CB125" s="558">
        <v>0</v>
      </c>
      <c r="CC125" s="558">
        <v>134</v>
      </c>
      <c r="CD125" s="558">
        <v>127.75333333333333</v>
      </c>
      <c r="CE125" s="558">
        <v>139.67066666666668</v>
      </c>
      <c r="CF125" s="558">
        <v>143.14066666666668</v>
      </c>
    </row>
    <row r="126" spans="1:84" x14ac:dyDescent="0.2">
      <c r="A126" s="559" t="s">
        <v>192</v>
      </c>
      <c r="B126" s="560">
        <v>114.03133333333335</v>
      </c>
      <c r="C126" s="560">
        <v>99.641000000000005</v>
      </c>
      <c r="D126" s="560">
        <v>119.29533333333332</v>
      </c>
      <c r="E126" s="560">
        <v>112.64566666666667</v>
      </c>
      <c r="F126" s="560">
        <v>138.78333333333333</v>
      </c>
      <c r="G126" s="560">
        <v>156.285</v>
      </c>
      <c r="H126" s="560">
        <v>165.89033333333336</v>
      </c>
      <c r="I126" s="560">
        <v>119.37333333333333</v>
      </c>
      <c r="J126" s="560">
        <v>128.28700000000001</v>
      </c>
      <c r="K126" s="560">
        <v>128.20766666666665</v>
      </c>
      <c r="L126" s="560">
        <v>143.42700000000002</v>
      </c>
      <c r="M126" s="560">
        <v>114.339</v>
      </c>
      <c r="N126" s="560">
        <v>110.03366666666666</v>
      </c>
      <c r="O126" s="560">
        <v>108.685</v>
      </c>
      <c r="P126" s="560">
        <v>142.38866666666667</v>
      </c>
      <c r="Q126" s="560">
        <v>104.848</v>
      </c>
      <c r="R126" s="560">
        <v>118.84066666666666</v>
      </c>
      <c r="S126" s="560">
        <v>119.151</v>
      </c>
      <c r="T126" s="560">
        <v>155.93266666666668</v>
      </c>
      <c r="U126" s="560">
        <v>90.587333333333333</v>
      </c>
      <c r="V126" s="560">
        <v>147.34533333333334</v>
      </c>
      <c r="W126" s="560">
        <v>140.23333333333335</v>
      </c>
      <c r="X126" s="560">
        <v>131.92466666666667</v>
      </c>
      <c r="Y126" s="560">
        <v>86.942000000000007</v>
      </c>
      <c r="Z126" s="560">
        <v>106.099</v>
      </c>
      <c r="AA126" s="560">
        <v>120.57066666666667</v>
      </c>
      <c r="AB126" s="560">
        <v>122.33399999999999</v>
      </c>
      <c r="AC126" s="560">
        <v>112.12366666666667</v>
      </c>
      <c r="AD126" s="560">
        <v>131.07566666666665</v>
      </c>
      <c r="AE126" s="560">
        <v>129.82766666666666</v>
      </c>
      <c r="AF126" s="560">
        <v>141.94200000000001</v>
      </c>
      <c r="AG126" s="560">
        <v>138.41666666666666</v>
      </c>
      <c r="AH126" s="560">
        <v>185.28233333333333</v>
      </c>
      <c r="AI126" s="560">
        <v>210.65499999999997</v>
      </c>
      <c r="AJ126" s="560">
        <v>179.023</v>
      </c>
      <c r="AK126" s="560">
        <v>201.14533333333335</v>
      </c>
      <c r="AL126" s="560">
        <v>186.196</v>
      </c>
      <c r="AM126" s="560">
        <v>189.24966666666668</v>
      </c>
      <c r="AN126" s="560">
        <v>188.72033333333334</v>
      </c>
      <c r="AO126" s="560">
        <v>178.13199999999998</v>
      </c>
      <c r="AP126" s="560">
        <v>190.46033333333332</v>
      </c>
      <c r="AQ126" s="560">
        <v>184.976</v>
      </c>
      <c r="AR126" s="560">
        <v>189.26599999999999</v>
      </c>
      <c r="AS126" s="560">
        <v>177.86699999999999</v>
      </c>
      <c r="AT126" s="560">
        <v>190.04333333333332</v>
      </c>
      <c r="AU126" s="560">
        <v>200.04100000000003</v>
      </c>
      <c r="AV126" s="560">
        <v>184.46199999999999</v>
      </c>
      <c r="AW126" s="560">
        <v>194.57899999999998</v>
      </c>
      <c r="AX126" s="560">
        <v>165.809</v>
      </c>
      <c r="AY126" s="560">
        <v>167.02099999999999</v>
      </c>
      <c r="AZ126" s="560">
        <v>163.01500000000001</v>
      </c>
      <c r="BA126" s="560">
        <v>148.35733333333334</v>
      </c>
      <c r="BB126" s="560">
        <v>137.55133333333336</v>
      </c>
      <c r="BC126" s="560">
        <v>149.55766666666668</v>
      </c>
      <c r="BD126" s="560">
        <v>163.76066666666668</v>
      </c>
      <c r="BE126" s="560">
        <v>180.696</v>
      </c>
      <c r="BF126" s="560">
        <v>159.494</v>
      </c>
      <c r="BG126" s="560">
        <v>184.19133333333332</v>
      </c>
      <c r="BH126" s="560">
        <v>167.92233333333331</v>
      </c>
      <c r="BI126" s="560">
        <v>151.15299999999999</v>
      </c>
      <c r="BJ126" s="560">
        <v>155.76366666666669</v>
      </c>
      <c r="BK126" s="560">
        <v>168.15633333333335</v>
      </c>
      <c r="BL126" s="560">
        <v>156.58933333333331</v>
      </c>
      <c r="BM126" s="560">
        <v>160.75866666666664</v>
      </c>
      <c r="BN126" s="560">
        <v>160.65866666666668</v>
      </c>
      <c r="BO126" s="560">
        <v>164.16833333333332</v>
      </c>
      <c r="BP126" s="560">
        <v>164.60499999999999</v>
      </c>
      <c r="BQ126" s="560">
        <v>144.37733333333333</v>
      </c>
      <c r="BR126" s="560">
        <v>165.50700000000001</v>
      </c>
      <c r="BS126" s="560">
        <v>165.28433333333331</v>
      </c>
      <c r="BT126" s="560">
        <v>152.39933333333335</v>
      </c>
      <c r="BU126" s="560">
        <v>145.786</v>
      </c>
      <c r="BV126" s="560">
        <v>161.971</v>
      </c>
      <c r="BW126" s="560">
        <v>164.45166666666665</v>
      </c>
      <c r="BX126" s="560">
        <v>172.34933333333333</v>
      </c>
      <c r="BY126" s="560">
        <v>178.35933333333332</v>
      </c>
      <c r="BZ126" s="558">
        <v>0</v>
      </c>
      <c r="CA126" s="558">
        <v>0</v>
      </c>
      <c r="CB126" s="558">
        <v>0</v>
      </c>
      <c r="CC126" s="558">
        <v>169</v>
      </c>
      <c r="CD126" s="558">
        <v>165.41066666666666</v>
      </c>
      <c r="CE126" s="558">
        <v>181.85866666666666</v>
      </c>
      <c r="CF126" s="558">
        <v>184.64033333333336</v>
      </c>
    </row>
    <row r="127" spans="1:84" x14ac:dyDescent="0.2">
      <c r="A127" s="555"/>
      <c r="B127" s="561"/>
      <c r="C127" s="561"/>
      <c r="D127" s="561"/>
      <c r="E127" s="561"/>
      <c r="F127" s="561"/>
      <c r="G127" s="561"/>
      <c r="H127" s="561"/>
      <c r="I127" s="561"/>
      <c r="J127" s="561"/>
      <c r="K127" s="561"/>
      <c r="L127" s="561"/>
      <c r="M127" s="561"/>
      <c r="N127" s="561"/>
      <c r="O127" s="561"/>
      <c r="P127" s="561"/>
      <c r="Q127" s="561"/>
      <c r="R127" s="561"/>
      <c r="S127" s="561"/>
      <c r="T127" s="561"/>
      <c r="U127" s="561"/>
      <c r="V127" s="561"/>
      <c r="W127" s="561"/>
      <c r="X127" s="561"/>
      <c r="Y127" s="561"/>
      <c r="Z127" s="561"/>
      <c r="AA127" s="561"/>
      <c r="AB127" s="561"/>
      <c r="AC127" s="561"/>
      <c r="AD127" s="561"/>
      <c r="AE127" s="561"/>
      <c r="AF127" s="561"/>
      <c r="AG127" s="561"/>
      <c r="AH127" s="561"/>
      <c r="AI127" s="561"/>
      <c r="AJ127" s="561"/>
      <c r="AK127" s="561"/>
      <c r="AL127" s="561"/>
      <c r="AM127" s="561"/>
      <c r="AN127" s="561"/>
      <c r="AO127" s="561"/>
      <c r="AP127" s="561"/>
      <c r="AQ127" s="561"/>
      <c r="AR127" s="561"/>
      <c r="AS127" s="561"/>
      <c r="AT127" s="561"/>
      <c r="AU127" s="561"/>
      <c r="AV127" s="561"/>
      <c r="AW127" s="561"/>
      <c r="AX127" s="561"/>
      <c r="AY127" s="561"/>
      <c r="AZ127" s="561"/>
      <c r="BA127" s="561"/>
      <c r="BB127" s="561"/>
      <c r="BC127" s="561"/>
      <c r="BD127" s="561"/>
      <c r="BE127" s="561"/>
      <c r="BF127" s="561"/>
      <c r="BG127" s="561"/>
      <c r="BH127" s="561"/>
      <c r="BI127" s="561"/>
      <c r="BJ127" s="561"/>
      <c r="BK127" s="561"/>
      <c r="BL127" s="561"/>
      <c r="BM127" s="561"/>
      <c r="BN127" s="561"/>
      <c r="BO127" s="561"/>
      <c r="BP127" s="561"/>
      <c r="BQ127" s="561"/>
      <c r="BR127" s="561"/>
      <c r="BS127" s="561"/>
      <c r="BT127" s="561"/>
      <c r="BU127" s="561"/>
      <c r="BV127" s="561"/>
      <c r="BW127" s="561"/>
      <c r="BX127" s="561"/>
      <c r="BY127" s="561"/>
      <c r="BZ127" s="561"/>
      <c r="CA127" s="561"/>
      <c r="CB127" s="561"/>
      <c r="CC127" s="561"/>
      <c r="CD127" s="561"/>
      <c r="CE127" s="561"/>
      <c r="CF127" s="561"/>
    </row>
    <row r="128" spans="1:84" x14ac:dyDescent="0.2">
      <c r="A128" s="559"/>
      <c r="B128" s="552"/>
      <c r="C128" s="552"/>
      <c r="D128" s="552"/>
      <c r="E128" s="552"/>
      <c r="F128" s="552"/>
      <c r="G128" s="552"/>
      <c r="H128" s="552"/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552"/>
      <c r="Z128" s="549"/>
      <c r="AA128" s="549"/>
      <c r="AB128" s="549"/>
      <c r="AC128" s="549"/>
      <c r="AD128" s="549"/>
      <c r="AE128" s="549"/>
      <c r="AF128" s="549"/>
      <c r="AG128" s="549"/>
      <c r="AH128" s="549"/>
      <c r="AI128" s="549"/>
      <c r="AJ128" s="549"/>
      <c r="AK128" s="549"/>
      <c r="AL128" s="549"/>
      <c r="AM128" s="549"/>
      <c r="AN128" s="549"/>
      <c r="AO128" s="549"/>
      <c r="AP128" s="549"/>
      <c r="AQ128" s="549"/>
      <c r="AR128" s="549"/>
      <c r="AS128" s="549"/>
      <c r="AT128" s="549"/>
      <c r="AU128" s="549"/>
      <c r="AV128" s="549"/>
      <c r="AW128" s="549"/>
      <c r="AX128" s="549"/>
      <c r="AY128" s="549"/>
      <c r="AZ128" s="549"/>
      <c r="BA128" s="549"/>
      <c r="BB128" s="549"/>
      <c r="BC128" s="549"/>
      <c r="BD128" s="549"/>
      <c r="BE128" s="549"/>
      <c r="BF128" s="549"/>
      <c r="BG128" s="549"/>
      <c r="BH128" s="549"/>
      <c r="BI128" s="549"/>
      <c r="BJ128" s="549"/>
      <c r="BK128" s="549"/>
      <c r="BL128" s="549"/>
      <c r="BM128" s="549"/>
      <c r="BN128" s="549"/>
      <c r="BO128" s="549"/>
      <c r="BP128" s="549"/>
      <c r="BQ128" s="549"/>
      <c r="BR128" s="549"/>
      <c r="BS128" s="549"/>
      <c r="BT128" s="549"/>
      <c r="BU128" s="549"/>
      <c r="BV128" s="549"/>
      <c r="BW128" s="549"/>
      <c r="BX128" s="549"/>
      <c r="BY128" s="549"/>
      <c r="BZ128" s="549"/>
      <c r="CA128" s="549"/>
      <c r="CB128" s="549"/>
      <c r="CC128" s="549"/>
      <c r="CD128" s="549"/>
      <c r="CE128" s="549"/>
      <c r="CF128" s="549"/>
    </row>
    <row r="129" spans="1:84" x14ac:dyDescent="0.2">
      <c r="A129" s="548" t="s">
        <v>395</v>
      </c>
      <c r="B129" s="549"/>
      <c r="C129" s="549"/>
      <c r="D129" s="549"/>
      <c r="E129" s="549"/>
      <c r="F129" s="549"/>
      <c r="G129" s="549"/>
      <c r="H129" s="549"/>
      <c r="I129" s="549"/>
      <c r="J129" s="549"/>
      <c r="K129" s="549"/>
      <c r="L129" s="549"/>
      <c r="M129" s="549"/>
      <c r="N129" s="549"/>
      <c r="O129" s="549"/>
      <c r="P129" s="549"/>
      <c r="Q129" s="549"/>
      <c r="R129" s="549"/>
      <c r="S129" s="549"/>
      <c r="T129" s="549"/>
      <c r="U129" s="549"/>
      <c r="V129" s="549"/>
      <c r="W129" s="549"/>
      <c r="X129" s="549"/>
      <c r="Y129" s="549"/>
      <c r="Z129" s="549"/>
      <c r="AA129" s="549"/>
      <c r="AB129" s="549"/>
      <c r="AC129" s="549"/>
      <c r="AD129" s="549"/>
      <c r="AE129" s="549"/>
      <c r="AF129" s="549"/>
      <c r="AG129" s="549"/>
      <c r="AH129" s="549"/>
      <c r="AI129" s="549"/>
      <c r="AJ129" s="549"/>
      <c r="AK129" s="549"/>
      <c r="AL129" s="549"/>
      <c r="AM129" s="549"/>
      <c r="AN129" s="549"/>
      <c r="AO129" s="549"/>
      <c r="AP129" s="549"/>
      <c r="AQ129" s="549"/>
      <c r="AR129" s="549"/>
      <c r="AS129" s="549"/>
      <c r="AT129" s="549"/>
      <c r="AU129" s="549"/>
      <c r="AV129" s="549"/>
      <c r="AW129" s="549"/>
      <c r="AX129" s="549"/>
      <c r="AY129" s="549"/>
      <c r="AZ129" s="549"/>
      <c r="BA129" s="549"/>
      <c r="BB129" s="549"/>
      <c r="BC129" s="549"/>
      <c r="BD129" s="549"/>
      <c r="BE129" s="549"/>
      <c r="BF129" s="549"/>
      <c r="BG129" s="549"/>
      <c r="BH129" s="549"/>
      <c r="BI129" s="549"/>
      <c r="BJ129" s="549"/>
      <c r="BK129" s="549"/>
      <c r="BL129" s="549"/>
      <c r="BM129" s="549"/>
      <c r="BN129" s="549"/>
      <c r="BO129" s="549"/>
      <c r="BP129" s="549"/>
      <c r="BQ129" s="549"/>
      <c r="BR129" s="549"/>
      <c r="BS129" s="549"/>
      <c r="BT129" s="549"/>
      <c r="BU129" s="549"/>
      <c r="BV129" s="549"/>
      <c r="BW129" s="549"/>
      <c r="BX129" s="549"/>
      <c r="BY129" s="549"/>
      <c r="BZ129" s="549"/>
      <c r="CA129" s="549"/>
      <c r="CB129" s="549"/>
      <c r="CC129" s="549"/>
      <c r="CD129" s="549"/>
      <c r="CE129" s="549"/>
      <c r="CF129" s="549"/>
    </row>
    <row r="130" spans="1:84" x14ac:dyDescent="0.2">
      <c r="A130" s="567" t="s">
        <v>392</v>
      </c>
      <c r="B130" s="549"/>
      <c r="C130" s="549"/>
      <c r="D130" s="549"/>
      <c r="E130" s="549"/>
      <c r="F130" s="549"/>
      <c r="G130" s="549"/>
      <c r="H130" s="549"/>
      <c r="I130" s="549"/>
      <c r="J130" s="549"/>
      <c r="K130" s="549"/>
      <c r="L130" s="549"/>
      <c r="M130" s="549"/>
      <c r="N130" s="549"/>
      <c r="O130" s="549"/>
      <c r="P130" s="549"/>
      <c r="Q130" s="549"/>
      <c r="R130" s="549"/>
      <c r="S130" s="549"/>
      <c r="T130" s="549"/>
      <c r="U130" s="549"/>
      <c r="V130" s="549"/>
      <c r="W130" s="549"/>
      <c r="X130" s="549"/>
      <c r="Y130" s="549"/>
      <c r="Z130" s="549"/>
      <c r="AA130" s="549"/>
      <c r="AB130" s="549"/>
      <c r="AC130" s="549"/>
      <c r="AD130" s="549"/>
      <c r="AE130" s="549"/>
      <c r="AF130" s="549"/>
      <c r="AG130" s="549"/>
      <c r="AH130" s="549"/>
      <c r="AI130" s="549"/>
      <c r="AJ130" s="549"/>
      <c r="AK130" s="549"/>
      <c r="AL130" s="549"/>
      <c r="AM130" s="549"/>
      <c r="AN130" s="549"/>
      <c r="AO130" s="549"/>
      <c r="AP130" s="549"/>
      <c r="AQ130" s="549"/>
      <c r="AR130" s="549"/>
      <c r="AS130" s="549"/>
      <c r="AT130" s="549"/>
      <c r="AU130" s="549"/>
      <c r="AV130" s="549"/>
      <c r="AW130" s="549"/>
      <c r="AX130" s="549"/>
      <c r="AY130" s="549"/>
      <c r="AZ130" s="549"/>
      <c r="BA130" s="549"/>
      <c r="BB130" s="549"/>
      <c r="BC130" s="549"/>
      <c r="BD130" s="549"/>
      <c r="BE130" s="549"/>
      <c r="BF130" s="549"/>
      <c r="BG130" s="549"/>
      <c r="BH130" s="549"/>
      <c r="BI130" s="549"/>
      <c r="BJ130" s="549"/>
      <c r="BK130" s="549"/>
      <c r="BL130" s="549"/>
      <c r="BM130" s="549"/>
      <c r="BN130" s="549"/>
      <c r="BO130" s="549"/>
      <c r="BP130" s="549"/>
      <c r="BQ130" s="549"/>
      <c r="BR130" s="549"/>
      <c r="BS130" s="549"/>
      <c r="BT130" s="549"/>
      <c r="BU130" s="549"/>
      <c r="BV130" s="549"/>
      <c r="BW130" s="549"/>
      <c r="BX130" s="549"/>
      <c r="BY130" s="549"/>
      <c r="BZ130" s="549"/>
      <c r="CA130" s="549"/>
      <c r="CB130" s="549"/>
      <c r="CC130" s="549"/>
      <c r="CD130" s="549"/>
      <c r="CE130" s="549"/>
      <c r="CF130" s="549"/>
    </row>
    <row r="131" spans="1:84" x14ac:dyDescent="0.2">
      <c r="A131" s="568"/>
      <c r="B131" s="552">
        <f>AVERAGE(B137:E137)</f>
        <v>18.322974145409987</v>
      </c>
      <c r="C131" s="549"/>
      <c r="D131" s="549"/>
      <c r="E131" s="549"/>
      <c r="F131" s="552">
        <f>AVERAGE(F137:I137)</f>
        <v>15.926966698753386</v>
      </c>
      <c r="G131" s="549"/>
      <c r="H131" s="549"/>
      <c r="I131" s="549"/>
      <c r="J131" s="552">
        <f>AVERAGE(J137:M137)</f>
        <v>15.580730679307429</v>
      </c>
      <c r="K131" s="549"/>
      <c r="L131" s="549"/>
      <c r="M131" s="549"/>
      <c r="N131" s="552">
        <f>AVERAGE(N137:Q137)</f>
        <v>14.251743286492619</v>
      </c>
      <c r="O131" s="549"/>
      <c r="P131" s="549"/>
      <c r="Q131" s="549"/>
      <c r="R131" s="552">
        <f>AVERAGE(R137:U137)</f>
        <v>12.993699463553444</v>
      </c>
      <c r="S131" s="549"/>
      <c r="T131" s="549"/>
      <c r="U131" s="549"/>
      <c r="V131" s="552">
        <f>AVERAGE(V137:Y137)</f>
        <v>12.87141692920283</v>
      </c>
      <c r="W131" s="550"/>
      <c r="X131" s="549"/>
      <c r="Y131" s="549"/>
      <c r="Z131" s="552">
        <f>AVERAGE(Z137:AC137)</f>
        <v>11.275787833721978</v>
      </c>
      <c r="AA131" s="549"/>
      <c r="AB131" s="549"/>
      <c r="AC131" s="549"/>
      <c r="AD131" s="552">
        <f>AVERAGE(AD137:AG137)</f>
        <v>12.027068294564796</v>
      </c>
      <c r="AE131" s="549"/>
      <c r="AF131" s="549"/>
      <c r="AG131" s="549"/>
      <c r="AH131" s="552">
        <f>AVERAGE(AH137:AK137)</f>
        <v>13.601732894892665</v>
      </c>
      <c r="AI131" s="549"/>
      <c r="AJ131" s="549"/>
      <c r="AK131" s="549"/>
      <c r="AL131" s="552">
        <f>AVERAGE(AL137:AO137)</f>
        <v>13.74874920253572</v>
      </c>
      <c r="AM131" s="549"/>
      <c r="AN131" s="549"/>
      <c r="AO131" s="549"/>
      <c r="AP131" s="552">
        <f>AVERAGE(AP137:AS137)</f>
        <v>15.380976358912744</v>
      </c>
      <c r="AQ131" s="549"/>
      <c r="AR131" s="549"/>
      <c r="AS131" s="549"/>
      <c r="AT131" s="552">
        <f>AVERAGE(AT137:AW137)</f>
        <v>14.310321611629528</v>
      </c>
      <c r="AU131" s="549"/>
      <c r="AV131" s="549"/>
      <c r="AW131" s="549"/>
      <c r="AX131" s="552">
        <f>AVERAGE(AX137:BA137)</f>
        <v>14.26533140183151</v>
      </c>
      <c r="AY131" s="549"/>
      <c r="AZ131" s="549"/>
      <c r="BA131" s="549"/>
      <c r="BB131" s="552">
        <f>AVERAGE(BB137:BE137)</f>
        <v>13.144452329136485</v>
      </c>
      <c r="BC131" s="553"/>
      <c r="BD131" s="549"/>
      <c r="BE131" s="549"/>
      <c r="BF131" s="552">
        <f>AVERAGE(BF137:BI137)</f>
        <v>11.541272669074644</v>
      </c>
      <c r="BG131" s="549"/>
      <c r="BH131" s="549"/>
      <c r="BI131" s="549"/>
      <c r="BJ131" s="552">
        <f>AVERAGE(BJ137:BM137)</f>
        <v>10.794615572223469</v>
      </c>
      <c r="BK131" s="549"/>
      <c r="BL131" s="549"/>
      <c r="BM131" s="549"/>
      <c r="BN131" s="552">
        <f>AVERAGE(BN137:BQ137)</f>
        <v>11.859244691028856</v>
      </c>
      <c r="BO131" s="549"/>
      <c r="BP131" s="549"/>
      <c r="BQ131" s="549"/>
      <c r="BR131" s="552">
        <f>AVERAGE(BR137:BU137)</f>
        <v>11.538005831870912</v>
      </c>
      <c r="BS131" s="549"/>
      <c r="BT131" s="549"/>
      <c r="BU131" s="549"/>
      <c r="BV131" s="552">
        <f>AVERAGE(BV137:BY137)</f>
        <v>12.474536969319615</v>
      </c>
      <c r="BW131" s="549"/>
      <c r="BX131" s="549"/>
      <c r="BY131" s="549"/>
      <c r="BZ131" s="552">
        <f>AVERAGE(BZ137:CC137)</f>
        <v>20.619346894888793</v>
      </c>
      <c r="CA131" s="552"/>
      <c r="CB131" s="552"/>
      <c r="CC131" s="552"/>
      <c r="CD131" s="552">
        <f>AVERAGE(CD137:CG137)</f>
        <v>18.416587563839567</v>
      </c>
      <c r="CE131" s="552"/>
      <c r="CF131" s="552"/>
    </row>
    <row r="132" spans="1:84" x14ac:dyDescent="0.2">
      <c r="A132" s="624" t="s">
        <v>175</v>
      </c>
      <c r="B132" s="624">
        <v>2001</v>
      </c>
      <c r="C132" s="624"/>
      <c r="D132" s="624"/>
      <c r="E132" s="624"/>
      <c r="F132" s="624">
        <v>2002</v>
      </c>
      <c r="G132" s="624"/>
      <c r="H132" s="624"/>
      <c r="I132" s="624"/>
      <c r="J132" s="624">
        <v>2003</v>
      </c>
      <c r="K132" s="624"/>
      <c r="L132" s="624"/>
      <c r="M132" s="624"/>
      <c r="N132" s="624">
        <v>2004</v>
      </c>
      <c r="O132" s="624"/>
      <c r="P132" s="624"/>
      <c r="Q132" s="624"/>
      <c r="R132" s="624">
        <v>2005</v>
      </c>
      <c r="S132" s="624"/>
      <c r="T132" s="624"/>
      <c r="U132" s="624"/>
      <c r="V132" s="624">
        <v>2006</v>
      </c>
      <c r="W132" s="624"/>
      <c r="X132" s="624"/>
      <c r="Y132" s="624"/>
      <c r="Z132" s="624">
        <v>2007</v>
      </c>
      <c r="AA132" s="624"/>
      <c r="AB132" s="624"/>
      <c r="AC132" s="624"/>
      <c r="AD132" s="624">
        <v>2008</v>
      </c>
      <c r="AE132" s="624"/>
      <c r="AF132" s="624"/>
      <c r="AG132" s="624"/>
      <c r="AH132" s="626">
        <v>2009</v>
      </c>
      <c r="AI132" s="626"/>
      <c r="AJ132" s="626"/>
      <c r="AK132" s="626"/>
      <c r="AL132" s="624">
        <v>2010</v>
      </c>
      <c r="AM132" s="624"/>
      <c r="AN132" s="624"/>
      <c r="AO132" s="624"/>
      <c r="AP132" s="625">
        <v>2011</v>
      </c>
      <c r="AQ132" s="625"/>
      <c r="AR132" s="625"/>
      <c r="AS132" s="625"/>
      <c r="AT132" s="625">
        <v>2012</v>
      </c>
      <c r="AU132" s="625"/>
      <c r="AV132" s="625"/>
      <c r="AW132" s="625"/>
      <c r="AX132" s="625">
        <v>2013</v>
      </c>
      <c r="AY132" s="625"/>
      <c r="AZ132" s="625"/>
      <c r="BA132" s="625"/>
      <c r="BB132" s="625">
        <v>2014</v>
      </c>
      <c r="BC132" s="625"/>
      <c r="BD132" s="625"/>
      <c r="BE132" s="625"/>
      <c r="BF132" s="625">
        <v>2015</v>
      </c>
      <c r="BG132" s="625"/>
      <c r="BH132" s="625"/>
      <c r="BI132" s="625"/>
      <c r="BJ132" s="625">
        <v>2016</v>
      </c>
      <c r="BK132" s="625"/>
      <c r="BL132" s="625"/>
      <c r="BM132" s="625"/>
      <c r="BN132" s="554">
        <v>2017</v>
      </c>
      <c r="BO132" s="554"/>
      <c r="BP132" s="554"/>
      <c r="BQ132" s="554"/>
      <c r="BR132" s="554">
        <v>2018</v>
      </c>
      <c r="BS132" s="554"/>
      <c r="BT132" s="554"/>
      <c r="BU132" s="554"/>
      <c r="BV132" s="554">
        <v>2019</v>
      </c>
      <c r="BW132" s="554"/>
      <c r="BX132" s="554"/>
      <c r="BY132" s="554"/>
      <c r="BZ132" s="554"/>
      <c r="CA132" s="554"/>
      <c r="CB132" s="554"/>
      <c r="CC132" s="554"/>
      <c r="CD132" s="584">
        <v>2021</v>
      </c>
      <c r="CE132" s="584"/>
      <c r="CF132" s="591"/>
    </row>
    <row r="133" spans="1:84" x14ac:dyDescent="0.2">
      <c r="A133" s="627"/>
      <c r="B133" s="555" t="s">
        <v>176</v>
      </c>
      <c r="C133" s="555" t="s">
        <v>177</v>
      </c>
      <c r="D133" s="556" t="s">
        <v>178</v>
      </c>
      <c r="E133" s="556" t="s">
        <v>179</v>
      </c>
      <c r="F133" s="554" t="s">
        <v>176</v>
      </c>
      <c r="G133" s="554" t="s">
        <v>177</v>
      </c>
      <c r="H133" s="554" t="s">
        <v>178</v>
      </c>
      <c r="I133" s="554" t="s">
        <v>179</v>
      </c>
      <c r="J133" s="554" t="s">
        <v>176</v>
      </c>
      <c r="K133" s="554" t="s">
        <v>177</v>
      </c>
      <c r="L133" s="554" t="s">
        <v>178</v>
      </c>
      <c r="M133" s="554" t="s">
        <v>179</v>
      </c>
      <c r="N133" s="554" t="s">
        <v>176</v>
      </c>
      <c r="O133" s="554" t="s">
        <v>177</v>
      </c>
      <c r="P133" s="554" t="s">
        <v>178</v>
      </c>
      <c r="Q133" s="554" t="s">
        <v>179</v>
      </c>
      <c r="R133" s="554" t="s">
        <v>176</v>
      </c>
      <c r="S133" s="554" t="s">
        <v>177</v>
      </c>
      <c r="T133" s="554" t="s">
        <v>178</v>
      </c>
      <c r="U133" s="554" t="s">
        <v>179</v>
      </c>
      <c r="V133" s="554" t="s">
        <v>176</v>
      </c>
      <c r="W133" s="554" t="s">
        <v>177</v>
      </c>
      <c r="X133" s="556" t="s">
        <v>178</v>
      </c>
      <c r="Y133" s="554" t="s">
        <v>179</v>
      </c>
      <c r="Z133" s="554" t="s">
        <v>180</v>
      </c>
      <c r="AA133" s="554" t="s">
        <v>177</v>
      </c>
      <c r="AB133" s="554" t="s">
        <v>178</v>
      </c>
      <c r="AC133" s="554" t="s">
        <v>181</v>
      </c>
      <c r="AD133" s="554" t="s">
        <v>180</v>
      </c>
      <c r="AE133" s="554" t="s">
        <v>177</v>
      </c>
      <c r="AF133" s="554" t="s">
        <v>178</v>
      </c>
      <c r="AG133" s="554" t="s">
        <v>181</v>
      </c>
      <c r="AH133" s="554" t="s">
        <v>180</v>
      </c>
      <c r="AI133" s="554" t="s">
        <v>177</v>
      </c>
      <c r="AJ133" s="554" t="s">
        <v>178</v>
      </c>
      <c r="AK133" s="554" t="s">
        <v>181</v>
      </c>
      <c r="AL133" s="554" t="s">
        <v>180</v>
      </c>
      <c r="AM133" s="554" t="s">
        <v>177</v>
      </c>
      <c r="AN133" s="554" t="s">
        <v>178</v>
      </c>
      <c r="AO133" s="554" t="s">
        <v>179</v>
      </c>
      <c r="AP133" s="554" t="s">
        <v>180</v>
      </c>
      <c r="AQ133" s="554" t="s">
        <v>177</v>
      </c>
      <c r="AR133" s="554" t="s">
        <v>178</v>
      </c>
      <c r="AS133" s="554" t="s">
        <v>179</v>
      </c>
      <c r="AT133" s="554" t="s">
        <v>180</v>
      </c>
      <c r="AU133" s="554" t="s">
        <v>177</v>
      </c>
      <c r="AV133" s="554" t="s">
        <v>178</v>
      </c>
      <c r="AW133" s="554" t="s">
        <v>179</v>
      </c>
      <c r="AX133" s="554" t="s">
        <v>180</v>
      </c>
      <c r="AY133" s="554" t="s">
        <v>177</v>
      </c>
      <c r="AZ133" s="554" t="s">
        <v>178</v>
      </c>
      <c r="BA133" s="554" t="s">
        <v>179</v>
      </c>
      <c r="BB133" s="554" t="s">
        <v>180</v>
      </c>
      <c r="BC133" s="554" t="s">
        <v>177</v>
      </c>
      <c r="BD133" s="554" t="s">
        <v>178</v>
      </c>
      <c r="BE133" s="554" t="s">
        <v>179</v>
      </c>
      <c r="BF133" s="554" t="s">
        <v>180</v>
      </c>
      <c r="BG133" s="554" t="s">
        <v>177</v>
      </c>
      <c r="BH133" s="554" t="s">
        <v>178</v>
      </c>
      <c r="BI133" s="554" t="s">
        <v>179</v>
      </c>
      <c r="BJ133" s="554" t="s">
        <v>182</v>
      </c>
      <c r="BK133" s="554" t="s">
        <v>177</v>
      </c>
      <c r="BL133" s="554" t="s">
        <v>178</v>
      </c>
      <c r="BM133" s="554" t="s">
        <v>179</v>
      </c>
      <c r="BN133" s="554" t="s">
        <v>180</v>
      </c>
      <c r="BO133" s="554" t="s">
        <v>177</v>
      </c>
      <c r="BP133" s="554" t="s">
        <v>178</v>
      </c>
      <c r="BQ133" s="554" t="s">
        <v>179</v>
      </c>
      <c r="BR133" s="554" t="s">
        <v>180</v>
      </c>
      <c r="BS133" s="554" t="s">
        <v>177</v>
      </c>
      <c r="BT133" s="554" t="s">
        <v>178</v>
      </c>
      <c r="BU133" s="554" t="s">
        <v>179</v>
      </c>
      <c r="BV133" s="554" t="s">
        <v>180</v>
      </c>
      <c r="BW133" s="554" t="s">
        <v>177</v>
      </c>
      <c r="BX133" s="554" t="s">
        <v>178</v>
      </c>
      <c r="BY133" s="554" t="s">
        <v>179</v>
      </c>
      <c r="BZ133" s="554" t="s">
        <v>379</v>
      </c>
      <c r="CA133" s="554" t="s">
        <v>393</v>
      </c>
      <c r="CB133" s="554" t="s">
        <v>442</v>
      </c>
      <c r="CC133" s="554" t="s">
        <v>179</v>
      </c>
      <c r="CD133" s="584" t="s">
        <v>180</v>
      </c>
      <c r="CE133" s="584" t="s">
        <v>471</v>
      </c>
      <c r="CF133" s="591" t="s">
        <v>178</v>
      </c>
    </row>
    <row r="134" spans="1:84" x14ac:dyDescent="0.2">
      <c r="A134" s="557" t="s">
        <v>183</v>
      </c>
      <c r="B134" s="552">
        <v>77.484089250511872</v>
      </c>
      <c r="C134" s="552">
        <v>77.55185378833977</v>
      </c>
      <c r="D134" s="552">
        <v>77.621317133195049</v>
      </c>
      <c r="E134" s="552">
        <v>77.69228723554285</v>
      </c>
      <c r="F134" s="552">
        <v>77.764918352558198</v>
      </c>
      <c r="G134" s="552">
        <v>77.839216931898321</v>
      </c>
      <c r="H134" s="552">
        <v>77.915320878871341</v>
      </c>
      <c r="I134" s="552">
        <v>77.993010126640712</v>
      </c>
      <c r="J134" s="552">
        <v>78.072011388978339</v>
      </c>
      <c r="K134" s="552">
        <v>78.152342891656929</v>
      </c>
      <c r="L134" s="552">
        <v>78.233451868173503</v>
      </c>
      <c r="M134" s="552">
        <v>78.315197868234591</v>
      </c>
      <c r="N134" s="552">
        <v>78.397744399433506</v>
      </c>
      <c r="O134" s="552">
        <v>78.481146933112484</v>
      </c>
      <c r="P134" s="552">
        <v>78.565485046065717</v>
      </c>
      <c r="Q134" s="552">
        <v>78.650811479460231</v>
      </c>
      <c r="R134" s="552">
        <v>78.737210106714315</v>
      </c>
      <c r="S134" s="552">
        <v>78.824805721264241</v>
      </c>
      <c r="T134" s="552">
        <v>78.913775165346735</v>
      </c>
      <c r="U134" s="552">
        <v>79.003826119165922</v>
      </c>
      <c r="V134" s="552">
        <v>79.0950782549846</v>
      </c>
      <c r="W134" s="552">
        <v>79.187045606772855</v>
      </c>
      <c r="X134" s="552">
        <v>79.279633430982585</v>
      </c>
      <c r="Y134" s="552">
        <v>79.372840038608629</v>
      </c>
      <c r="Z134" s="552">
        <v>79.466557609238976</v>
      </c>
      <c r="AA134" s="552">
        <v>79.560869309359333</v>
      </c>
      <c r="AB134" s="552">
        <v>79.655723086401423</v>
      </c>
      <c r="AC134" s="552">
        <v>79.751163001517753</v>
      </c>
      <c r="AD134" s="552">
        <v>79.846607206800641</v>
      </c>
      <c r="AE134" s="552">
        <v>79.941793900507506</v>
      </c>
      <c r="AF134" s="552">
        <v>80.036470689214809</v>
      </c>
      <c r="AG134" s="552">
        <v>80.130363833096339</v>
      </c>
      <c r="AH134" s="552">
        <v>80.223556908415688</v>
      </c>
      <c r="AI134" s="552">
        <v>80.31612323711181</v>
      </c>
      <c r="AJ134" s="552">
        <v>80.408038369352312</v>
      </c>
      <c r="AK134" s="552">
        <v>80.499045307930189</v>
      </c>
      <c r="AL134" s="552">
        <v>80.58865876732672</v>
      </c>
      <c r="AM134" s="552">
        <v>80.676222597209417</v>
      </c>
      <c r="AN134" s="552">
        <v>80.761312762148279</v>
      </c>
      <c r="AO134" s="552">
        <v>80.843670286296046</v>
      </c>
      <c r="AP134" s="552">
        <v>80.923638633648082</v>
      </c>
      <c r="AQ134" s="552">
        <v>81.001552905316103</v>
      </c>
      <c r="AR134" s="552">
        <v>81.077716017670511</v>
      </c>
      <c r="AS134" s="552">
        <v>81.152181755443749</v>
      </c>
      <c r="AT134" s="552">
        <v>81.224903368367634</v>
      </c>
      <c r="AU134" s="552">
        <v>81.295744230956586</v>
      </c>
      <c r="AV134" s="552">
        <v>81.364521380718173</v>
      </c>
      <c r="AW134" s="552">
        <v>81.43140389500995</v>
      </c>
      <c r="AX134" s="552">
        <v>81.496123934009802</v>
      </c>
      <c r="AY134" s="552">
        <v>81.558755834984993</v>
      </c>
      <c r="AZ134" s="552">
        <v>81.619382252961429</v>
      </c>
      <c r="BA134" s="552">
        <v>81.678058658513152</v>
      </c>
      <c r="BB134" s="552">
        <v>81.734934581330535</v>
      </c>
      <c r="BC134" s="552">
        <v>81.790306063689101</v>
      </c>
      <c r="BD134" s="552">
        <v>81.844402825632358</v>
      </c>
      <c r="BE134" s="552">
        <v>81.897118861799228</v>
      </c>
      <c r="BF134" s="552">
        <v>81.9480280879785</v>
      </c>
      <c r="BG134" s="552">
        <v>81.996743721688773</v>
      </c>
      <c r="BH134" s="552">
        <v>82.042941096014147</v>
      </c>
      <c r="BI134" s="552">
        <v>82.08679500619823</v>
      </c>
      <c r="BJ134" s="552">
        <v>82.12867734926634</v>
      </c>
      <c r="BK134" s="552">
        <v>82.169539466766977</v>
      </c>
      <c r="BL134" s="552">
        <v>82.209783675210957</v>
      </c>
      <c r="BM134" s="552">
        <v>82.249634157465437</v>
      </c>
      <c r="BN134" s="552">
        <v>82.289044815837997</v>
      </c>
      <c r="BO134" s="552">
        <v>82.327762757151845</v>
      </c>
      <c r="BP134" s="552">
        <v>82.365840407960278</v>
      </c>
      <c r="BQ134" s="552">
        <v>82.40322543466128</v>
      </c>
      <c r="BR134" s="552">
        <v>82.440121664067462</v>
      </c>
      <c r="BS134" s="552">
        <v>82.476805324794341</v>
      </c>
      <c r="BT134" s="552">
        <v>82.513480757480622</v>
      </c>
      <c r="BU134" s="552">
        <v>82.550225641646009</v>
      </c>
      <c r="BV134" s="552">
        <v>82.586852068822509</v>
      </c>
      <c r="BW134" s="552">
        <v>82.623275942617056</v>
      </c>
      <c r="BX134" s="552">
        <v>82.659443296961626</v>
      </c>
      <c r="BY134" s="552">
        <v>82.695266550573947</v>
      </c>
      <c r="BZ134" s="552">
        <v>82.730812154300466</v>
      </c>
      <c r="CA134" s="552">
        <v>82.766061519128058</v>
      </c>
      <c r="CB134" s="552">
        <v>82.801081947562494</v>
      </c>
      <c r="CC134" s="552">
        <v>82.8</v>
      </c>
      <c r="CD134" s="552">
        <v>82.870600981095535</v>
      </c>
      <c r="CE134" s="552">
        <v>82.905451832404339</v>
      </c>
      <c r="CF134" s="552">
        <v>82.94038257902767</v>
      </c>
    </row>
    <row r="135" spans="1:84" x14ac:dyDescent="0.2">
      <c r="A135" s="557" t="s">
        <v>184</v>
      </c>
      <c r="B135" s="552">
        <v>67.574268962630043</v>
      </c>
      <c r="C135" s="552">
        <v>67.274419227141834</v>
      </c>
      <c r="D135" s="552">
        <v>67.038115568715469</v>
      </c>
      <c r="E135" s="552">
        <v>68.549096617426457</v>
      </c>
      <c r="F135" s="552">
        <v>65.594046773638013</v>
      </c>
      <c r="G135" s="552">
        <v>67.205436412754466</v>
      </c>
      <c r="H135" s="552">
        <v>66.822628433285161</v>
      </c>
      <c r="I135" s="552">
        <v>67.638328001472814</v>
      </c>
      <c r="J135" s="552">
        <v>66.163746317888865</v>
      </c>
      <c r="K135" s="552">
        <v>66.827692959800927</v>
      </c>
      <c r="L135" s="552">
        <v>68.074259662083364</v>
      </c>
      <c r="M135" s="552">
        <v>69.07758616709468</v>
      </c>
      <c r="N135" s="552">
        <v>66.658337489592697</v>
      </c>
      <c r="O135" s="552">
        <v>65.131054970967909</v>
      </c>
      <c r="P135" s="552">
        <v>67.522027588749637</v>
      </c>
      <c r="Q135" s="552">
        <v>66.809956180174495</v>
      </c>
      <c r="R135" s="552">
        <v>65.593127293390225</v>
      </c>
      <c r="S135" s="552">
        <v>67.965601980990186</v>
      </c>
      <c r="T135" s="552">
        <v>68.280938819570665</v>
      </c>
      <c r="U135" s="552">
        <v>68.794557323590496</v>
      </c>
      <c r="V135" s="552">
        <v>67.351314939751489</v>
      </c>
      <c r="W135" s="552">
        <v>65.501332169108409</v>
      </c>
      <c r="X135" s="552">
        <v>64.711314662687599</v>
      </c>
      <c r="Y135" s="552">
        <v>62.748473781319227</v>
      </c>
      <c r="Z135" s="552">
        <v>65.728716647058221</v>
      </c>
      <c r="AA135" s="552">
        <v>64.041829115803779</v>
      </c>
      <c r="AB135" s="552">
        <v>65.349066450519032</v>
      </c>
      <c r="AC135" s="552">
        <v>66.445180231585383</v>
      </c>
      <c r="AD135" s="552">
        <v>64.464721117197314</v>
      </c>
      <c r="AE135" s="552">
        <v>64.6874171729675</v>
      </c>
      <c r="AF135" s="552">
        <v>65.098861588219904</v>
      </c>
      <c r="AG135" s="552">
        <v>66.345458267931477</v>
      </c>
      <c r="AH135" s="552">
        <v>66.421818758913147</v>
      </c>
      <c r="AI135" s="552">
        <v>67.386376565682284</v>
      </c>
      <c r="AJ135" s="552">
        <v>68.261673171952694</v>
      </c>
      <c r="AK135" s="552">
        <v>68.761463712169061</v>
      </c>
      <c r="AL135" s="552">
        <v>66.846026796692513</v>
      </c>
      <c r="AM135" s="552">
        <v>68.725693634019805</v>
      </c>
      <c r="AN135" s="552">
        <v>67.533660964752002</v>
      </c>
      <c r="AO135" s="552">
        <v>66.853333718950054</v>
      </c>
      <c r="AP135" s="552">
        <v>63.997459218663501</v>
      </c>
      <c r="AQ135" s="552">
        <v>64.720409493222547</v>
      </c>
      <c r="AR135" s="552">
        <v>64.98688703297573</v>
      </c>
      <c r="AS135" s="552">
        <v>65.848110468437611</v>
      </c>
      <c r="AT135" s="552">
        <v>63.898731872003481</v>
      </c>
      <c r="AU135" s="552">
        <v>66.425947499182712</v>
      </c>
      <c r="AV135" s="552">
        <v>65.716553488574974</v>
      </c>
      <c r="AW135" s="552">
        <v>66.385753036800381</v>
      </c>
      <c r="AX135" s="552">
        <v>65.602735940163726</v>
      </c>
      <c r="AY135" s="552">
        <v>65.347606304304236</v>
      </c>
      <c r="AZ135" s="552">
        <v>66.754394543208491</v>
      </c>
      <c r="BA135" s="552">
        <v>66.360100753260326</v>
      </c>
      <c r="BB135" s="552">
        <v>66.228416608326469</v>
      </c>
      <c r="BC135" s="552">
        <v>65.86945183516319</v>
      </c>
      <c r="BD135" s="552">
        <v>66.640950293441875</v>
      </c>
      <c r="BE135" s="552">
        <v>68.137100823424717</v>
      </c>
      <c r="BF135" s="552">
        <v>67.494921259611445</v>
      </c>
      <c r="BG135" s="552">
        <v>67.50113050677119</v>
      </c>
      <c r="BH135" s="552">
        <v>68.554877694362233</v>
      </c>
      <c r="BI135" s="552">
        <v>68.342629823308044</v>
      </c>
      <c r="BJ135" s="552">
        <v>68.900865941095105</v>
      </c>
      <c r="BK135" s="552">
        <v>67.66810459471354</v>
      </c>
      <c r="BL135" s="552">
        <v>67.893889044932052</v>
      </c>
      <c r="BM135" s="552">
        <v>68.162843335228658</v>
      </c>
      <c r="BN135" s="552">
        <v>68.696559862179612</v>
      </c>
      <c r="BO135" s="552">
        <v>68.306777265593013</v>
      </c>
      <c r="BP135" s="552">
        <v>67.726335686170685</v>
      </c>
      <c r="BQ135" s="552">
        <v>67.829482433500061</v>
      </c>
      <c r="BR135" s="552">
        <v>67.06706414687082</v>
      </c>
      <c r="BS135" s="552">
        <v>68.127079307528334</v>
      </c>
      <c r="BT135" s="552">
        <v>67.784177212655976</v>
      </c>
      <c r="BU135" s="552">
        <v>66.818094893603302</v>
      </c>
      <c r="BV135" s="552">
        <v>67.475564559398322</v>
      </c>
      <c r="BW135" s="552">
        <v>67.710245369202113</v>
      </c>
      <c r="BX135" s="552">
        <v>68.65502640031886</v>
      </c>
      <c r="BY135" s="552">
        <v>68.647553998160859</v>
      </c>
      <c r="BZ135" s="552">
        <v>65.665233287184307</v>
      </c>
      <c r="CA135" s="552">
        <v>58.343283663893097</v>
      </c>
      <c r="CB135" s="552">
        <v>65.078717387758161</v>
      </c>
      <c r="CC135" s="552">
        <v>66.400000000000006</v>
      </c>
      <c r="CD135" s="552">
        <v>67.594631814432191</v>
      </c>
      <c r="CE135" s="552">
        <v>65.564606199076593</v>
      </c>
      <c r="CF135" s="552">
        <v>67.445407022581676</v>
      </c>
    </row>
    <row r="136" spans="1:84" x14ac:dyDescent="0.2">
      <c r="A136" s="557" t="s">
        <v>185</v>
      </c>
      <c r="B136" s="552">
        <v>53.740479266751841</v>
      </c>
      <c r="C136" s="552">
        <v>55.356159255874651</v>
      </c>
      <c r="D136" s="552">
        <v>54.147593816345342</v>
      </c>
      <c r="E136" s="552">
        <v>57.666641841530023</v>
      </c>
      <c r="F136" s="552">
        <v>54.629852125979596</v>
      </c>
      <c r="G136" s="552">
        <v>56.283120500591821</v>
      </c>
      <c r="H136" s="552">
        <v>55.92018364549255</v>
      </c>
      <c r="I136" s="552">
        <v>57.881492681465254</v>
      </c>
      <c r="J136" s="552">
        <v>54.695011842108478</v>
      </c>
      <c r="K136" s="552">
        <v>56.564964038810672</v>
      </c>
      <c r="L136" s="552">
        <v>56.856553033991041</v>
      </c>
      <c r="M136" s="552">
        <v>59.991536806360877</v>
      </c>
      <c r="N136" s="552">
        <v>56.498587204984716</v>
      </c>
      <c r="O136" s="552">
        <v>55.604540109750445</v>
      </c>
      <c r="P136" s="552">
        <v>58.119235412235547</v>
      </c>
      <c r="Q136" s="552">
        <v>57.982136512573526</v>
      </c>
      <c r="R136" s="552">
        <v>55.91342603630428</v>
      </c>
      <c r="S136" s="552">
        <v>59.058524700921666</v>
      </c>
      <c r="T136" s="552">
        <v>59.607746152093654</v>
      </c>
      <c r="U136" s="552">
        <v>60.945035884552311</v>
      </c>
      <c r="V136" s="552">
        <v>57.642028140317436</v>
      </c>
      <c r="W136" s="552">
        <v>56.112036509149313</v>
      </c>
      <c r="X136" s="552">
        <v>56.938514548649664</v>
      </c>
      <c r="Y136" s="552">
        <v>56.019413345177149</v>
      </c>
      <c r="Z136" s="552">
        <v>57.401872493180427</v>
      </c>
      <c r="AA136" s="552">
        <v>56.85106890113444</v>
      </c>
      <c r="AB136" s="552">
        <v>58.103511639441322</v>
      </c>
      <c r="AC136" s="552">
        <v>59.721600104440768</v>
      </c>
      <c r="AD136" s="552">
        <v>57.091732155658406</v>
      </c>
      <c r="AE136" s="552">
        <v>57.009940638882959</v>
      </c>
      <c r="AF136" s="552">
        <v>57.085582123991919</v>
      </c>
      <c r="AG136" s="552">
        <v>58.056850271413829</v>
      </c>
      <c r="AH136" s="552">
        <v>57.007370785328085</v>
      </c>
      <c r="AI136" s="552">
        <v>57.915875982707199</v>
      </c>
      <c r="AJ136" s="552">
        <v>59.066649032623353</v>
      </c>
      <c r="AK136" s="552">
        <v>60.02262716805896</v>
      </c>
      <c r="AL136" s="552">
        <v>57.771837652943212</v>
      </c>
      <c r="AM136" s="552">
        <v>58.551081001754731</v>
      </c>
      <c r="AN136" s="552">
        <v>58.266246800413747</v>
      </c>
      <c r="AO136" s="552">
        <v>58.23408612499302</v>
      </c>
      <c r="AP136" s="552">
        <v>53.255865109548971</v>
      </c>
      <c r="AQ136" s="552">
        <v>54.713336499323241</v>
      </c>
      <c r="AR136" s="552">
        <v>55.144000899195056</v>
      </c>
      <c r="AS136" s="552">
        <v>56.542725170774467</v>
      </c>
      <c r="AT136" s="552">
        <v>54.009242170071346</v>
      </c>
      <c r="AU136" s="552">
        <v>56.932970204831967</v>
      </c>
      <c r="AV136" s="552">
        <v>56.359126861711971</v>
      </c>
      <c r="AW136" s="552">
        <v>57.600061087502993</v>
      </c>
      <c r="AX136" s="552">
        <v>54.581274805412392</v>
      </c>
      <c r="AY136" s="552">
        <v>55.388915712683996</v>
      </c>
      <c r="AZ136" s="552">
        <v>57.807538386155308</v>
      </c>
      <c r="BA136" s="552">
        <v>58.64979709412853</v>
      </c>
      <c r="BB136" s="552">
        <v>56.2006768879479</v>
      </c>
      <c r="BC136" s="552">
        <v>56.937622785622608</v>
      </c>
      <c r="BD136" s="552">
        <v>58.226039659949514</v>
      </c>
      <c r="BE136" s="552">
        <v>60.472012039742992</v>
      </c>
      <c r="BF136" s="552">
        <v>58.720501175048248</v>
      </c>
      <c r="BG136" s="552">
        <v>59.3759702889786</v>
      </c>
      <c r="BH136" s="552">
        <v>61.173837004315033</v>
      </c>
      <c r="BI136" s="552">
        <v>61.261439961118747</v>
      </c>
      <c r="BJ136" s="552">
        <v>60.400690079380972</v>
      </c>
      <c r="BK136" s="552">
        <v>60.453345553055961</v>
      </c>
      <c r="BL136" s="552">
        <v>60.709073992780674</v>
      </c>
      <c r="BM136" s="552">
        <v>61.621120705683509</v>
      </c>
      <c r="BN136" s="552">
        <v>60.134577670347568</v>
      </c>
      <c r="BO136" s="552">
        <v>60.097332827296803</v>
      </c>
      <c r="BP136" s="552">
        <v>59.455019018660472</v>
      </c>
      <c r="BQ136" s="552">
        <v>60.543133883380264</v>
      </c>
      <c r="BR136" s="552">
        <v>58.331563089398543</v>
      </c>
      <c r="BS136" s="552">
        <v>60.319727370932732</v>
      </c>
      <c r="BT136" s="552">
        <v>60.266619691807541</v>
      </c>
      <c r="BU136" s="552">
        <v>59.751006213670699</v>
      </c>
      <c r="BV136" s="552">
        <v>58.349388135421698</v>
      </c>
      <c r="BW136" s="552">
        <v>59.194719287691321</v>
      </c>
      <c r="BX136" s="552">
        <v>60.588324667085004</v>
      </c>
      <c r="BY136" s="552">
        <v>60.377599046861832</v>
      </c>
      <c r="BZ136" s="552">
        <v>56.470904826231084</v>
      </c>
      <c r="CA136" s="552">
        <v>42.175328869843412</v>
      </c>
      <c r="CB136" s="552">
        <v>50.654785366238201</v>
      </c>
      <c r="CC136" s="552">
        <v>54.1</v>
      </c>
      <c r="CD136" s="552">
        <v>54.921291782087067</v>
      </c>
      <c r="CE136" s="552">
        <v>51.518039754211607</v>
      </c>
      <c r="CF136" s="552">
        <v>57.276836393314511</v>
      </c>
    </row>
    <row r="137" spans="1:84" x14ac:dyDescent="0.2">
      <c r="A137" s="557" t="s">
        <v>186</v>
      </c>
      <c r="B137" s="552">
        <v>20.471978325845562</v>
      </c>
      <c r="C137" s="552">
        <v>17.715886823232175</v>
      </c>
      <c r="D137" s="552">
        <v>19.228614668674599</v>
      </c>
      <c r="E137" s="552">
        <v>15.875416763887614</v>
      </c>
      <c r="F137" s="552">
        <v>16.715196767403899</v>
      </c>
      <c r="G137" s="552">
        <v>16.252162136425031</v>
      </c>
      <c r="H137" s="552">
        <v>16.315498272680877</v>
      </c>
      <c r="I137" s="552">
        <v>14.425009618503736</v>
      </c>
      <c r="J137" s="552">
        <v>17.33386501525769</v>
      </c>
      <c r="K137" s="552">
        <v>15.356969879260784</v>
      </c>
      <c r="L137" s="552">
        <v>16.478661452623811</v>
      </c>
      <c r="M137" s="552">
        <v>13.153426370087434</v>
      </c>
      <c r="N137" s="552">
        <v>15.241499679120011</v>
      </c>
      <c r="O137" s="552">
        <v>14.626655378662621</v>
      </c>
      <c r="P137" s="552">
        <v>13.925518104673671</v>
      </c>
      <c r="Q137" s="552">
        <v>13.213299983514176</v>
      </c>
      <c r="R137" s="552">
        <v>14.757218189892463</v>
      </c>
      <c r="S137" s="552">
        <v>13.105272403178011</v>
      </c>
      <c r="T137" s="552">
        <v>12.702216485914953</v>
      </c>
      <c r="U137" s="552">
        <v>11.410090775228349</v>
      </c>
      <c r="V137" s="552">
        <v>14.415911748040081</v>
      </c>
      <c r="W137" s="552">
        <v>14.334481617032555</v>
      </c>
      <c r="X137" s="552">
        <v>12.011441639466963</v>
      </c>
      <c r="Y137" s="552">
        <v>10.723832712271724</v>
      </c>
      <c r="Z137" s="552">
        <v>12.668473661575172</v>
      </c>
      <c r="AA137" s="552">
        <v>11.228224293323375</v>
      </c>
      <c r="AB137" s="552">
        <v>11.087464909026497</v>
      </c>
      <c r="AC137" s="552">
        <v>10.118988470962863</v>
      </c>
      <c r="AD137" s="552">
        <v>11.437217373365447</v>
      </c>
      <c r="AE137" s="552">
        <v>11.868577954744634</v>
      </c>
      <c r="AF137" s="552">
        <v>12.30940030090796</v>
      </c>
      <c r="AG137" s="552">
        <v>12.493077549241141</v>
      </c>
      <c r="AH137" s="552">
        <v>14.173755729184812</v>
      </c>
      <c r="AI137" s="552">
        <v>14.054001377356254</v>
      </c>
      <c r="AJ137" s="552">
        <v>13.470232262224243</v>
      </c>
      <c r="AK137" s="552">
        <v>12.708942210805354</v>
      </c>
      <c r="AL137" s="552">
        <v>13.574789179113555</v>
      </c>
      <c r="AM137" s="552">
        <v>14.804696889635558</v>
      </c>
      <c r="AN137" s="552">
        <v>13.722685777057182</v>
      </c>
      <c r="AO137" s="552">
        <v>12.892824964336585</v>
      </c>
      <c r="AP137" s="552">
        <v>16.78437934510664</v>
      </c>
      <c r="AQ137" s="552">
        <v>15.46200506495131</v>
      </c>
      <c r="AR137" s="552">
        <v>15.14595725871003</v>
      </c>
      <c r="AS137" s="552">
        <v>14.131563766882987</v>
      </c>
      <c r="AT137" s="552">
        <v>15.476844254882552</v>
      </c>
      <c r="AU137" s="552">
        <v>14.291067951221246</v>
      </c>
      <c r="AV137" s="552">
        <v>14.239070873505</v>
      </c>
      <c r="AW137" s="552">
        <v>13.234303366909311</v>
      </c>
      <c r="AX137" s="552">
        <v>16.800280850123862</v>
      </c>
      <c r="AY137" s="552">
        <v>15.239538165524442</v>
      </c>
      <c r="AZ137" s="552">
        <v>13.402621792511763</v>
      </c>
      <c r="BA137" s="552">
        <v>11.618884799165972</v>
      </c>
      <c r="BB137" s="552">
        <v>15.141143687131217</v>
      </c>
      <c r="BC137" s="552">
        <v>13.559895825294365</v>
      </c>
      <c r="BD137" s="552">
        <v>12.627236851273537</v>
      </c>
      <c r="BE137" s="552">
        <v>11.249532952846822</v>
      </c>
      <c r="BF137" s="552">
        <v>13.000119002751969</v>
      </c>
      <c r="BG137" s="552">
        <v>12.037048040054502</v>
      </c>
      <c r="BH137" s="552">
        <v>10.766616378420267</v>
      </c>
      <c r="BI137" s="552">
        <v>10.361307255071832</v>
      </c>
      <c r="BJ137" s="552">
        <v>12.336868097988631</v>
      </c>
      <c r="BK137" s="552">
        <v>10.661978911437151</v>
      </c>
      <c r="BL137" s="552">
        <v>10.582417877692171</v>
      </c>
      <c r="BM137" s="552">
        <v>9.5971974017759205</v>
      </c>
      <c r="BN137" s="552">
        <v>12.463527816783904</v>
      </c>
      <c r="BO137" s="552">
        <v>12.018467994202661</v>
      </c>
      <c r="BP137" s="552">
        <v>12.212827346585163</v>
      </c>
      <c r="BQ137" s="552">
        <v>10.742155606543699</v>
      </c>
      <c r="BR137" s="552">
        <v>13.024999753672148</v>
      </c>
      <c r="BS137" s="552">
        <v>11.459983336953172</v>
      </c>
      <c r="BT137" s="552">
        <v>11.090431174319585</v>
      </c>
      <c r="BU137" s="552">
        <v>10.576609062538745</v>
      </c>
      <c r="BV137" s="552">
        <v>13.525133982903103</v>
      </c>
      <c r="BW137" s="552">
        <v>12.576398408270848</v>
      </c>
      <c r="BX137" s="552">
        <v>11.749615659890553</v>
      </c>
      <c r="BY137" s="552">
        <v>12.046999826213959</v>
      </c>
      <c r="BZ137" s="552">
        <v>14.00177320913533</v>
      </c>
      <c r="CA137" s="552">
        <v>27.711766939946081</v>
      </c>
      <c r="CB137" s="552">
        <v>22.163847430473755</v>
      </c>
      <c r="CC137" s="552">
        <v>18.600000000000001</v>
      </c>
      <c r="CD137" s="552">
        <v>18.749010358363865</v>
      </c>
      <c r="CE137" s="552">
        <v>21.424055118323793</v>
      </c>
      <c r="CF137" s="552">
        <v>15.076697214831045</v>
      </c>
    </row>
    <row r="138" spans="1:84" x14ac:dyDescent="0.2">
      <c r="A138" s="557" t="s">
        <v>187</v>
      </c>
      <c r="B138" s="552">
        <v>18.633465689838374</v>
      </c>
      <c r="C138" s="552">
        <v>15.464791411775241</v>
      </c>
      <c r="D138" s="552">
        <v>17.850426260333386</v>
      </c>
      <c r="E138" s="552">
        <v>14.236717953932555</v>
      </c>
      <c r="F138" s="552">
        <v>14.913178158808716</v>
      </c>
      <c r="G138" s="552">
        <v>14.22421672407358</v>
      </c>
      <c r="H138" s="552">
        <v>15.499070093824836</v>
      </c>
      <c r="I138" s="552">
        <v>13.058201377520614</v>
      </c>
      <c r="J138" s="552">
        <v>15.828863139727179</v>
      </c>
      <c r="K138" s="552">
        <v>13.652093815587444</v>
      </c>
      <c r="L138" s="552">
        <v>15.100677103043674</v>
      </c>
      <c r="M138" s="552">
        <v>11.994220535059657</v>
      </c>
      <c r="N138" s="552">
        <v>14.210005457958722</v>
      </c>
      <c r="O138" s="552">
        <v>13.268060551787794</v>
      </c>
      <c r="P138" s="552">
        <v>13.177945477251656</v>
      </c>
      <c r="Q138" s="552">
        <v>12.455247485320822</v>
      </c>
      <c r="R138" s="552">
        <v>13.843007029258711</v>
      </c>
      <c r="S138" s="552">
        <v>11.720867013571922</v>
      </c>
      <c r="T138" s="552">
        <v>11.823237124918908</v>
      </c>
      <c r="U138" s="552">
        <v>10.194357154543557</v>
      </c>
      <c r="V138" s="552">
        <v>13.105846405439717</v>
      </c>
      <c r="W138" s="552">
        <v>13.316037108158104</v>
      </c>
      <c r="X138" s="552">
        <v>10.493390354014581</v>
      </c>
      <c r="Y138" s="552">
        <v>9.5570314552300513</v>
      </c>
      <c r="Z138" s="552">
        <v>11.186518176310909</v>
      </c>
      <c r="AA138" s="552">
        <v>10.291679860484241</v>
      </c>
      <c r="AB138" s="552">
        <v>10.129346935328261</v>
      </c>
      <c r="AC138" s="552">
        <v>9.2485800426834093</v>
      </c>
      <c r="AD138" s="552">
        <v>10.653895934001078</v>
      </c>
      <c r="AE138" s="552">
        <v>11.1172834820453</v>
      </c>
      <c r="AF138" s="552">
        <v>11.530897693570084</v>
      </c>
      <c r="AG138" s="552">
        <v>11.345201768588865</v>
      </c>
      <c r="AH138" s="552">
        <v>13.067463761022132</v>
      </c>
      <c r="AI138" s="552">
        <v>13.047912398622211</v>
      </c>
      <c r="AJ138" s="552">
        <v>12.484574918924919</v>
      </c>
      <c r="AK138" s="552">
        <v>11.819889855236125</v>
      </c>
      <c r="AL138" s="552">
        <v>12.651064200156451</v>
      </c>
      <c r="AM138" s="552">
        <v>13.412985154900264</v>
      </c>
      <c r="AN138" s="552">
        <v>12.584932095461006</v>
      </c>
      <c r="AO138" s="552">
        <v>12.165002908083723</v>
      </c>
      <c r="AP138" s="552">
        <v>15.733912477117858</v>
      </c>
      <c r="AQ138" s="552">
        <v>14.73650128621737</v>
      </c>
      <c r="AR138" s="552">
        <v>14.342453806629166</v>
      </c>
      <c r="AS138" s="552">
        <v>13.348146752148137</v>
      </c>
      <c r="AT138" s="552">
        <v>14.548126176312289</v>
      </c>
      <c r="AU138" s="552">
        <v>13.570574123412307</v>
      </c>
      <c r="AV138" s="552">
        <v>13.385654351234185</v>
      </c>
      <c r="AW138" s="552">
        <v>12.422955609441964</v>
      </c>
      <c r="AX138" s="552">
        <v>15.803368097740053</v>
      </c>
      <c r="AY138" s="552">
        <v>14.540789285061395</v>
      </c>
      <c r="AZ138" s="552">
        <v>12.6630602801898</v>
      </c>
      <c r="BA138" s="552">
        <v>10.890629528450917</v>
      </c>
      <c r="BB138" s="552">
        <v>14.170239239339219</v>
      </c>
      <c r="BC138" s="552">
        <v>12.597432264318103</v>
      </c>
      <c r="BD138" s="552">
        <v>12.113487936047433</v>
      </c>
      <c r="BE138" s="552">
        <v>10.937015743409418</v>
      </c>
      <c r="BF138" s="552">
        <v>12.135523017094908</v>
      </c>
      <c r="BG138" s="552">
        <v>11.25859555724562</v>
      </c>
      <c r="BH138" s="552">
        <v>10.31501820823221</v>
      </c>
      <c r="BI138" s="552">
        <v>9.5682630773232642</v>
      </c>
      <c r="BJ138" s="552">
        <v>11.716443426797618</v>
      </c>
      <c r="BK138" s="552">
        <v>10.000679867467269</v>
      </c>
      <c r="BL138" s="552">
        <v>9.8119754451884909</v>
      </c>
      <c r="BM138" s="552">
        <v>9.0765768580407187</v>
      </c>
      <c r="BN138" s="552">
        <v>11.741452270283476</v>
      </c>
      <c r="BO138" s="552">
        <v>11.378692758974708</v>
      </c>
      <c r="BP138" s="552">
        <v>11.339815294525399</v>
      </c>
      <c r="BQ138" s="552">
        <v>10.141613278107215</v>
      </c>
      <c r="BR138" s="552">
        <v>12.366138836145355</v>
      </c>
      <c r="BS138" s="552">
        <v>10.73971806766197</v>
      </c>
      <c r="BT138" s="552">
        <v>10.373240571295462</v>
      </c>
      <c r="BU138" s="552">
        <v>9.8367387990402939</v>
      </c>
      <c r="BV138" s="552">
        <v>13.053838642303436</v>
      </c>
      <c r="BW138" s="552">
        <v>11.687703264506446</v>
      </c>
      <c r="BX138" s="552">
        <v>11.090065925036868</v>
      </c>
      <c r="BY138" s="552">
        <v>11.450250245010766</v>
      </c>
      <c r="BZ138" s="552">
        <v>12.910742412904138</v>
      </c>
      <c r="CA138" s="552">
        <v>25.62283683622158</v>
      </c>
      <c r="CB138" s="552">
        <v>21.368148087915749</v>
      </c>
      <c r="CC138" s="552">
        <v>17.5</v>
      </c>
      <c r="CD138" s="552">
        <v>18.165758605923664</v>
      </c>
      <c r="CE138" s="552">
        <v>20.351295827283092</v>
      </c>
      <c r="CF138" s="552">
        <v>14.393288590910785</v>
      </c>
    </row>
    <row r="139" spans="1:84" x14ac:dyDescent="0.2">
      <c r="A139" s="557" t="s">
        <v>188</v>
      </c>
      <c r="B139" s="552">
        <v>1.8385126360071835</v>
      </c>
      <c r="C139" s="552">
        <v>2.251095411456935</v>
      </c>
      <c r="D139" s="552">
        <v>1.3782194780109074</v>
      </c>
      <c r="E139" s="552">
        <v>1.6386988099550619</v>
      </c>
      <c r="F139" s="552">
        <v>1.8020186085951821</v>
      </c>
      <c r="G139" s="552">
        <v>2.0278841728704822</v>
      </c>
      <c r="H139" s="552">
        <v>0.81642817885604368</v>
      </c>
      <c r="I139" s="552">
        <v>1.3668082409831244</v>
      </c>
      <c r="J139" s="552">
        <v>1.5050018755305168</v>
      </c>
      <c r="K139" s="552">
        <v>1.704876063673342</v>
      </c>
      <c r="L139" s="552">
        <v>1.3779547377965395</v>
      </c>
      <c r="M139" s="552">
        <v>1.1592058350277772</v>
      </c>
      <c r="N139" s="552">
        <v>1.0314942211612859</v>
      </c>
      <c r="O139" s="552">
        <v>1.3585642636869597</v>
      </c>
      <c r="P139" s="552">
        <v>0.74760198428937885</v>
      </c>
      <c r="Q139" s="552">
        <v>0.75808204268233226</v>
      </c>
      <c r="R139" s="552">
        <v>0.91418119533955777</v>
      </c>
      <c r="S139" s="552">
        <v>1.384434186390064</v>
      </c>
      <c r="T139" s="552">
        <v>0.87895081899835303</v>
      </c>
      <c r="U139" s="552">
        <v>1.2157336206847915</v>
      </c>
      <c r="V139" s="552">
        <v>1.310036652106241</v>
      </c>
      <c r="W139" s="552">
        <v>1.01844450887445</v>
      </c>
      <c r="X139" s="552">
        <v>1.5180808932555789</v>
      </c>
      <c r="Y139" s="552">
        <v>1.1667708525894862</v>
      </c>
      <c r="Z139" s="552">
        <v>1.4820132906036263</v>
      </c>
      <c r="AA139" s="552">
        <v>0.93657397123668973</v>
      </c>
      <c r="AB139" s="552">
        <v>0.95811797369823626</v>
      </c>
      <c r="AC139" s="552">
        <v>0.87040842827945208</v>
      </c>
      <c r="AD139" s="552">
        <v>0.78332143936437237</v>
      </c>
      <c r="AE139" s="552">
        <v>0.75126571941858544</v>
      </c>
      <c r="AF139" s="552">
        <v>0.77853105930071909</v>
      </c>
      <c r="AG139" s="552">
        <v>1.1478757806522781</v>
      </c>
      <c r="AH139" s="552">
        <v>1.1062366604777367</v>
      </c>
      <c r="AI139" s="552">
        <v>1.006088978734043</v>
      </c>
      <c r="AJ139" s="552">
        <v>0.98565734329932342</v>
      </c>
      <c r="AK139" s="552">
        <v>0.88902597106200032</v>
      </c>
      <c r="AL139" s="552">
        <v>0.92369794890563428</v>
      </c>
      <c r="AM139" s="552">
        <v>1.3917117347352916</v>
      </c>
      <c r="AN139" s="552">
        <v>1.1377802218392761</v>
      </c>
      <c r="AO139" s="552">
        <v>0.72779535208642321</v>
      </c>
      <c r="AP139" s="552">
        <v>1.0504668679887834</v>
      </c>
      <c r="AQ139" s="552">
        <v>0.72550377873393734</v>
      </c>
      <c r="AR139" s="552">
        <v>0.80355775569672083</v>
      </c>
      <c r="AS139" s="552">
        <v>0.78344370878605329</v>
      </c>
      <c r="AT139" s="552">
        <v>0.92869067467298905</v>
      </c>
      <c r="AU139" s="552">
        <v>0.72049382780893445</v>
      </c>
      <c r="AV139" s="552">
        <v>0.85341652227081255</v>
      </c>
      <c r="AW139" s="552">
        <v>0.81132167498567409</v>
      </c>
      <c r="AX139" s="552">
        <v>0.99693904921188425</v>
      </c>
      <c r="AY139" s="552">
        <v>0.69874888046304429</v>
      </c>
      <c r="AZ139" s="552">
        <v>0.73958716837942229</v>
      </c>
      <c r="BA139" s="552">
        <v>0.72825527071505514</v>
      </c>
      <c r="BB139" s="552">
        <v>0.97090444779199747</v>
      </c>
      <c r="BC139" s="552">
        <v>0.96246356097626218</v>
      </c>
      <c r="BD139" s="552">
        <v>0.5137489152261081</v>
      </c>
      <c r="BE139" s="552">
        <v>0.31254190459421288</v>
      </c>
      <c r="BF139" s="552">
        <v>0.86459598565706308</v>
      </c>
      <c r="BG139" s="552">
        <v>0.77845248280888557</v>
      </c>
      <c r="BH139" s="552">
        <v>0.45159817018805853</v>
      </c>
      <c r="BI139" s="552">
        <v>0.79304417774856761</v>
      </c>
      <c r="BJ139" s="552">
        <v>0.62040066001909366</v>
      </c>
      <c r="BK139" s="552">
        <v>0.66129904396988026</v>
      </c>
      <c r="BL139" s="552">
        <v>0.77044243250368005</v>
      </c>
      <c r="BM139" s="552">
        <v>0.52064457644275552</v>
      </c>
      <c r="BN139" s="552">
        <v>0.72207554650042916</v>
      </c>
      <c r="BO139" s="552">
        <v>0.63977523522795154</v>
      </c>
      <c r="BP139" s="552">
        <v>0.87298809979757941</v>
      </c>
      <c r="BQ139" s="552">
        <v>0.60051848982389222</v>
      </c>
      <c r="BR139" s="552">
        <v>0.65886091752679155</v>
      </c>
      <c r="BS139" s="552">
        <v>0.72026526929120271</v>
      </c>
      <c r="BT139" s="552">
        <v>0.71719060302412185</v>
      </c>
      <c r="BU139" s="552">
        <v>0.73989415340040499</v>
      </c>
      <c r="BV139" s="552">
        <v>0.47129534059966693</v>
      </c>
      <c r="BW139" s="552">
        <v>0.8887185680809021</v>
      </c>
      <c r="BX139" s="552">
        <v>0.65954973485368362</v>
      </c>
      <c r="BY139" s="552">
        <v>0.59672662399840581</v>
      </c>
      <c r="BZ139" s="552">
        <v>1.0910307962311889</v>
      </c>
      <c r="CA139" s="552">
        <v>2.0889301037244996</v>
      </c>
      <c r="CB139" s="552">
        <v>0.79569934255800578</v>
      </c>
      <c r="CC139" s="552">
        <v>1.1000000000000001</v>
      </c>
      <c r="CD139" s="552">
        <v>0.58325175244019811</v>
      </c>
      <c r="CE139" s="552">
        <v>1.072759291040702</v>
      </c>
      <c r="CF139" s="552">
        <v>0.6834086239202618</v>
      </c>
    </row>
    <row r="140" spans="1:84" x14ac:dyDescent="0.2">
      <c r="A140" s="557" t="s">
        <v>189</v>
      </c>
      <c r="B140" s="552">
        <v>35.707392701129073</v>
      </c>
      <c r="C140" s="552">
        <v>34.889258999532501</v>
      </c>
      <c r="D140" s="552">
        <v>34.252539867823415</v>
      </c>
      <c r="E140" s="552">
        <v>38.027024548705654</v>
      </c>
      <c r="F140" s="552">
        <v>32.525856295882832</v>
      </c>
      <c r="G140" s="552">
        <v>31.33881447101184</v>
      </c>
      <c r="H140" s="552">
        <v>33.146493345895649</v>
      </c>
      <c r="I140" s="552">
        <v>29.901793190853741</v>
      </c>
      <c r="J140" s="552">
        <v>31.325537721204306</v>
      </c>
      <c r="K140" s="552">
        <v>34.231009570750459</v>
      </c>
      <c r="L140" s="552">
        <v>36.065227652431091</v>
      </c>
      <c r="M140" s="552">
        <v>36.815493894626492</v>
      </c>
      <c r="N140" s="552">
        <v>34.784320664071636</v>
      </c>
      <c r="O140" s="552">
        <v>33.34330712030588</v>
      </c>
      <c r="P140" s="552">
        <v>35.656175892257941</v>
      </c>
      <c r="Q140" s="552">
        <v>32.791103327123075</v>
      </c>
      <c r="R140" s="552">
        <v>35.137603627478654</v>
      </c>
      <c r="S140" s="552">
        <v>31.691119935725581</v>
      </c>
      <c r="T140" s="552">
        <v>37.306303300396827</v>
      </c>
      <c r="U140" s="552">
        <v>38.120433735211648</v>
      </c>
      <c r="V140" s="552">
        <v>34.971503166713283</v>
      </c>
      <c r="W140" s="552">
        <v>36.381058635907124</v>
      </c>
      <c r="X140" s="552">
        <v>39.732132282927431</v>
      </c>
      <c r="Y140" s="552">
        <v>37.897112549984918</v>
      </c>
      <c r="Z140" s="552">
        <v>40.356942190036207</v>
      </c>
      <c r="AA140" s="552">
        <v>39.960991592190517</v>
      </c>
      <c r="AB140" s="552">
        <v>41.335588610274939</v>
      </c>
      <c r="AC140" s="552">
        <v>41.084502986709424</v>
      </c>
      <c r="AD140" s="552">
        <v>37.67015546764739</v>
      </c>
      <c r="AE140" s="552">
        <v>36.057850450736424</v>
      </c>
      <c r="AF140" s="552">
        <v>34.734469211561972</v>
      </c>
      <c r="AG140" s="552">
        <v>33.004076739675817</v>
      </c>
      <c r="AH140" s="552">
        <v>37.060435260418998</v>
      </c>
      <c r="AI140" s="552">
        <v>40.634941144758407</v>
      </c>
      <c r="AJ140" s="552">
        <v>38.845584797381683</v>
      </c>
      <c r="AK140" s="552">
        <v>36.537265609931971</v>
      </c>
      <c r="AL140" s="552">
        <v>40.708257626664171</v>
      </c>
      <c r="AM140" s="552">
        <v>42.144932833870726</v>
      </c>
      <c r="AN140" s="552">
        <v>35.999159205098486</v>
      </c>
      <c r="AO140" s="552">
        <v>32.733192798206758</v>
      </c>
      <c r="AP140" s="552">
        <v>30.649652836052155</v>
      </c>
      <c r="AQ140" s="552">
        <v>30.094913782792787</v>
      </c>
      <c r="AR140" s="552">
        <v>27.014854211082493</v>
      </c>
      <c r="AS140" s="552">
        <v>26.522008043985391</v>
      </c>
      <c r="AT140" s="552">
        <v>30.095206619904658</v>
      </c>
      <c r="AU140" s="552">
        <v>33.103034425344788</v>
      </c>
      <c r="AV140" s="552">
        <v>31.013108816292512</v>
      </c>
      <c r="AW140" s="552">
        <v>32.540060735666835</v>
      </c>
      <c r="AX140" s="552">
        <v>28.324287224474983</v>
      </c>
      <c r="AY140" s="552">
        <v>31.689978023538877</v>
      </c>
      <c r="AZ140" s="552">
        <v>31.719840983755866</v>
      </c>
      <c r="BA140" s="552">
        <v>33.107905680411676</v>
      </c>
      <c r="BB140" s="552">
        <v>31.718642602970849</v>
      </c>
      <c r="BC140" s="552">
        <v>31.501426691321203</v>
      </c>
      <c r="BD140" s="552">
        <v>28.724939347678745</v>
      </c>
      <c r="BE140" s="552">
        <v>30.943994594724078</v>
      </c>
      <c r="BF140" s="552">
        <v>31.710481956176682</v>
      </c>
      <c r="BG140" s="552">
        <v>31.114035713153974</v>
      </c>
      <c r="BH140" s="552">
        <v>32.589868983327136</v>
      </c>
      <c r="BI140" s="552">
        <v>32.277155484700046</v>
      </c>
      <c r="BJ140" s="552">
        <v>30.479853666313861</v>
      </c>
      <c r="BK140" s="552">
        <v>32.951446009872463</v>
      </c>
      <c r="BL140" s="552">
        <v>31.890826513560988</v>
      </c>
      <c r="BM140" s="552">
        <v>30.503033408347424</v>
      </c>
      <c r="BN140" s="552">
        <v>31.533405144752614</v>
      </c>
      <c r="BO140" s="552">
        <v>32.301334802919826</v>
      </c>
      <c r="BP140" s="552">
        <v>31.131689297961589</v>
      </c>
      <c r="BQ140" s="552">
        <v>23.745284424446496</v>
      </c>
      <c r="BR140" s="552">
        <v>27.216055481203259</v>
      </c>
      <c r="BS140" s="552">
        <v>28.614196227303207</v>
      </c>
      <c r="BT140" s="552">
        <v>31.778132785984393</v>
      </c>
      <c r="BU140" s="552">
        <v>29.536925307504841</v>
      </c>
      <c r="BV140" s="552">
        <v>28.558974290044482</v>
      </c>
      <c r="BW140" s="552">
        <v>31.603408519142828</v>
      </c>
      <c r="BX140" s="552">
        <v>30.318309143011369</v>
      </c>
      <c r="BY140" s="552">
        <v>31.930418548870488</v>
      </c>
      <c r="BZ140" s="558">
        <v>0</v>
      </c>
      <c r="CA140" s="558">
        <v>0</v>
      </c>
      <c r="CB140" s="558">
        <v>0</v>
      </c>
      <c r="CC140" s="558">
        <v>27.8</v>
      </c>
      <c r="CD140" s="558">
        <v>29.05654393504004</v>
      </c>
      <c r="CE140" s="558">
        <v>28.852406745268546</v>
      </c>
      <c r="CF140" s="558">
        <v>31.444932517283476</v>
      </c>
    </row>
    <row r="141" spans="1:84" x14ac:dyDescent="0.2">
      <c r="A141" s="559" t="s">
        <v>190</v>
      </c>
      <c r="B141" s="552">
        <v>17.774515469554895</v>
      </c>
      <c r="C141" s="552">
        <v>17.208124446699095</v>
      </c>
      <c r="D141" s="552">
        <v>19.775689412668289</v>
      </c>
      <c r="E141" s="552">
        <v>18.815166407461241</v>
      </c>
      <c r="F141" s="552">
        <v>14.880733760003425</v>
      </c>
      <c r="G141" s="552">
        <v>12.498365671351589</v>
      </c>
      <c r="H141" s="552">
        <v>14.433726396576766</v>
      </c>
      <c r="I141" s="552">
        <v>10.346401925209531</v>
      </c>
      <c r="J141" s="552">
        <v>11.956299678133773</v>
      </c>
      <c r="K141" s="552">
        <v>12.403658675845762</v>
      </c>
      <c r="L141" s="552">
        <v>13.07007865481958</v>
      </c>
      <c r="M141" s="552">
        <v>13.492906003198351</v>
      </c>
      <c r="N141" s="552">
        <v>11.676672924326303</v>
      </c>
      <c r="O141" s="552">
        <v>13.636071896843131</v>
      </c>
      <c r="P141" s="552">
        <v>12.772439068353941</v>
      </c>
      <c r="Q141" s="552">
        <v>11.63727876348041</v>
      </c>
      <c r="R141" s="552">
        <v>14.864733665468652</v>
      </c>
      <c r="S141" s="552">
        <v>13.97496407601199</v>
      </c>
      <c r="T141" s="552">
        <v>17.43930330125308</v>
      </c>
      <c r="U141" s="552">
        <v>16.156326339484682</v>
      </c>
      <c r="V141" s="552">
        <v>14.783695192190446</v>
      </c>
      <c r="W141" s="552">
        <v>11.662966837249517</v>
      </c>
      <c r="X141" s="552">
        <v>14.993687616358667</v>
      </c>
      <c r="Y141" s="552">
        <v>12.509911851412225</v>
      </c>
      <c r="Z141" s="552">
        <v>12.973888172102679</v>
      </c>
      <c r="AA141" s="552">
        <v>13.962298370898299</v>
      </c>
      <c r="AB141" s="552">
        <v>14.183628084539446</v>
      </c>
      <c r="AC141" s="552">
        <v>13.567056990255086</v>
      </c>
      <c r="AD141" s="552">
        <v>14.489867526393457</v>
      </c>
      <c r="AE141" s="552">
        <v>12.6702481753168</v>
      </c>
      <c r="AF141" s="552">
        <v>12.959669911707868</v>
      </c>
      <c r="AG141" s="552">
        <v>12.039976736117289</v>
      </c>
      <c r="AH141" s="552">
        <v>14.927212321224822</v>
      </c>
      <c r="AI141" s="552">
        <v>17.513923540712227</v>
      </c>
      <c r="AJ141" s="552">
        <v>14.717769052910695</v>
      </c>
      <c r="AK141" s="552">
        <v>15.036187670889154</v>
      </c>
      <c r="AL141" s="552">
        <v>17.872972813714828</v>
      </c>
      <c r="AM141" s="552">
        <v>20.335356705013147</v>
      </c>
      <c r="AN141" s="552">
        <v>14.033737426228077</v>
      </c>
      <c r="AO141" s="552">
        <v>12.033885450875816</v>
      </c>
      <c r="AP141" s="552">
        <v>10.839356510199297</v>
      </c>
      <c r="AQ141" s="552">
        <v>9.0241306366604928</v>
      </c>
      <c r="AR141" s="552">
        <v>7.6416319757067335</v>
      </c>
      <c r="AS141" s="552">
        <v>7.4151269315481771</v>
      </c>
      <c r="AT141" s="552">
        <v>8.9633763355289311</v>
      </c>
      <c r="AU141" s="552">
        <v>10.998436106890978</v>
      </c>
      <c r="AV141" s="552">
        <v>9.162154957379423</v>
      </c>
      <c r="AW141" s="552">
        <v>11.159102877393295</v>
      </c>
      <c r="AX141" s="552">
        <v>7.9918427239306391</v>
      </c>
      <c r="AY141" s="552">
        <v>11.57624227503061</v>
      </c>
      <c r="AZ141" s="552">
        <v>10.362532919928725</v>
      </c>
      <c r="BA141" s="552">
        <v>11.287069489372675</v>
      </c>
      <c r="BB141" s="552">
        <v>11.133537490124448</v>
      </c>
      <c r="BC141" s="552">
        <v>10.937289379098585</v>
      </c>
      <c r="BD141" s="552">
        <v>9.7761280064864735</v>
      </c>
      <c r="BE141" s="552">
        <v>10.659318705074879</v>
      </c>
      <c r="BF141" s="552">
        <v>11.076870560532775</v>
      </c>
      <c r="BG141" s="552">
        <v>11.931435576892605</v>
      </c>
      <c r="BH141" s="552">
        <v>11.9389884531384</v>
      </c>
      <c r="BI141" s="552">
        <v>12.836935087784497</v>
      </c>
      <c r="BJ141" s="552">
        <v>11.346287200508652</v>
      </c>
      <c r="BK141" s="552">
        <v>13.73646631207964</v>
      </c>
      <c r="BL141" s="552">
        <v>11.81759006226817</v>
      </c>
      <c r="BM141" s="552">
        <v>11.180616371657171</v>
      </c>
      <c r="BN141" s="552">
        <v>11.979846533989837</v>
      </c>
      <c r="BO141" s="552">
        <v>13.787952106919565</v>
      </c>
      <c r="BP141" s="552">
        <v>11.431959647144856</v>
      </c>
      <c r="BQ141" s="552">
        <v>8.3617032688697517</v>
      </c>
      <c r="BR141" s="552">
        <v>10.311692450183497</v>
      </c>
      <c r="BS141" s="552">
        <v>11.41562557997001</v>
      </c>
      <c r="BT141" s="552">
        <v>12.06487672599903</v>
      </c>
      <c r="BU141" s="552">
        <v>11.320851178094678</v>
      </c>
      <c r="BV141" s="552">
        <v>11.374120919584788</v>
      </c>
      <c r="BW141" s="552">
        <v>13.518782085457529</v>
      </c>
      <c r="BX141" s="552">
        <v>12.037490777219066</v>
      </c>
      <c r="BY141" s="552">
        <v>12.011622773638978</v>
      </c>
      <c r="BZ141" s="558">
        <v>0</v>
      </c>
      <c r="CA141" s="558">
        <v>0</v>
      </c>
      <c r="CB141" s="558">
        <v>0</v>
      </c>
      <c r="CC141" s="558">
        <v>12.2</v>
      </c>
      <c r="CD141" s="558">
        <v>11.512062268595967</v>
      </c>
      <c r="CE141" s="558">
        <v>12.237950826225354</v>
      </c>
      <c r="CF141" s="558">
        <v>11.851897050834918</v>
      </c>
    </row>
    <row r="142" spans="1:84" x14ac:dyDescent="0.2">
      <c r="A142" s="559" t="s">
        <v>191</v>
      </c>
      <c r="B142" s="552">
        <v>2.6005878368721613</v>
      </c>
      <c r="C142" s="552">
        <v>3.7078310107129009</v>
      </c>
      <c r="D142" s="552">
        <v>2.3966521809509995</v>
      </c>
      <c r="E142" s="552">
        <v>2.8662097509055546</v>
      </c>
      <c r="F142" s="552">
        <v>2.2891570819192717</v>
      </c>
      <c r="G142" s="552">
        <v>1.9293804677287842</v>
      </c>
      <c r="H142" s="552">
        <v>2.1107827405488164</v>
      </c>
      <c r="I142" s="552">
        <v>2.7273701124799143</v>
      </c>
      <c r="J142" s="552">
        <v>1.897434747359434</v>
      </c>
      <c r="K142" s="552">
        <v>2.1875784701883707</v>
      </c>
      <c r="L142" s="552">
        <v>2.856974493001847</v>
      </c>
      <c r="M142" s="552">
        <v>2.8339080929073406</v>
      </c>
      <c r="N142" s="552">
        <v>2.3262000011995516</v>
      </c>
      <c r="O142" s="552">
        <v>2.3679746692298993</v>
      </c>
      <c r="P142" s="552">
        <v>2.3947570983437441</v>
      </c>
      <c r="Q142" s="552">
        <v>2.2965226727362862</v>
      </c>
      <c r="R142" s="552">
        <v>3.2969314939437147</v>
      </c>
      <c r="S142" s="552">
        <v>2.9969101050794653</v>
      </c>
      <c r="T142" s="552">
        <v>2.4646015009094908</v>
      </c>
      <c r="U142" s="552">
        <v>2.736627720012863</v>
      </c>
      <c r="V142" s="552">
        <v>2.5764350626528665</v>
      </c>
      <c r="W142" s="552">
        <v>11.664817486342653</v>
      </c>
      <c r="X142" s="552">
        <v>17.240860663309537</v>
      </c>
      <c r="Y142" s="552">
        <v>19.610902063610975</v>
      </c>
      <c r="Z142" s="552">
        <v>19.849024014650183</v>
      </c>
      <c r="AA142" s="552">
        <v>19.172015085850397</v>
      </c>
      <c r="AB142" s="552">
        <v>20.097590306921166</v>
      </c>
      <c r="AC142" s="552">
        <v>23.042434986844928</v>
      </c>
      <c r="AD142" s="552">
        <v>18.880263226136947</v>
      </c>
      <c r="AE142" s="552">
        <v>19.395266749936162</v>
      </c>
      <c r="AF142" s="552">
        <v>20.485697767317575</v>
      </c>
      <c r="AG142" s="552">
        <v>17.757226037755991</v>
      </c>
      <c r="AH142" s="552">
        <v>20.39813790086319</v>
      </c>
      <c r="AI142" s="552">
        <v>22.008627342611803</v>
      </c>
      <c r="AJ142" s="552">
        <v>23.157663543221187</v>
      </c>
      <c r="AK142" s="552">
        <v>20.993387250953344</v>
      </c>
      <c r="AL142" s="552">
        <v>24.217115104230583</v>
      </c>
      <c r="AM142" s="552">
        <v>22.858767050759905</v>
      </c>
      <c r="AN142" s="552">
        <v>18.675891347429562</v>
      </c>
      <c r="AO142" s="552">
        <v>17.429302054565156</v>
      </c>
      <c r="AP142" s="552">
        <v>13.896005308324048</v>
      </c>
      <c r="AQ142" s="552">
        <v>15.339883521994055</v>
      </c>
      <c r="AR142" s="552">
        <v>14.257550103231173</v>
      </c>
      <c r="AS142" s="552">
        <v>14.833537231394448</v>
      </c>
      <c r="AT142" s="552">
        <v>14.977654862163876</v>
      </c>
      <c r="AU142" s="552">
        <v>15.952366258251146</v>
      </c>
      <c r="AV142" s="552">
        <v>15.497139586890338</v>
      </c>
      <c r="AW142" s="552">
        <v>17.054161055672797</v>
      </c>
      <c r="AX142" s="552">
        <v>11.966345319427573</v>
      </c>
      <c r="AY142" s="552">
        <v>14.537869611591367</v>
      </c>
      <c r="AZ142" s="552">
        <v>14.150290618990869</v>
      </c>
      <c r="BA142" s="552">
        <v>16.518014539389274</v>
      </c>
      <c r="BB142" s="552">
        <v>14.186235258564226</v>
      </c>
      <c r="BC142" s="552">
        <v>14.658906042112346</v>
      </c>
      <c r="BD142" s="552">
        <v>13.721575756807947</v>
      </c>
      <c r="BE142" s="552">
        <v>14.548731817264729</v>
      </c>
      <c r="BF142" s="552">
        <v>17.939155557465785</v>
      </c>
      <c r="BG142" s="552">
        <v>16.796169431504897</v>
      </c>
      <c r="BH142" s="552">
        <v>17.879609452246815</v>
      </c>
      <c r="BI142" s="552">
        <v>15.792926382077182</v>
      </c>
      <c r="BJ142" s="552">
        <v>15.180319098870324</v>
      </c>
      <c r="BK142" s="552">
        <v>17.646654601252855</v>
      </c>
      <c r="BL142" s="552">
        <v>17.375586510104206</v>
      </c>
      <c r="BM142" s="552">
        <v>15.838948174908124</v>
      </c>
      <c r="BN142" s="552">
        <v>16.464843620018083</v>
      </c>
      <c r="BO142" s="552">
        <v>17.255513868031226</v>
      </c>
      <c r="BP142" s="552">
        <v>16.680930238796872</v>
      </c>
      <c r="BQ142" s="552">
        <v>11.996567239786643</v>
      </c>
      <c r="BR142" s="552">
        <v>14.265554882926981</v>
      </c>
      <c r="BS142" s="552">
        <v>15.207848280906996</v>
      </c>
      <c r="BT142" s="552">
        <v>18.016209731414399</v>
      </c>
      <c r="BU142" s="552">
        <v>13.92360821611952</v>
      </c>
      <c r="BV142" s="552">
        <v>13.691193313859918</v>
      </c>
      <c r="BW142" s="552">
        <v>17.050466284444287</v>
      </c>
      <c r="BX142" s="552">
        <v>16.658299765941713</v>
      </c>
      <c r="BY142" s="552">
        <v>17.854828278960337</v>
      </c>
      <c r="BZ142" s="558">
        <v>0</v>
      </c>
      <c r="CA142" s="558">
        <v>0</v>
      </c>
      <c r="CB142" s="558">
        <v>0</v>
      </c>
      <c r="CC142" s="558">
        <v>14.6</v>
      </c>
      <c r="CD142" s="558">
        <v>14.337973920734123</v>
      </c>
      <c r="CE142" s="558">
        <v>14.067162603913458</v>
      </c>
      <c r="CF142" s="558">
        <v>16.114470944506646</v>
      </c>
    </row>
    <row r="143" spans="1:84" x14ac:dyDescent="0.2">
      <c r="A143" s="559" t="s">
        <v>192</v>
      </c>
      <c r="B143" s="552">
        <v>25.910556829409241</v>
      </c>
      <c r="C143" s="552">
        <v>26.241632100902194</v>
      </c>
      <c r="D143" s="552">
        <v>25.126756484939133</v>
      </c>
      <c r="E143" s="552">
        <v>28.593732645871523</v>
      </c>
      <c r="F143" s="552">
        <v>24.651474708173655</v>
      </c>
      <c r="G143" s="552">
        <v>25.34769480814743</v>
      </c>
      <c r="H143" s="552">
        <v>25.714267312448474</v>
      </c>
      <c r="I143" s="552">
        <v>23.486138038730505</v>
      </c>
      <c r="J143" s="552">
        <v>26.246551927003921</v>
      </c>
      <c r="K143" s="552">
        <v>29.091240629391109</v>
      </c>
      <c r="L143" s="552">
        <v>29.163727697144886</v>
      </c>
      <c r="M143" s="552">
        <v>30.250390203969669</v>
      </c>
      <c r="N143" s="552">
        <v>28.854938253093348</v>
      </c>
      <c r="O143" s="552">
        <v>26.350266358182228</v>
      </c>
      <c r="P143" s="552">
        <v>29.125975602094673</v>
      </c>
      <c r="Q143" s="552">
        <v>26.208591182860886</v>
      </c>
      <c r="R143" s="552">
        <v>25.756219146983959</v>
      </c>
      <c r="S143" s="552">
        <v>22.504024350560528</v>
      </c>
      <c r="T143" s="552">
        <v>27.653371138160683</v>
      </c>
      <c r="U143" s="552">
        <v>29.630523946268291</v>
      </c>
      <c r="V143" s="552">
        <v>26.903592767126433</v>
      </c>
      <c r="W143" s="552">
        <v>30.039324824460063</v>
      </c>
      <c r="X143" s="552">
        <v>33.003966261316101</v>
      </c>
      <c r="Y143" s="552">
        <v>33.160038090697689</v>
      </c>
      <c r="Z143" s="552">
        <v>35.307067743233304</v>
      </c>
      <c r="AA143" s="552">
        <v>33.716367580545295</v>
      </c>
      <c r="AB143" s="552">
        <v>36.036408425350302</v>
      </c>
      <c r="AC143" s="552">
        <v>35.221829514786762</v>
      </c>
      <c r="AD143" s="552">
        <v>31.436991373468015</v>
      </c>
      <c r="AE143" s="552">
        <v>31.446830583369561</v>
      </c>
      <c r="AF143" s="552">
        <v>29.580424594331916</v>
      </c>
      <c r="AG143" s="552">
        <v>27.716464201199219</v>
      </c>
      <c r="AH143" s="552">
        <v>30.557302356605149</v>
      </c>
      <c r="AI143" s="552">
        <v>33.700058281116938</v>
      </c>
      <c r="AJ143" s="552">
        <v>33.011301407151691</v>
      </c>
      <c r="AK143" s="552">
        <v>29.980530872116145</v>
      </c>
      <c r="AL143" s="552">
        <v>32.572563524675466</v>
      </c>
      <c r="AM143" s="552">
        <v>33.274531439592899</v>
      </c>
      <c r="AN143" s="552">
        <v>29.755726256501365</v>
      </c>
      <c r="AO143" s="552">
        <v>27.536214855314149</v>
      </c>
      <c r="AP143" s="552">
        <v>26.188037598405728</v>
      </c>
      <c r="AQ143" s="552">
        <v>26.193948825544915</v>
      </c>
      <c r="AR143" s="552">
        <v>23.23073389164691</v>
      </c>
      <c r="AS143" s="552">
        <v>23.148120218261241</v>
      </c>
      <c r="AT143" s="552">
        <v>26.106404948486151</v>
      </c>
      <c r="AU143" s="552">
        <v>27.892604794625775</v>
      </c>
      <c r="AV143" s="552">
        <v>27.397500100495282</v>
      </c>
      <c r="AW143" s="552">
        <v>28.401136048571839</v>
      </c>
      <c r="AX143" s="552">
        <v>24.208596959034796</v>
      </c>
      <c r="AY143" s="552">
        <v>26.521866644571841</v>
      </c>
      <c r="AZ143" s="552">
        <v>26.986324038571308</v>
      </c>
      <c r="BA143" s="552">
        <v>28.076209256317618</v>
      </c>
      <c r="BB143" s="552">
        <v>26.121011554363736</v>
      </c>
      <c r="BC143" s="552">
        <v>26.732943758624195</v>
      </c>
      <c r="BD143" s="552">
        <v>23.989814210696341</v>
      </c>
      <c r="BE143" s="552">
        <v>25.710769829531799</v>
      </c>
      <c r="BF143" s="552">
        <v>26.637884066475586</v>
      </c>
      <c r="BG143" s="552">
        <v>25.932959604842033</v>
      </c>
      <c r="BH143" s="552">
        <v>27.716549205955875</v>
      </c>
      <c r="BI143" s="552">
        <v>26.372313499699686</v>
      </c>
      <c r="BJ143" s="552">
        <v>25.108410441210083</v>
      </c>
      <c r="BK143" s="552">
        <v>27.399877331439775</v>
      </c>
      <c r="BL143" s="552">
        <v>26.130070590604749</v>
      </c>
      <c r="BM143" s="552">
        <v>25.323191851181786</v>
      </c>
      <c r="BN143" s="552">
        <v>25.40919198843158</v>
      </c>
      <c r="BO143" s="552">
        <v>26.168503530652952</v>
      </c>
      <c r="BP143" s="552">
        <v>26.25479314706617</v>
      </c>
      <c r="BQ143" s="552">
        <v>19.820900503590693</v>
      </c>
      <c r="BR143" s="552">
        <v>22.083880761938907</v>
      </c>
      <c r="BS143" s="552">
        <v>23.33644851658558</v>
      </c>
      <c r="BT143" s="552">
        <v>26.086370000137034</v>
      </c>
      <c r="BU143" s="552">
        <v>23.822174081415348</v>
      </c>
      <c r="BV143" s="552">
        <v>22.939745364687937</v>
      </c>
      <c r="BW143" s="552">
        <v>25.62149396542759</v>
      </c>
      <c r="BX143" s="552">
        <v>24.714128333212056</v>
      </c>
      <c r="BY143" s="552">
        <v>26.406892120191987</v>
      </c>
      <c r="BZ143" s="558">
        <v>0</v>
      </c>
      <c r="CA143" s="558">
        <v>0</v>
      </c>
      <c r="CB143" s="558">
        <v>0</v>
      </c>
      <c r="CC143" s="558">
        <v>22.8</v>
      </c>
      <c r="CD143" s="558">
        <v>24.439891519212928</v>
      </c>
      <c r="CE143" s="558">
        <v>23.515071387181749</v>
      </c>
      <c r="CF143" s="558">
        <v>26.291418107174771</v>
      </c>
    </row>
    <row r="144" spans="1:84" x14ac:dyDescent="0.2">
      <c r="A144" s="557" t="s">
        <v>193</v>
      </c>
      <c r="B144" s="552">
        <v>14.65761298460812</v>
      </c>
      <c r="C144" s="552">
        <v>15.684215630688433</v>
      </c>
      <c r="D144" s="552">
        <v>14.590782933927551</v>
      </c>
      <c r="E144" s="552">
        <v>13.855460518610588</v>
      </c>
      <c r="F144" s="552">
        <v>14.199275387427068</v>
      </c>
      <c r="G144" s="552">
        <v>14.086458511629536</v>
      </c>
      <c r="H144" s="552">
        <v>17.899957798453265</v>
      </c>
      <c r="I144" s="552">
        <v>10.487594016159086</v>
      </c>
      <c r="J144" s="552">
        <v>15.082276036925677</v>
      </c>
      <c r="K144" s="552">
        <v>16.688339205061588</v>
      </c>
      <c r="L144" s="552">
        <v>19.154411830025992</v>
      </c>
      <c r="M144" s="552">
        <v>13.242233916636566</v>
      </c>
      <c r="N144" s="552">
        <v>16.218684212104673</v>
      </c>
      <c r="O144" s="552">
        <v>15.264447982982418</v>
      </c>
      <c r="P144" s="552">
        <v>18.026202765534329</v>
      </c>
      <c r="Q144" s="552">
        <v>10.951078462481158</v>
      </c>
      <c r="R144" s="552">
        <v>13.253110247711101</v>
      </c>
      <c r="S144" s="552">
        <v>13.53823205024463</v>
      </c>
      <c r="T144" s="552">
        <v>16.302646785072199</v>
      </c>
      <c r="U144" s="552">
        <v>14.045336838720232</v>
      </c>
      <c r="V144" s="552">
        <v>14.95658410976983</v>
      </c>
      <c r="W144" s="552">
        <v>16.661041280931176</v>
      </c>
      <c r="X144" s="552">
        <v>13.992114849852907</v>
      </c>
      <c r="Y144" s="552">
        <v>10.657034130821845</v>
      </c>
      <c r="Z144" s="552">
        <v>11.887263402745987</v>
      </c>
      <c r="AA144" s="552">
        <v>12.06300894658985</v>
      </c>
      <c r="AB144" s="552">
        <v>13.264942867182231</v>
      </c>
      <c r="AC144" s="552">
        <v>11.717019162366334</v>
      </c>
      <c r="AD144" s="552">
        <v>12.388734890240833</v>
      </c>
      <c r="AE144" s="552">
        <v>12.11942157600182</v>
      </c>
      <c r="AF144" s="552">
        <v>10.392705371958202</v>
      </c>
      <c r="AG144" s="552">
        <v>10.497882675302026</v>
      </c>
      <c r="AH144" s="552">
        <v>14.111479275933913</v>
      </c>
      <c r="AI144" s="552">
        <v>17.280283310834342</v>
      </c>
      <c r="AJ144" s="552">
        <v>17.015972698140239</v>
      </c>
      <c r="AK144" s="552">
        <v>15.297578984001229</v>
      </c>
      <c r="AL144" s="552">
        <v>17.440708230596613</v>
      </c>
      <c r="AM144" s="552">
        <v>17.994793453220421</v>
      </c>
      <c r="AN144" s="552">
        <v>14.76810595289691</v>
      </c>
      <c r="AO144" s="552">
        <v>13.338464093844848</v>
      </c>
      <c r="AP144" s="552">
        <v>12.749508457640662</v>
      </c>
      <c r="AQ144" s="552">
        <v>12.905170788154704</v>
      </c>
      <c r="AR144" s="552">
        <v>11.424313249322019</v>
      </c>
      <c r="AS144" s="552">
        <v>11.252556956429702</v>
      </c>
      <c r="AT144" s="552">
        <v>12.345346105741774</v>
      </c>
      <c r="AU144" s="552">
        <v>13.845929610366078</v>
      </c>
      <c r="AV144" s="552">
        <v>13.518837047427429</v>
      </c>
      <c r="AW144" s="552">
        <v>12.609680095754005</v>
      </c>
      <c r="AX144" s="552">
        <v>11.647154420233832</v>
      </c>
      <c r="AY144" s="552">
        <v>14.154340252433389</v>
      </c>
      <c r="AZ144" s="552">
        <v>13.645764249053613</v>
      </c>
      <c r="BA144" s="552">
        <v>14.077064575018985</v>
      </c>
      <c r="BB144" s="552">
        <v>13.357805787785976</v>
      </c>
      <c r="BC144" s="552">
        <v>12.481645433507333</v>
      </c>
      <c r="BD144" s="552">
        <v>11.162991632196723</v>
      </c>
      <c r="BE144" s="552">
        <v>11.425263688710634</v>
      </c>
      <c r="BF144" s="552">
        <v>11.908101056441343</v>
      </c>
      <c r="BG144" s="552">
        <v>12.759030286465759</v>
      </c>
      <c r="BH144" s="552">
        <v>13.259820177004904</v>
      </c>
      <c r="BI144" s="552">
        <v>12.600930852969386</v>
      </c>
      <c r="BJ144" s="552">
        <v>12.533087394903101</v>
      </c>
      <c r="BK144" s="552">
        <v>13.43384000111118</v>
      </c>
      <c r="BL144" s="552">
        <v>11.999313483916616</v>
      </c>
      <c r="BM144" s="552">
        <v>10.810608806160833</v>
      </c>
      <c r="BN144" s="552">
        <v>11.261906640718216</v>
      </c>
      <c r="BO144" s="552">
        <v>13.190682421358179</v>
      </c>
      <c r="BP144" s="552">
        <v>12.151916743852832</v>
      </c>
      <c r="BQ144" s="552">
        <v>8.7250037247832157</v>
      </c>
      <c r="BR144" s="552">
        <v>10.964353115422504</v>
      </c>
      <c r="BS144" s="552">
        <v>11.123892559428429</v>
      </c>
      <c r="BT144" s="552">
        <v>13.778366203092732</v>
      </c>
      <c r="BU144" s="552">
        <v>11.670217104261981</v>
      </c>
      <c r="BV144" s="552">
        <v>13.332451393688661</v>
      </c>
      <c r="BW144" s="552">
        <v>12.485113846863065</v>
      </c>
      <c r="BX144" s="552">
        <v>13.267356099286404</v>
      </c>
      <c r="BY144" s="552">
        <v>13.206981469633014</v>
      </c>
      <c r="BZ144" s="558">
        <v>0</v>
      </c>
      <c r="CA144" s="558">
        <v>0</v>
      </c>
      <c r="CB144" s="558">
        <v>0</v>
      </c>
      <c r="CC144" s="558">
        <v>13.3</v>
      </c>
      <c r="CD144" s="558">
        <v>14.794276165206933</v>
      </c>
      <c r="CE144" s="558">
        <v>11.484375571171743</v>
      </c>
      <c r="CF144" s="558">
        <v>13.742491795051459</v>
      </c>
    </row>
    <row r="145" spans="1:84" x14ac:dyDescent="0.2">
      <c r="A145" s="559" t="s">
        <v>190</v>
      </c>
      <c r="B145" s="552">
        <v>7.177544134369815</v>
      </c>
      <c r="C145" s="552">
        <v>8.1607531855211732</v>
      </c>
      <c r="D145" s="552">
        <v>8.7168133206859082</v>
      </c>
      <c r="E145" s="552">
        <v>6.7883070965391159</v>
      </c>
      <c r="F145" s="552">
        <v>6.0927746008866457</v>
      </c>
      <c r="G145" s="552">
        <v>5.3423792211991508</v>
      </c>
      <c r="H145" s="552">
        <v>7.4549216327091443</v>
      </c>
      <c r="I145" s="552">
        <v>3.0610228052837649</v>
      </c>
      <c r="J145" s="552">
        <v>5.6143645054390383</v>
      </c>
      <c r="K145" s="552">
        <v>6.2301505446304333</v>
      </c>
      <c r="L145" s="552">
        <v>6.7873761413121692</v>
      </c>
      <c r="M145" s="552">
        <v>5.1513317208874136</v>
      </c>
      <c r="N145" s="552">
        <v>5.8663459866010115</v>
      </c>
      <c r="O145" s="552">
        <v>6.4791818845872902</v>
      </c>
      <c r="P145" s="552">
        <v>6.9272225643928191</v>
      </c>
      <c r="Q145" s="552">
        <v>4.0161301092023409</v>
      </c>
      <c r="R145" s="552">
        <v>4.7468921495124352</v>
      </c>
      <c r="S145" s="552">
        <v>5.819628463893153</v>
      </c>
      <c r="T145" s="552">
        <v>8.1835044949365088</v>
      </c>
      <c r="U145" s="552">
        <v>5.9528013946324698</v>
      </c>
      <c r="V145" s="552">
        <v>6.6093430594108407</v>
      </c>
      <c r="W145" s="552">
        <v>6.0243034289002653</v>
      </c>
      <c r="X145" s="552">
        <v>6.3140120705092064</v>
      </c>
      <c r="Y145" s="552">
        <v>4.4005275780543096</v>
      </c>
      <c r="Z145" s="552">
        <v>4.6802671069121313</v>
      </c>
      <c r="AA145" s="552">
        <v>4.5784516208309496</v>
      </c>
      <c r="AB145" s="552">
        <v>5.216999784099893</v>
      </c>
      <c r="AC145" s="552">
        <v>4.2150148488578241</v>
      </c>
      <c r="AD145" s="552">
        <v>4.7112865797494239</v>
      </c>
      <c r="AE145" s="552">
        <v>4.7448088826935146</v>
      </c>
      <c r="AF145" s="552">
        <v>4.4384492997402907</v>
      </c>
      <c r="AG145" s="552">
        <v>4.3684834439442728</v>
      </c>
      <c r="AH145" s="552">
        <v>5.5097792283139952</v>
      </c>
      <c r="AI145" s="552">
        <v>6.9143338158875913</v>
      </c>
      <c r="AJ145" s="552">
        <v>6.5830936841498486</v>
      </c>
      <c r="AK145" s="552">
        <v>6.1443448898354491</v>
      </c>
      <c r="AL145" s="552">
        <v>8.4815706406068134</v>
      </c>
      <c r="AM145" s="552">
        <v>9.142066667050706</v>
      </c>
      <c r="AN145" s="552">
        <v>5.3705774334151757</v>
      </c>
      <c r="AO145" s="552">
        <v>4.5394145485366915</v>
      </c>
      <c r="AP145" s="552">
        <v>4.6007420094496174</v>
      </c>
      <c r="AQ145" s="552">
        <v>4.1761352828624494</v>
      </c>
      <c r="AR145" s="552">
        <v>3.2557461371122849</v>
      </c>
      <c r="AS145" s="552">
        <v>3.1505653933515267</v>
      </c>
      <c r="AT145" s="552">
        <v>3.2192728321050903</v>
      </c>
      <c r="AU145" s="552">
        <v>4.4738898131600759</v>
      </c>
      <c r="AV145" s="552">
        <v>4.2473538005200355</v>
      </c>
      <c r="AW145" s="552">
        <v>4.4284141512069279</v>
      </c>
      <c r="AX145" s="552">
        <v>3.4367324613305148</v>
      </c>
      <c r="AY145" s="552">
        <v>5.4162573205551592</v>
      </c>
      <c r="AZ145" s="552">
        <v>4.6218104710067296</v>
      </c>
      <c r="BA145" s="552">
        <v>5.2411286400869823</v>
      </c>
      <c r="BB145" s="552">
        <v>5.3935855192633921</v>
      </c>
      <c r="BC145" s="552">
        <v>4.361183911984515</v>
      </c>
      <c r="BD145" s="552">
        <v>3.6397727200744927</v>
      </c>
      <c r="BE145" s="552">
        <v>4.0346453293926441</v>
      </c>
      <c r="BF145" s="552">
        <v>4.3861333720237203</v>
      </c>
      <c r="BG145" s="552">
        <v>4.8418833380866371</v>
      </c>
      <c r="BH145" s="552">
        <v>4.5949366781090637</v>
      </c>
      <c r="BI145" s="552">
        <v>5.7497160152808915</v>
      </c>
      <c r="BJ145" s="552">
        <v>5.1166126575372992</v>
      </c>
      <c r="BK145" s="552">
        <v>5.8810485359578015</v>
      </c>
      <c r="BL145" s="552">
        <v>4.9297712928313038</v>
      </c>
      <c r="BM145" s="552">
        <v>4.5008935360668456</v>
      </c>
      <c r="BN145" s="552">
        <v>4.2824213821828447</v>
      </c>
      <c r="BO145" s="552">
        <v>6.3784056559066142</v>
      </c>
      <c r="BP145" s="552">
        <v>4.7019488279080264</v>
      </c>
      <c r="BQ145" s="552">
        <v>3.2812419917160822</v>
      </c>
      <c r="BR145" s="552">
        <v>4.2747375046291616</v>
      </c>
      <c r="BS145" s="552">
        <v>5.0231799347297192</v>
      </c>
      <c r="BT145" s="552">
        <v>5.9518291348966619</v>
      </c>
      <c r="BU145" s="552">
        <v>4.7874407918642454</v>
      </c>
      <c r="BV145" s="552">
        <v>5.7059372695667383</v>
      </c>
      <c r="BW145" s="552">
        <v>5.7879846373962662</v>
      </c>
      <c r="BX145" s="552">
        <v>5.3885220245996104</v>
      </c>
      <c r="BY145" s="552">
        <v>6.1398125911544508</v>
      </c>
      <c r="BZ145" s="558">
        <v>0</v>
      </c>
      <c r="CA145" s="558">
        <v>0</v>
      </c>
      <c r="CB145" s="558">
        <v>0</v>
      </c>
      <c r="CC145" s="558">
        <v>6.9</v>
      </c>
      <c r="CD145" s="558">
        <v>6.5373947996598156</v>
      </c>
      <c r="CE145" s="558">
        <v>5.3315337271681651</v>
      </c>
      <c r="CF145" s="558">
        <v>5.5917744148210824</v>
      </c>
    </row>
    <row r="146" spans="1:84" x14ac:dyDescent="0.2">
      <c r="A146" s="559" t="s">
        <v>191</v>
      </c>
      <c r="B146" s="552">
        <v>1.3349054552007409</v>
      </c>
      <c r="C146" s="552">
        <v>1.6680468105000352</v>
      </c>
      <c r="D146" s="552">
        <v>1.2560224670995501</v>
      </c>
      <c r="E146" s="552">
        <v>1.3030482134194266</v>
      </c>
      <c r="F146" s="552">
        <v>0.86484797436703476</v>
      </c>
      <c r="G146" s="552">
        <v>0.91654069195101961</v>
      </c>
      <c r="H146" s="552">
        <v>1.4415385898794801</v>
      </c>
      <c r="I146" s="552">
        <v>1.0513816697722489</v>
      </c>
      <c r="J146" s="552">
        <v>0.88182191584290259</v>
      </c>
      <c r="K146" s="552">
        <v>1.3772284776245804</v>
      </c>
      <c r="L146" s="552">
        <v>1.7042173694431264</v>
      </c>
      <c r="M146" s="552">
        <v>1.2456595166323807</v>
      </c>
      <c r="N146" s="552">
        <v>1.3812534112242021</v>
      </c>
      <c r="O146" s="552">
        <v>1.2668747000987193</v>
      </c>
      <c r="P146" s="552">
        <v>1.3537625816194305</v>
      </c>
      <c r="Q146" s="552">
        <v>0.74712103727155477</v>
      </c>
      <c r="R146" s="552">
        <v>1.3748676283128878</v>
      </c>
      <c r="S146" s="552">
        <v>1.210098456204411</v>
      </c>
      <c r="T146" s="552">
        <v>1.2917251896544393</v>
      </c>
      <c r="U146" s="552">
        <v>1.3529401808734507</v>
      </c>
      <c r="V146" s="552">
        <v>1.165207037778208</v>
      </c>
      <c r="W146" s="552">
        <v>5.7212669837445453</v>
      </c>
      <c r="X146" s="552">
        <v>6.3368396867731285</v>
      </c>
      <c r="Y146" s="552">
        <v>5.1403287086134588</v>
      </c>
      <c r="Z146" s="552">
        <v>5.6701257381741828</v>
      </c>
      <c r="AA146" s="552">
        <v>5.71511869709673</v>
      </c>
      <c r="AB146" s="552">
        <v>6.6377320169480143</v>
      </c>
      <c r="AC146" s="552">
        <v>6.8129156833297584</v>
      </c>
      <c r="AD146" s="552">
        <v>6.5493901045075669</v>
      </c>
      <c r="AE146" s="552">
        <v>6.6672819868747011</v>
      </c>
      <c r="AF146" s="552">
        <v>6.0224838791178525</v>
      </c>
      <c r="AG146" s="552">
        <v>5.5164426276177414</v>
      </c>
      <c r="AH146" s="552">
        <v>8.0882235005671799</v>
      </c>
      <c r="AI146" s="552">
        <v>9.8537162966435545</v>
      </c>
      <c r="AJ146" s="552">
        <v>10.484464968520026</v>
      </c>
      <c r="AK146" s="552">
        <v>9.0242402383259783</v>
      </c>
      <c r="AL146" s="552">
        <v>10.265256707101821</v>
      </c>
      <c r="AM146" s="552">
        <v>9.7365619299938899</v>
      </c>
      <c r="AN146" s="552">
        <v>8.0860158662881307</v>
      </c>
      <c r="AO146" s="552">
        <v>7.8790376032049263</v>
      </c>
      <c r="AP146" s="552">
        <v>6.9436679674431696</v>
      </c>
      <c r="AQ146" s="552">
        <v>7.6857474963304684</v>
      </c>
      <c r="AR146" s="552">
        <v>6.6326707930174242</v>
      </c>
      <c r="AS146" s="552">
        <v>7.1896689750792344</v>
      </c>
      <c r="AT146" s="552">
        <v>6.9239783004979838</v>
      </c>
      <c r="AU146" s="552">
        <v>7.9659016152350253</v>
      </c>
      <c r="AV146" s="552">
        <v>7.4812920096729369</v>
      </c>
      <c r="AW146" s="552">
        <v>6.911023004488011</v>
      </c>
      <c r="AX146" s="552">
        <v>5.4835460746724722</v>
      </c>
      <c r="AY146" s="552">
        <v>6.2641988850003756</v>
      </c>
      <c r="AZ146" s="552">
        <v>6.523386137775594</v>
      </c>
      <c r="BA146" s="552">
        <v>7.2468329934945883</v>
      </c>
      <c r="BB146" s="552">
        <v>6.5897693774570136</v>
      </c>
      <c r="BC146" s="552">
        <v>6.4441120814464261</v>
      </c>
      <c r="BD146" s="552">
        <v>5.9259756630581428</v>
      </c>
      <c r="BE146" s="552">
        <v>5.2574260188666067</v>
      </c>
      <c r="BF146" s="552">
        <v>6.9349040040326795</v>
      </c>
      <c r="BG146" s="552">
        <v>7.5644864847735844</v>
      </c>
      <c r="BH146" s="552">
        <v>7.8052460115590065</v>
      </c>
      <c r="BI146" s="552">
        <v>6.8267084804868441</v>
      </c>
      <c r="BJ146" s="552">
        <v>6.642762744649831</v>
      </c>
      <c r="BK146" s="552">
        <v>7.7496118785274222</v>
      </c>
      <c r="BL146" s="552">
        <v>6.9301087411459141</v>
      </c>
      <c r="BM146" s="552">
        <v>6.2037790951974001</v>
      </c>
      <c r="BN146" s="552">
        <v>6.3903685865287967</v>
      </c>
      <c r="BO146" s="552">
        <v>6.8525903248886912</v>
      </c>
      <c r="BP146" s="552">
        <v>7.0995702724641685</v>
      </c>
      <c r="BQ146" s="552">
        <v>4.4560564975118444</v>
      </c>
      <c r="BR146" s="552">
        <v>5.6935619031506164</v>
      </c>
      <c r="BS146" s="552">
        <v>6.2937549419045444</v>
      </c>
      <c r="BT146" s="552">
        <v>8.3127912102866084</v>
      </c>
      <c r="BU146" s="552">
        <v>5.5898309287748846</v>
      </c>
      <c r="BV146" s="552">
        <v>6.3773197193922719</v>
      </c>
      <c r="BW146" s="552">
        <v>6.6319393366420982</v>
      </c>
      <c r="BX146" s="552">
        <v>7.6231983913443573</v>
      </c>
      <c r="BY146" s="552">
        <v>7.2982331446480666</v>
      </c>
      <c r="BZ146" s="558">
        <v>0</v>
      </c>
      <c r="CA146" s="558">
        <v>0</v>
      </c>
      <c r="CB146" s="558">
        <v>0</v>
      </c>
      <c r="CC146" s="558">
        <v>6.8</v>
      </c>
      <c r="CD146" s="558">
        <v>7.5677924600437221</v>
      </c>
      <c r="CE146" s="558">
        <v>5.9370023067378881</v>
      </c>
      <c r="CF146" s="558">
        <v>7.0617291399138846</v>
      </c>
    </row>
    <row r="147" spans="1:84" x14ac:dyDescent="0.2">
      <c r="A147" s="559" t="s">
        <v>192</v>
      </c>
      <c r="B147" s="552">
        <v>10.405178681281809</v>
      </c>
      <c r="C147" s="552">
        <v>11.899171167676286</v>
      </c>
      <c r="D147" s="552">
        <v>10.626324150485324</v>
      </c>
      <c r="E147" s="552">
        <v>10.157644713949489</v>
      </c>
      <c r="F147" s="552">
        <v>10.796078448666345</v>
      </c>
      <c r="G147" s="552">
        <v>11.275658194286544</v>
      </c>
      <c r="H147" s="552">
        <v>14.089581370470697</v>
      </c>
      <c r="I147" s="552">
        <v>8.3507924892687679</v>
      </c>
      <c r="J147" s="552">
        <v>12.601598916646878</v>
      </c>
      <c r="K147" s="552">
        <v>13.79006504184723</v>
      </c>
      <c r="L147" s="552">
        <v>15.62788529816401</v>
      </c>
      <c r="M147" s="552">
        <v>10.511489040433879</v>
      </c>
      <c r="N147" s="552">
        <v>13.397039507224298</v>
      </c>
      <c r="O147" s="552">
        <v>11.96059793820735</v>
      </c>
      <c r="P147" s="552">
        <v>14.339303150168009</v>
      </c>
      <c r="Q147" s="552">
        <v>9.0799077975587981</v>
      </c>
      <c r="R147" s="552">
        <v>10.176513561992499</v>
      </c>
      <c r="S147" s="552">
        <v>9.7388995596971721</v>
      </c>
      <c r="T147" s="552">
        <v>11.554599842619426</v>
      </c>
      <c r="U147" s="552">
        <v>10.864113601615786</v>
      </c>
      <c r="V147" s="552">
        <v>11.278577525301428</v>
      </c>
      <c r="W147" s="552">
        <v>13.499339494526044</v>
      </c>
      <c r="X147" s="552">
        <v>11.316043165808434</v>
      </c>
      <c r="Y147" s="552">
        <v>8.7801064885533329</v>
      </c>
      <c r="Z147" s="552">
        <v>9.8263296384160412</v>
      </c>
      <c r="AA147" s="552">
        <v>9.6348935908766524</v>
      </c>
      <c r="AB147" s="552">
        <v>11.119489610996434</v>
      </c>
      <c r="AC147" s="552">
        <v>9.7864982666922611</v>
      </c>
      <c r="AD147" s="552">
        <v>9.8296916926783862</v>
      </c>
      <c r="AE147" s="552">
        <v>10.053987159934946</v>
      </c>
      <c r="AF147" s="552">
        <v>8.4506597441144269</v>
      </c>
      <c r="AG147" s="552">
        <v>8.1114720299628118</v>
      </c>
      <c r="AH147" s="552">
        <v>11.645752065603766</v>
      </c>
      <c r="AI147" s="552">
        <v>14.670364228478263</v>
      </c>
      <c r="AJ147" s="552">
        <v>14.344151172199416</v>
      </c>
      <c r="AK147" s="552">
        <v>12.310694458699409</v>
      </c>
      <c r="AL147" s="552">
        <v>13.466804123488412</v>
      </c>
      <c r="AM147" s="552">
        <v>13.869225705531079</v>
      </c>
      <c r="AN147" s="552">
        <v>12.053092163913604</v>
      </c>
      <c r="AO147" s="552">
        <v>11.081374538218201</v>
      </c>
      <c r="AP147" s="552">
        <v>10.774725219763063</v>
      </c>
      <c r="AQ147" s="552">
        <v>11.18588995321776</v>
      </c>
      <c r="AR147" s="552">
        <v>9.6360408754177307</v>
      </c>
      <c r="AS147" s="552">
        <v>9.8188461603143296</v>
      </c>
      <c r="AT147" s="552">
        <v>10.937909345715511</v>
      </c>
      <c r="AU147" s="552">
        <v>11.800683070692958</v>
      </c>
      <c r="AV147" s="552">
        <v>11.861035122572511</v>
      </c>
      <c r="AW147" s="552">
        <v>10.636931594257785</v>
      </c>
      <c r="AX147" s="552">
        <v>9.8529218405675909</v>
      </c>
      <c r="AY147" s="552">
        <v>11.673959274500595</v>
      </c>
      <c r="AZ147" s="552">
        <v>11.267832563437807</v>
      </c>
      <c r="BA147" s="552">
        <v>11.691198575120303</v>
      </c>
      <c r="BB147" s="552">
        <v>10.792434576152992</v>
      </c>
      <c r="BC147" s="552">
        <v>10.609016606831037</v>
      </c>
      <c r="BD147" s="552">
        <v>9.4565932082069075</v>
      </c>
      <c r="BE147" s="552">
        <v>9.1878330913619539</v>
      </c>
      <c r="BF147" s="552">
        <v>9.7358660630237601</v>
      </c>
      <c r="BG147" s="552">
        <v>10.417879749342459</v>
      </c>
      <c r="BH147" s="552">
        <v>11.385380453663144</v>
      </c>
      <c r="BI147" s="552">
        <v>10.025140267928077</v>
      </c>
      <c r="BJ147" s="552">
        <v>10.054053950221958</v>
      </c>
      <c r="BK147" s="552">
        <v>11.053840873485925</v>
      </c>
      <c r="BL147" s="552">
        <v>9.7262093491580597</v>
      </c>
      <c r="BM147" s="552">
        <v>8.6365620154405338</v>
      </c>
      <c r="BN147" s="552">
        <v>9.3398261504484079</v>
      </c>
      <c r="BO147" s="552">
        <v>10.039529684670292</v>
      </c>
      <c r="BP147" s="552">
        <v>10.311999771974465</v>
      </c>
      <c r="BQ147" s="552">
        <v>7.2825292767960903</v>
      </c>
      <c r="BR147" s="552">
        <v>8.7394478555177812</v>
      </c>
      <c r="BS147" s="552">
        <v>9.0064404821954671</v>
      </c>
      <c r="BT147" s="552">
        <v>11.039164461252996</v>
      </c>
      <c r="BU147" s="552">
        <v>9.2617805287265327</v>
      </c>
      <c r="BV147" s="552">
        <v>10.503641774038101</v>
      </c>
      <c r="BW147" s="552">
        <v>9.837346231074326</v>
      </c>
      <c r="BX147" s="552">
        <v>10.61729765379822</v>
      </c>
      <c r="BY147" s="552">
        <v>10.42105579725666</v>
      </c>
      <c r="BZ147" s="558">
        <v>0</v>
      </c>
      <c r="CA147" s="558">
        <v>0</v>
      </c>
      <c r="CB147" s="558">
        <v>0</v>
      </c>
      <c r="CC147" s="558">
        <v>10.1</v>
      </c>
      <c r="CD147" s="558">
        <v>11.791846867500237</v>
      </c>
      <c r="CE147" s="558">
        <v>9.2539786570733789</v>
      </c>
      <c r="CF147" s="558">
        <v>11.497783332682014</v>
      </c>
    </row>
    <row r="148" spans="1:84" x14ac:dyDescent="0.2">
      <c r="A148" s="559"/>
      <c r="B148" s="560"/>
      <c r="C148" s="560"/>
      <c r="D148" s="560"/>
      <c r="E148" s="560"/>
      <c r="F148" s="560"/>
      <c r="G148" s="560"/>
      <c r="H148" s="560"/>
      <c r="I148" s="560"/>
      <c r="J148" s="560"/>
      <c r="K148" s="560"/>
      <c r="L148" s="560"/>
      <c r="M148" s="560"/>
      <c r="N148" s="560"/>
      <c r="O148" s="560"/>
      <c r="P148" s="560"/>
      <c r="Q148" s="560"/>
      <c r="R148" s="560"/>
      <c r="S148" s="560"/>
      <c r="T148" s="560"/>
      <c r="U148" s="560"/>
      <c r="V148" s="560"/>
      <c r="W148" s="560"/>
      <c r="X148" s="560"/>
      <c r="Y148" s="560"/>
      <c r="Z148" s="560"/>
      <c r="AA148" s="560"/>
      <c r="AB148" s="560"/>
      <c r="AC148" s="560"/>
      <c r="AD148" s="560"/>
      <c r="AE148" s="560"/>
      <c r="AF148" s="560"/>
      <c r="AG148" s="560"/>
      <c r="AH148" s="560"/>
      <c r="AI148" s="560"/>
      <c r="AJ148" s="560"/>
      <c r="AK148" s="560"/>
      <c r="AL148" s="560"/>
      <c r="AM148" s="560"/>
      <c r="AN148" s="560"/>
      <c r="AO148" s="560"/>
      <c r="AP148" s="560"/>
      <c r="AQ148" s="560"/>
      <c r="AR148" s="560"/>
      <c r="AS148" s="560"/>
      <c r="AT148" s="549"/>
      <c r="AU148" s="549"/>
      <c r="AV148" s="549"/>
      <c r="AW148" s="549"/>
      <c r="AX148" s="549"/>
      <c r="AY148" s="549"/>
      <c r="AZ148" s="549"/>
      <c r="BA148" s="549"/>
      <c r="BB148" s="549"/>
      <c r="BC148" s="549"/>
      <c r="BD148" s="549"/>
      <c r="BE148" s="549"/>
      <c r="BF148" s="549"/>
      <c r="BG148" s="549"/>
      <c r="BH148" s="549"/>
      <c r="BI148" s="549"/>
      <c r="BJ148" s="549"/>
      <c r="BK148" s="549"/>
      <c r="BL148" s="549"/>
      <c r="BM148" s="549"/>
      <c r="BN148" s="549"/>
      <c r="BO148" s="549"/>
      <c r="BP148" s="549"/>
      <c r="BQ148" s="549"/>
      <c r="BR148" s="549"/>
      <c r="BS148" s="549"/>
      <c r="BT148" s="549"/>
      <c r="BU148" s="549"/>
      <c r="BV148" s="549"/>
      <c r="BW148" s="549"/>
      <c r="BX148" s="549"/>
      <c r="BY148" s="549"/>
      <c r="BZ148" s="549"/>
      <c r="CA148" s="549"/>
      <c r="CB148" s="549"/>
      <c r="CC148" s="549"/>
      <c r="CD148" s="549"/>
      <c r="CE148" s="549"/>
      <c r="CF148" s="549"/>
    </row>
    <row r="149" spans="1:84" x14ac:dyDescent="0.2">
      <c r="A149" s="559" t="s">
        <v>194</v>
      </c>
      <c r="B149" s="560">
        <v>2049.0340000000001</v>
      </c>
      <c r="C149" s="560">
        <v>2055.3946666666666</v>
      </c>
      <c r="D149" s="560">
        <v>2061.7656666666667</v>
      </c>
      <c r="E149" s="560">
        <v>2068.1516666666666</v>
      </c>
      <c r="F149" s="560">
        <v>2074.5700000000002</v>
      </c>
      <c r="G149" s="560">
        <v>2081.0110000000004</v>
      </c>
      <c r="H149" s="560">
        <v>2087.4803333333334</v>
      </c>
      <c r="I149" s="560">
        <v>2093.9816666666666</v>
      </c>
      <c r="J149" s="560">
        <v>2100.5103333333332</v>
      </c>
      <c r="K149" s="560">
        <v>2107.0756666666671</v>
      </c>
      <c r="L149" s="560">
        <v>2113.6776666666669</v>
      </c>
      <c r="M149" s="560">
        <v>2120.3083333333329</v>
      </c>
      <c r="N149" s="560">
        <v>2126.9723333333332</v>
      </c>
      <c r="O149" s="560">
        <v>2133.6669999999999</v>
      </c>
      <c r="P149" s="560">
        <v>2140.384333333333</v>
      </c>
      <c r="Q149" s="560">
        <v>2147.1276666666668</v>
      </c>
      <c r="R149" s="560">
        <v>2153.8816666666667</v>
      </c>
      <c r="S149" s="560">
        <v>2160.6413333333335</v>
      </c>
      <c r="T149" s="560">
        <v>2167.4150000000004</v>
      </c>
      <c r="U149" s="560">
        <v>2174.1786666666667</v>
      </c>
      <c r="V149" s="560">
        <v>2180.9473333333335</v>
      </c>
      <c r="W149" s="560">
        <v>2187.7159999999999</v>
      </c>
      <c r="X149" s="560">
        <v>2194.4753333333333</v>
      </c>
      <c r="Y149" s="560">
        <v>2201.2353333333335</v>
      </c>
      <c r="Z149" s="560">
        <v>2208.011</v>
      </c>
      <c r="AA149" s="560">
        <v>2214.7696666666666</v>
      </c>
      <c r="AB149" s="560">
        <v>2221.5256666666669</v>
      </c>
      <c r="AC149" s="560">
        <v>2228.2860000000001</v>
      </c>
      <c r="AD149" s="560">
        <v>2235.0463333333332</v>
      </c>
      <c r="AE149" s="560">
        <v>2241.8040000000001</v>
      </c>
      <c r="AF149" s="560">
        <v>2248.5636666666664</v>
      </c>
      <c r="AG149" s="560">
        <v>2255.3290000000002</v>
      </c>
      <c r="AH149" s="560">
        <v>2262.0936666666662</v>
      </c>
      <c r="AI149" s="560">
        <v>2268.8620000000001</v>
      </c>
      <c r="AJ149" s="560">
        <v>2275.635666666667</v>
      </c>
      <c r="AK149" s="560">
        <v>2282.4113333333335</v>
      </c>
      <c r="AL149" s="560">
        <v>2289.1926666666664</v>
      </c>
      <c r="AM149" s="560">
        <v>2295.9796666666666</v>
      </c>
      <c r="AN149" s="560">
        <v>2302.768</v>
      </c>
      <c r="AO149" s="560">
        <v>2309.5673333333334</v>
      </c>
      <c r="AP149" s="560">
        <v>2316.367666666667</v>
      </c>
      <c r="AQ149" s="560">
        <v>2323.1723333333334</v>
      </c>
      <c r="AR149" s="560">
        <v>2329.9830000000002</v>
      </c>
      <c r="AS149" s="560">
        <v>2336.7956666666664</v>
      </c>
      <c r="AT149" s="560">
        <v>2343.6080000000002</v>
      </c>
      <c r="AU149" s="560">
        <v>2350.4330000000004</v>
      </c>
      <c r="AV149" s="560">
        <v>2357.2563333333333</v>
      </c>
      <c r="AW149" s="560">
        <v>2364.0846666666671</v>
      </c>
      <c r="AX149" s="560">
        <v>2370.9176666666667</v>
      </c>
      <c r="AY149" s="560">
        <v>2377.7553333333331</v>
      </c>
      <c r="AZ149" s="560">
        <v>2384.6006666666667</v>
      </c>
      <c r="BA149" s="560">
        <v>2391.4460000000004</v>
      </c>
      <c r="BB149" s="560">
        <v>2398.2959999999998</v>
      </c>
      <c r="BC149" s="560">
        <v>2405.1529999999998</v>
      </c>
      <c r="BD149" s="560">
        <v>2412.0146666666665</v>
      </c>
      <c r="BE149" s="560">
        <v>2418.8820000000001</v>
      </c>
      <c r="BF149" s="560">
        <v>2425.7590000000005</v>
      </c>
      <c r="BG149" s="560">
        <v>2432.634</v>
      </c>
      <c r="BH149" s="560">
        <v>2439.5123333333331</v>
      </c>
      <c r="BI149" s="560">
        <v>2446.3926666666666</v>
      </c>
      <c r="BJ149" s="560">
        <v>2453.2729999999997</v>
      </c>
      <c r="BK149" s="560">
        <v>2460.1626666666666</v>
      </c>
      <c r="BL149" s="560">
        <v>2467.0620000000004</v>
      </c>
      <c r="BM149" s="560">
        <v>2473.9696666666664</v>
      </c>
      <c r="BN149" s="560">
        <v>2480.8863333333334</v>
      </c>
      <c r="BO149" s="560">
        <v>2487.8136666666664</v>
      </c>
      <c r="BP149" s="560">
        <v>2494.7526666666668</v>
      </c>
      <c r="BQ149" s="560">
        <v>2501.6990000000001</v>
      </c>
      <c r="BR149" s="560">
        <v>2508.6563333333329</v>
      </c>
      <c r="BS149" s="560">
        <v>2515.6276666666668</v>
      </c>
      <c r="BT149" s="560">
        <v>2522.6079999999997</v>
      </c>
      <c r="BU149" s="560">
        <v>2529.6010000000001</v>
      </c>
      <c r="BV149" s="560">
        <v>2536.6119999999996</v>
      </c>
      <c r="BW149" s="560">
        <v>2543.6363333333334</v>
      </c>
      <c r="BX149" s="560">
        <v>2550.6716666666666</v>
      </c>
      <c r="BY149" s="560">
        <v>2557.7260000000001</v>
      </c>
      <c r="BZ149" s="560">
        <v>2564.7876666666671</v>
      </c>
      <c r="CA149" s="560">
        <v>2571.8613333333328</v>
      </c>
      <c r="CB149" s="560">
        <v>2578.9296666666664</v>
      </c>
      <c r="CC149" s="560">
        <v>2586</v>
      </c>
      <c r="CD149" s="560">
        <v>2593.0876666666663</v>
      </c>
      <c r="CE149" s="560">
        <v>2600.2266666666669</v>
      </c>
      <c r="CF149" s="560">
        <v>2607.4090000000001</v>
      </c>
    </row>
    <row r="150" spans="1:84" x14ac:dyDescent="0.2">
      <c r="A150" s="559" t="s">
        <v>195</v>
      </c>
      <c r="B150" s="560">
        <v>1587.6753333333334</v>
      </c>
      <c r="C150" s="560">
        <v>1593.9966666666667</v>
      </c>
      <c r="D150" s="560">
        <v>1600.3696666666667</v>
      </c>
      <c r="E150" s="560">
        <v>1606.7943333333333</v>
      </c>
      <c r="F150" s="560">
        <v>1613.2876666666668</v>
      </c>
      <c r="G150" s="560">
        <v>1619.8426666666667</v>
      </c>
      <c r="H150" s="560">
        <v>1626.4669999999999</v>
      </c>
      <c r="I150" s="560">
        <v>1633.1593333333333</v>
      </c>
      <c r="J150" s="560">
        <v>1639.9106666666667</v>
      </c>
      <c r="K150" s="560">
        <v>1646.729</v>
      </c>
      <c r="L150" s="560">
        <v>1653.6029999999998</v>
      </c>
      <c r="M150" s="560">
        <v>1660.5236666666667</v>
      </c>
      <c r="N150" s="560">
        <v>1667.4983333333332</v>
      </c>
      <c r="O150" s="560">
        <v>1674.5263333333332</v>
      </c>
      <c r="P150" s="560">
        <v>1681.6033333333332</v>
      </c>
      <c r="Q150" s="560">
        <v>1688.7333333333333</v>
      </c>
      <c r="R150" s="560">
        <v>1695.9063333333334</v>
      </c>
      <c r="S150" s="560">
        <v>1703.1213333333335</v>
      </c>
      <c r="T150" s="560">
        <v>1710.3890000000001</v>
      </c>
      <c r="U150" s="560">
        <v>1717.6843333333334</v>
      </c>
      <c r="V150" s="560">
        <v>1725.0219999999999</v>
      </c>
      <c r="W150" s="560">
        <v>1732.3876666666667</v>
      </c>
      <c r="X150" s="560">
        <v>1739.7719999999999</v>
      </c>
      <c r="Y150" s="560">
        <v>1747.1830000000002</v>
      </c>
      <c r="Z150" s="560">
        <v>1754.6303333333335</v>
      </c>
      <c r="AA150" s="560">
        <v>1762.0900000000001</v>
      </c>
      <c r="AB150" s="560">
        <v>1769.5723333333333</v>
      </c>
      <c r="AC150" s="560">
        <v>1777.0840000000001</v>
      </c>
      <c r="AD150" s="560">
        <v>1784.6086666666667</v>
      </c>
      <c r="AE150" s="560">
        <v>1792.1383333333333</v>
      </c>
      <c r="AF150" s="560">
        <v>1799.6710000000003</v>
      </c>
      <c r="AG150" s="560">
        <v>1807.2033333333336</v>
      </c>
      <c r="AH150" s="560">
        <v>1814.732</v>
      </c>
      <c r="AI150" s="560">
        <v>1822.2619999999999</v>
      </c>
      <c r="AJ150" s="560">
        <v>1829.7939999999999</v>
      </c>
      <c r="AK150" s="560">
        <v>1837.3193333333336</v>
      </c>
      <c r="AL150" s="560">
        <v>1844.8296666666668</v>
      </c>
      <c r="AM150" s="560">
        <v>1852.3096666666668</v>
      </c>
      <c r="AN150" s="560">
        <v>1859.7456666666667</v>
      </c>
      <c r="AO150" s="560">
        <v>1867.1389999999999</v>
      </c>
      <c r="AP150" s="560">
        <v>1874.4889999999998</v>
      </c>
      <c r="AQ150" s="560">
        <v>1881.8056666666669</v>
      </c>
      <c r="AR150" s="560">
        <v>1889.097</v>
      </c>
      <c r="AS150" s="560">
        <v>1896.3606666666667</v>
      </c>
      <c r="AT150" s="560">
        <v>1903.5933333333332</v>
      </c>
      <c r="AU150" s="560">
        <v>1910.8019999999999</v>
      </c>
      <c r="AV150" s="560">
        <v>1917.9703333333334</v>
      </c>
      <c r="AW150" s="560">
        <v>1925.1073333333334</v>
      </c>
      <c r="AX150" s="560">
        <v>1932.2060000000001</v>
      </c>
      <c r="AY150" s="560">
        <v>1939.2676666666666</v>
      </c>
      <c r="AZ150" s="560">
        <v>1946.2963333333335</v>
      </c>
      <c r="BA150" s="560">
        <v>1953.2866666666669</v>
      </c>
      <c r="BB150" s="560">
        <v>1960.2456666666667</v>
      </c>
      <c r="BC150" s="560">
        <v>1967.182</v>
      </c>
      <c r="BD150" s="560">
        <v>1974.0990000000002</v>
      </c>
      <c r="BE150" s="560">
        <v>1980.9946666666667</v>
      </c>
      <c r="BF150" s="560">
        <v>1987.8616666666667</v>
      </c>
      <c r="BG150" s="560">
        <v>1994.6806666666664</v>
      </c>
      <c r="BH150" s="560">
        <v>2001.4476666666667</v>
      </c>
      <c r="BI150" s="560">
        <v>2008.1653333333331</v>
      </c>
      <c r="BJ150" s="560">
        <v>2014.8406666666667</v>
      </c>
      <c r="BK150" s="560">
        <v>2021.5043333333333</v>
      </c>
      <c r="BL150" s="560">
        <v>2028.1663333333333</v>
      </c>
      <c r="BM150" s="560">
        <v>2034.8310000000001</v>
      </c>
      <c r="BN150" s="560">
        <v>2041.4976666666669</v>
      </c>
      <c r="BO150" s="560">
        <v>2048.1613333333335</v>
      </c>
      <c r="BP150" s="560">
        <v>2054.8240000000001</v>
      </c>
      <c r="BQ150" s="560">
        <v>2061.4806666666668</v>
      </c>
      <c r="BR150" s="560">
        <v>2068.1393333333335</v>
      </c>
      <c r="BS150" s="560">
        <v>2074.8093333333331</v>
      </c>
      <c r="BT150" s="560">
        <v>2081.4916666666668</v>
      </c>
      <c r="BU150" s="560">
        <v>2088.1913333333337</v>
      </c>
      <c r="BV150" s="560">
        <v>2094.9079999999999</v>
      </c>
      <c r="BW150" s="560">
        <v>2101.6356666666666</v>
      </c>
      <c r="BX150" s="560">
        <v>2108.3709999999996</v>
      </c>
      <c r="BY150" s="560">
        <v>2115.1183333333333</v>
      </c>
      <c r="BZ150" s="560">
        <v>2121.8696666666665</v>
      </c>
      <c r="CA150" s="560">
        <v>2128.6283333333336</v>
      </c>
      <c r="CB150" s="560">
        <v>2135.3816666666667</v>
      </c>
      <c r="CC150" s="560">
        <v>2142</v>
      </c>
      <c r="CD150" s="560">
        <v>2148.9073333333336</v>
      </c>
      <c r="CE150" s="560">
        <v>2155.7296666666666</v>
      </c>
      <c r="CF150" s="560">
        <v>2162.5949999999998</v>
      </c>
    </row>
    <row r="151" spans="1:84" x14ac:dyDescent="0.2">
      <c r="A151" s="559" t="s">
        <v>196</v>
      </c>
      <c r="B151" s="560">
        <v>1072.8599999999999</v>
      </c>
      <c r="C151" s="560">
        <v>1072.3519999999999</v>
      </c>
      <c r="D151" s="560">
        <v>1072.8576666666665</v>
      </c>
      <c r="E151" s="560">
        <v>1101.443</v>
      </c>
      <c r="F151" s="560">
        <v>1058.2206666666668</v>
      </c>
      <c r="G151" s="560">
        <v>1088.622333333333</v>
      </c>
      <c r="H151" s="560">
        <v>1086.848</v>
      </c>
      <c r="I151" s="560">
        <v>1104.6416666666667</v>
      </c>
      <c r="J151" s="560">
        <v>1085.0263333333335</v>
      </c>
      <c r="K151" s="560">
        <v>1100.4710000000002</v>
      </c>
      <c r="L151" s="560">
        <v>1125.6780000000001</v>
      </c>
      <c r="M151" s="560">
        <v>1147.0496666666666</v>
      </c>
      <c r="N151" s="560">
        <v>1111.5266666666666</v>
      </c>
      <c r="O151" s="560">
        <v>1090.6366666666665</v>
      </c>
      <c r="P151" s="560">
        <v>1135.4526666666668</v>
      </c>
      <c r="Q151" s="560">
        <v>1128.242</v>
      </c>
      <c r="R151" s="560">
        <v>1112.3980000000001</v>
      </c>
      <c r="S151" s="560">
        <v>1157.5366666666666</v>
      </c>
      <c r="T151" s="560">
        <v>1167.8696666666665</v>
      </c>
      <c r="U151" s="560">
        <v>1181.6733333333334</v>
      </c>
      <c r="V151" s="560">
        <v>1161.825</v>
      </c>
      <c r="W151" s="560">
        <v>1134.7369999999999</v>
      </c>
      <c r="X151" s="560">
        <v>1125.8293333333334</v>
      </c>
      <c r="Y151" s="560">
        <v>1096.3306666666667</v>
      </c>
      <c r="Z151" s="560">
        <v>1153.296</v>
      </c>
      <c r="AA151" s="560">
        <v>1128.4746666666667</v>
      </c>
      <c r="AB151" s="560">
        <v>1156.3990000000001</v>
      </c>
      <c r="AC151" s="560">
        <v>1180.7866666666666</v>
      </c>
      <c r="AD151" s="560">
        <v>1150.443</v>
      </c>
      <c r="AE151" s="560">
        <v>1159.2880000000002</v>
      </c>
      <c r="AF151" s="560">
        <v>1171.5653333333332</v>
      </c>
      <c r="AG151" s="560">
        <v>1198.9973333333335</v>
      </c>
      <c r="AH151" s="560">
        <v>1205.3779999999999</v>
      </c>
      <c r="AI151" s="560">
        <v>1227.9563333333333</v>
      </c>
      <c r="AJ151" s="560">
        <v>1249.048</v>
      </c>
      <c r="AK151" s="560">
        <v>1263.3676666666665</v>
      </c>
      <c r="AL151" s="560">
        <v>1233.1953333333333</v>
      </c>
      <c r="AM151" s="560">
        <v>1273.0126666666667</v>
      </c>
      <c r="AN151" s="560">
        <v>1255.9543333333334</v>
      </c>
      <c r="AO151" s="560">
        <v>1248.2446666666667</v>
      </c>
      <c r="AP151" s="560">
        <v>1199.6253333333332</v>
      </c>
      <c r="AQ151" s="560">
        <v>1217.9123333333334</v>
      </c>
      <c r="AR151" s="560">
        <v>1227.6653333333334</v>
      </c>
      <c r="AS151" s="560">
        <v>1248.7176666666667</v>
      </c>
      <c r="AT151" s="560">
        <v>1216.3720000000001</v>
      </c>
      <c r="AU151" s="560">
        <v>1269.2683333333332</v>
      </c>
      <c r="AV151" s="560">
        <v>1260.424</v>
      </c>
      <c r="AW151" s="560">
        <v>1277.9970000000001</v>
      </c>
      <c r="AX151" s="560">
        <v>1267.58</v>
      </c>
      <c r="AY151" s="560">
        <v>1267.2650000000001</v>
      </c>
      <c r="AZ151" s="560">
        <v>1299.2383333333335</v>
      </c>
      <c r="BA151" s="560">
        <v>1296.2030000000002</v>
      </c>
      <c r="BB151" s="560">
        <v>1298.2396666666666</v>
      </c>
      <c r="BC151" s="560">
        <v>1295.7720000000002</v>
      </c>
      <c r="BD151" s="560">
        <v>1315.5583333333334</v>
      </c>
      <c r="BE151" s="560">
        <v>1349.7923333333333</v>
      </c>
      <c r="BF151" s="560">
        <v>1341.7056666666665</v>
      </c>
      <c r="BG151" s="560">
        <v>1346.432</v>
      </c>
      <c r="BH151" s="560">
        <v>1372.0900000000001</v>
      </c>
      <c r="BI151" s="560">
        <v>1372.433</v>
      </c>
      <c r="BJ151" s="560">
        <v>1388.2426666666668</v>
      </c>
      <c r="BK151" s="560">
        <v>1367.9136666666666</v>
      </c>
      <c r="BL151" s="560">
        <v>1377.0010000000002</v>
      </c>
      <c r="BM151" s="560">
        <v>1386.9986666666666</v>
      </c>
      <c r="BN151" s="560">
        <v>1402.4386666666669</v>
      </c>
      <c r="BO151" s="560">
        <v>1399.0330000000001</v>
      </c>
      <c r="BP151" s="560">
        <v>1391.6569999999999</v>
      </c>
      <c r="BQ151" s="560">
        <v>1398.2916666666667</v>
      </c>
      <c r="BR151" s="560">
        <v>1387.0403333333334</v>
      </c>
      <c r="BS151" s="560">
        <v>1413.5069999999998</v>
      </c>
      <c r="BT151" s="560">
        <v>1410.9219999999998</v>
      </c>
      <c r="BU151" s="560">
        <v>1395.2896666666668</v>
      </c>
      <c r="BV151" s="560">
        <v>1413.5510000000002</v>
      </c>
      <c r="BW151" s="560">
        <v>1423.0226666666665</v>
      </c>
      <c r="BX151" s="560">
        <v>1447.5026666666665</v>
      </c>
      <c r="BY151" s="560">
        <v>1451.9770000000001</v>
      </c>
      <c r="BZ151" s="560">
        <v>1393.3306666666667</v>
      </c>
      <c r="CA151" s="560">
        <v>1241.9116666666666</v>
      </c>
      <c r="CB151" s="560">
        <v>1389.6789999999999</v>
      </c>
      <c r="CC151" s="560">
        <v>1423</v>
      </c>
      <c r="CD151" s="560">
        <v>1452.546</v>
      </c>
      <c r="CE151" s="560">
        <v>1413.3956666666666</v>
      </c>
      <c r="CF151" s="560">
        <v>1458.5709999999999</v>
      </c>
    </row>
    <row r="152" spans="1:84" x14ac:dyDescent="0.2">
      <c r="A152" s="559" t="s">
        <v>197</v>
      </c>
      <c r="B152" s="560">
        <v>853.22433333333322</v>
      </c>
      <c r="C152" s="560">
        <v>882.3753333333334</v>
      </c>
      <c r="D152" s="560">
        <v>866.56166666666661</v>
      </c>
      <c r="E152" s="560">
        <v>926.58433333333335</v>
      </c>
      <c r="F152" s="560">
        <v>881.3366666666667</v>
      </c>
      <c r="G152" s="560">
        <v>911.69799999999998</v>
      </c>
      <c r="H152" s="560">
        <v>909.5233333333332</v>
      </c>
      <c r="I152" s="560">
        <v>945.29700000000003</v>
      </c>
      <c r="J152" s="560">
        <v>896.94933333333336</v>
      </c>
      <c r="K152" s="560">
        <v>931.47166666666669</v>
      </c>
      <c r="L152" s="560">
        <v>940.18166666666673</v>
      </c>
      <c r="M152" s="560">
        <v>996.17366666666658</v>
      </c>
      <c r="N152" s="560">
        <v>942.11299999999994</v>
      </c>
      <c r="O152" s="560">
        <v>931.11266666666677</v>
      </c>
      <c r="P152" s="560">
        <v>977.33500000000004</v>
      </c>
      <c r="Q152" s="560">
        <v>979.1636666666667</v>
      </c>
      <c r="R152" s="560">
        <v>948.23933333333332</v>
      </c>
      <c r="S152" s="560">
        <v>1005.8383333333333</v>
      </c>
      <c r="T152" s="560">
        <v>1019.5243333333333</v>
      </c>
      <c r="U152" s="560">
        <v>1046.8433333333332</v>
      </c>
      <c r="V152" s="560">
        <v>994.33766666666668</v>
      </c>
      <c r="W152" s="560">
        <v>972.07799999999997</v>
      </c>
      <c r="X152" s="560">
        <v>990.60033333333331</v>
      </c>
      <c r="Y152" s="560">
        <v>978.76166666666666</v>
      </c>
      <c r="Z152" s="560">
        <v>1007.1906666666667</v>
      </c>
      <c r="AA152" s="560">
        <v>1001.7669999999999</v>
      </c>
      <c r="AB152" s="560">
        <v>1028.1836666666666</v>
      </c>
      <c r="AC152" s="560">
        <v>1061.3030000000001</v>
      </c>
      <c r="AD152" s="560">
        <v>1018.864</v>
      </c>
      <c r="AE152" s="560">
        <v>1021.6969999999998</v>
      </c>
      <c r="AF152" s="560">
        <v>1027.3526666666667</v>
      </c>
      <c r="AG152" s="560">
        <v>1049.2053333333333</v>
      </c>
      <c r="AH152" s="560">
        <v>1034.5309999999999</v>
      </c>
      <c r="AI152" s="560">
        <v>1055.3789999999999</v>
      </c>
      <c r="AJ152" s="560">
        <v>1080.798</v>
      </c>
      <c r="AK152" s="560">
        <v>1102.8073333333332</v>
      </c>
      <c r="AL152" s="560">
        <v>1065.7920000000001</v>
      </c>
      <c r="AM152" s="560">
        <v>1084.5473333333332</v>
      </c>
      <c r="AN152" s="560">
        <v>1083.604</v>
      </c>
      <c r="AO152" s="560">
        <v>1087.3113333333333</v>
      </c>
      <c r="AP152" s="560">
        <v>998.27533333333338</v>
      </c>
      <c r="AQ152" s="560">
        <v>1029.5986666666665</v>
      </c>
      <c r="AR152" s="560">
        <v>1041.7236666666668</v>
      </c>
      <c r="AS152" s="560">
        <v>1072.2539999999999</v>
      </c>
      <c r="AT152" s="560">
        <v>1028.1163333333334</v>
      </c>
      <c r="AU152" s="560">
        <v>1087.8763333333334</v>
      </c>
      <c r="AV152" s="560">
        <v>1080.9513333333334</v>
      </c>
      <c r="AW152" s="560">
        <v>1108.8630000000001</v>
      </c>
      <c r="AX152" s="560">
        <v>1054.6226666666666</v>
      </c>
      <c r="AY152" s="560">
        <v>1074.1393333333335</v>
      </c>
      <c r="AZ152" s="560">
        <v>1125.106</v>
      </c>
      <c r="BA152" s="560">
        <v>1145.5986666666668</v>
      </c>
      <c r="BB152" s="560">
        <v>1101.6713333333335</v>
      </c>
      <c r="BC152" s="560">
        <v>1120.0666666666666</v>
      </c>
      <c r="BD152" s="560">
        <v>1149.4396666666669</v>
      </c>
      <c r="BE152" s="560">
        <v>1197.9473333333333</v>
      </c>
      <c r="BF152" s="560">
        <v>1167.2823333333336</v>
      </c>
      <c r="BG152" s="560">
        <v>1184.3610000000001</v>
      </c>
      <c r="BH152" s="560">
        <v>1224.3623333333333</v>
      </c>
      <c r="BI152" s="560">
        <v>1230.231</v>
      </c>
      <c r="BJ152" s="560">
        <v>1216.9776666666667</v>
      </c>
      <c r="BK152" s="560">
        <v>1222.0670000000002</v>
      </c>
      <c r="BL152" s="560">
        <v>1231.2809999999999</v>
      </c>
      <c r="BM152" s="560">
        <v>1253.8856666666668</v>
      </c>
      <c r="BN152" s="560">
        <v>1227.646</v>
      </c>
      <c r="BO152" s="560">
        <v>1230.8903333333333</v>
      </c>
      <c r="BP152" s="560">
        <v>1221.6959999999999</v>
      </c>
      <c r="BQ152" s="560">
        <v>1248.085</v>
      </c>
      <c r="BR152" s="560">
        <v>1206.3779999999999</v>
      </c>
      <c r="BS152" s="560">
        <v>1251.5193333333334</v>
      </c>
      <c r="BT152" s="560">
        <v>1254.4446666666665</v>
      </c>
      <c r="BU152" s="560">
        <v>1247.7153333333333</v>
      </c>
      <c r="BV152" s="560">
        <v>1222.366</v>
      </c>
      <c r="BW152" s="560">
        <v>1244.0573333333334</v>
      </c>
      <c r="BX152" s="560">
        <v>1277.4266666666665</v>
      </c>
      <c r="BY152" s="560">
        <v>1277.0576666666666</v>
      </c>
      <c r="BZ152" s="560">
        <v>1198.239</v>
      </c>
      <c r="CA152" s="560">
        <v>897.75599999999997</v>
      </c>
      <c r="CB152" s="560">
        <v>1081.673</v>
      </c>
      <c r="CC152" s="560">
        <v>1158</v>
      </c>
      <c r="CD152" s="560">
        <v>1180.2076666666665</v>
      </c>
      <c r="CE152" s="560">
        <v>1110.5896666666667</v>
      </c>
      <c r="CF152" s="560">
        <v>1238.6659999999999</v>
      </c>
    </row>
    <row r="153" spans="1:84" x14ac:dyDescent="0.2">
      <c r="A153" s="559" t="s">
        <v>198</v>
      </c>
      <c r="B153" s="560">
        <v>219.63566666666668</v>
      </c>
      <c r="C153" s="560">
        <v>189.97666666666666</v>
      </c>
      <c r="D153" s="560">
        <v>206.29566666666668</v>
      </c>
      <c r="E153" s="560">
        <v>174.85866666666666</v>
      </c>
      <c r="F153" s="560">
        <v>176.8836666666667</v>
      </c>
      <c r="G153" s="560">
        <v>176.92466666666667</v>
      </c>
      <c r="H153" s="560">
        <v>177.32466666666664</v>
      </c>
      <c r="I153" s="560">
        <v>159.34466666666665</v>
      </c>
      <c r="J153" s="560">
        <v>188.077</v>
      </c>
      <c r="K153" s="560">
        <v>168.999</v>
      </c>
      <c r="L153" s="560">
        <v>185.49666666666667</v>
      </c>
      <c r="M153" s="560">
        <v>150.87633333333332</v>
      </c>
      <c r="N153" s="560">
        <v>169.41333333333333</v>
      </c>
      <c r="O153" s="560">
        <v>159.52366666666668</v>
      </c>
      <c r="P153" s="560">
        <v>158.11766666666668</v>
      </c>
      <c r="Q153" s="560">
        <v>149.078</v>
      </c>
      <c r="R153" s="560">
        <v>164.15899999999999</v>
      </c>
      <c r="S153" s="560">
        <v>151.69833333333332</v>
      </c>
      <c r="T153" s="560">
        <v>148.34533333333331</v>
      </c>
      <c r="U153" s="560">
        <v>134.83000000000001</v>
      </c>
      <c r="V153" s="560">
        <v>167.48766666666668</v>
      </c>
      <c r="W153" s="560">
        <v>162.65866666666668</v>
      </c>
      <c r="X153" s="560">
        <v>135.22833333333332</v>
      </c>
      <c r="Y153" s="560">
        <v>117.56866666666667</v>
      </c>
      <c r="Z153" s="560">
        <v>146.10499999999999</v>
      </c>
      <c r="AA153" s="560">
        <v>126.70766666666667</v>
      </c>
      <c r="AB153" s="560">
        <v>128.21533333333335</v>
      </c>
      <c r="AC153" s="560">
        <v>119.48366666666668</v>
      </c>
      <c r="AD153" s="560">
        <v>131.57866666666666</v>
      </c>
      <c r="AE153" s="560">
        <v>137.59100000000001</v>
      </c>
      <c r="AF153" s="560">
        <v>144.21266666666668</v>
      </c>
      <c r="AG153" s="560">
        <v>149.79166666666666</v>
      </c>
      <c r="AH153" s="560">
        <v>170.8473333333333</v>
      </c>
      <c r="AI153" s="560">
        <v>172.577</v>
      </c>
      <c r="AJ153" s="560">
        <v>168.24966666666668</v>
      </c>
      <c r="AK153" s="560">
        <v>160.56066666666666</v>
      </c>
      <c r="AL153" s="560">
        <v>167.40366666666668</v>
      </c>
      <c r="AM153" s="560">
        <v>188.46566666666669</v>
      </c>
      <c r="AN153" s="560">
        <v>172.35066666666668</v>
      </c>
      <c r="AO153" s="560">
        <v>160.934</v>
      </c>
      <c r="AP153" s="560">
        <v>201.34966666666665</v>
      </c>
      <c r="AQ153" s="560">
        <v>188.31366666666668</v>
      </c>
      <c r="AR153" s="560">
        <v>185.94166666666669</v>
      </c>
      <c r="AS153" s="560">
        <v>176.46333333333334</v>
      </c>
      <c r="AT153" s="560">
        <v>188.256</v>
      </c>
      <c r="AU153" s="560">
        <v>181.39200000000002</v>
      </c>
      <c r="AV153" s="560">
        <v>179.47266666666667</v>
      </c>
      <c r="AW153" s="560">
        <v>169.13400000000001</v>
      </c>
      <c r="AX153" s="560">
        <v>212.95700000000002</v>
      </c>
      <c r="AY153" s="560">
        <v>193.12533333333332</v>
      </c>
      <c r="AZ153" s="560">
        <v>174.13199999999998</v>
      </c>
      <c r="BA153" s="560">
        <v>150.60433333333333</v>
      </c>
      <c r="BB153" s="560">
        <v>196.56833333333336</v>
      </c>
      <c r="BC153" s="560">
        <v>175.70533333333333</v>
      </c>
      <c r="BD153" s="560">
        <v>166.11866666666666</v>
      </c>
      <c r="BE153" s="560">
        <v>151.84533333333334</v>
      </c>
      <c r="BF153" s="560">
        <v>174.42333333333332</v>
      </c>
      <c r="BG153" s="560">
        <v>162.07066666666665</v>
      </c>
      <c r="BH153" s="560">
        <v>147.72766666666666</v>
      </c>
      <c r="BI153" s="560">
        <v>142.202</v>
      </c>
      <c r="BJ153" s="560">
        <v>171.26566666666668</v>
      </c>
      <c r="BK153" s="560">
        <v>145.84666666666666</v>
      </c>
      <c r="BL153" s="560">
        <v>145.72</v>
      </c>
      <c r="BM153" s="560">
        <v>133.11299999999997</v>
      </c>
      <c r="BN153" s="560">
        <v>174.79333333333332</v>
      </c>
      <c r="BO153" s="560">
        <v>168.14233333333334</v>
      </c>
      <c r="BP153" s="560">
        <v>169.96066666666667</v>
      </c>
      <c r="BQ153" s="560">
        <v>150.20666666666668</v>
      </c>
      <c r="BR153" s="560">
        <v>180.66200000000001</v>
      </c>
      <c r="BS153" s="560">
        <v>161.98766666666666</v>
      </c>
      <c r="BT153" s="560">
        <v>156.47733333333335</v>
      </c>
      <c r="BU153" s="560">
        <v>147.57433333333333</v>
      </c>
      <c r="BV153" s="560">
        <v>191.18466666666669</v>
      </c>
      <c r="BW153" s="560">
        <v>178.965</v>
      </c>
      <c r="BX153" s="560">
        <v>170.07599999999999</v>
      </c>
      <c r="BY153" s="560">
        <v>174.91966666666667</v>
      </c>
      <c r="BZ153" s="560">
        <v>195.09100000000001</v>
      </c>
      <c r="CA153" s="560">
        <v>344.15566666666672</v>
      </c>
      <c r="CB153" s="560">
        <v>308.00633333333332</v>
      </c>
      <c r="CC153" s="560">
        <v>265</v>
      </c>
      <c r="CD153" s="560">
        <v>272.33800000000002</v>
      </c>
      <c r="CE153" s="560">
        <v>302.80666666666667</v>
      </c>
      <c r="CF153" s="560">
        <v>219.90433333333331</v>
      </c>
    </row>
    <row r="154" spans="1:84" x14ac:dyDescent="0.2">
      <c r="A154" s="559" t="s">
        <v>199</v>
      </c>
      <c r="B154" s="560">
        <v>199.91099999999997</v>
      </c>
      <c r="C154" s="560">
        <v>165.83700000000002</v>
      </c>
      <c r="D154" s="560">
        <v>191.50966666666667</v>
      </c>
      <c r="E154" s="560">
        <v>156.80933333333334</v>
      </c>
      <c r="F154" s="560">
        <v>157.81433333333334</v>
      </c>
      <c r="G154" s="560">
        <v>154.84799999999998</v>
      </c>
      <c r="H154" s="560">
        <v>168.45133333333334</v>
      </c>
      <c r="I154" s="560">
        <v>144.24633333333335</v>
      </c>
      <c r="J154" s="560">
        <v>171.74733333333336</v>
      </c>
      <c r="K154" s="560">
        <v>150.23733333333334</v>
      </c>
      <c r="L154" s="560">
        <v>169.98499999999999</v>
      </c>
      <c r="M154" s="560">
        <v>137.57966666666667</v>
      </c>
      <c r="N154" s="560">
        <v>157.94799999999998</v>
      </c>
      <c r="O154" s="560">
        <v>144.70633333333333</v>
      </c>
      <c r="P154" s="560">
        <v>149.62933333333334</v>
      </c>
      <c r="Q154" s="560">
        <v>140.52533333333335</v>
      </c>
      <c r="R154" s="560">
        <v>153.98933333333335</v>
      </c>
      <c r="S154" s="560">
        <v>135.67333333333332</v>
      </c>
      <c r="T154" s="560">
        <v>138.08000000000001</v>
      </c>
      <c r="U154" s="560">
        <v>120.464</v>
      </c>
      <c r="V154" s="560">
        <v>152.267</v>
      </c>
      <c r="W154" s="560">
        <v>151.102</v>
      </c>
      <c r="X154" s="560">
        <v>118.13766666666668</v>
      </c>
      <c r="Y154" s="560">
        <v>104.77666666666666</v>
      </c>
      <c r="Z154" s="560">
        <v>129.01366666666667</v>
      </c>
      <c r="AA154" s="560">
        <v>116.139</v>
      </c>
      <c r="AB154" s="560">
        <v>117.13566666666667</v>
      </c>
      <c r="AC154" s="560">
        <v>109.206</v>
      </c>
      <c r="AD154" s="560">
        <v>122.56700000000001</v>
      </c>
      <c r="AE154" s="560">
        <v>128.88133333333334</v>
      </c>
      <c r="AF154" s="560">
        <v>135.09199999999998</v>
      </c>
      <c r="AG154" s="560">
        <v>136.02866666666668</v>
      </c>
      <c r="AH154" s="560">
        <v>157.51233333333334</v>
      </c>
      <c r="AI154" s="560">
        <v>160.22266666666667</v>
      </c>
      <c r="AJ154" s="560">
        <v>155.93833333333333</v>
      </c>
      <c r="AK154" s="560">
        <v>149.32866666666666</v>
      </c>
      <c r="AL154" s="560">
        <v>156.01233333333334</v>
      </c>
      <c r="AM154" s="560">
        <v>170.749</v>
      </c>
      <c r="AN154" s="560">
        <v>158.06100000000001</v>
      </c>
      <c r="AO154" s="560">
        <v>151.84899999999999</v>
      </c>
      <c r="AP154" s="560">
        <v>188.74800000000002</v>
      </c>
      <c r="AQ154" s="560">
        <v>179.47766666666666</v>
      </c>
      <c r="AR154" s="560">
        <v>176.07733333333331</v>
      </c>
      <c r="AS154" s="560">
        <v>166.68066666666667</v>
      </c>
      <c r="AT154" s="560">
        <v>176.95933333333335</v>
      </c>
      <c r="AU154" s="560">
        <v>172.24699999999999</v>
      </c>
      <c r="AV154" s="560">
        <v>168.71599999999998</v>
      </c>
      <c r="AW154" s="560">
        <v>158.76500000000001</v>
      </c>
      <c r="AX154" s="560">
        <v>200.32033333333334</v>
      </c>
      <c r="AY154" s="560">
        <v>184.2703333333333</v>
      </c>
      <c r="AZ154" s="560">
        <v>164.52333333333331</v>
      </c>
      <c r="BA154" s="560">
        <v>141.16466666666668</v>
      </c>
      <c r="BB154" s="560">
        <v>183.96366666666665</v>
      </c>
      <c r="BC154" s="560">
        <v>163.23400000000001</v>
      </c>
      <c r="BD154" s="560">
        <v>159.36000000000001</v>
      </c>
      <c r="BE154" s="560">
        <v>147.62699999999998</v>
      </c>
      <c r="BF154" s="560">
        <v>162.82300000000001</v>
      </c>
      <c r="BG154" s="560">
        <v>151.58933333333334</v>
      </c>
      <c r="BH154" s="560">
        <v>141.53133333333335</v>
      </c>
      <c r="BI154" s="560">
        <v>131.31800000000001</v>
      </c>
      <c r="BJ154" s="560">
        <v>162.65266666666665</v>
      </c>
      <c r="BK154" s="560">
        <v>136.80066666666667</v>
      </c>
      <c r="BL154" s="560">
        <v>135.11099999999999</v>
      </c>
      <c r="BM154" s="560">
        <v>125.892</v>
      </c>
      <c r="BN154" s="560">
        <v>164.66666666666666</v>
      </c>
      <c r="BO154" s="560">
        <v>159.19166666666663</v>
      </c>
      <c r="BP154" s="560">
        <v>157.81133333333332</v>
      </c>
      <c r="BQ154" s="560">
        <v>141.80933333333334</v>
      </c>
      <c r="BR154" s="560">
        <v>171.52333333333334</v>
      </c>
      <c r="BS154" s="560">
        <v>151.80666666666667</v>
      </c>
      <c r="BT154" s="560">
        <v>146.35833333333332</v>
      </c>
      <c r="BU154" s="560">
        <v>137.251</v>
      </c>
      <c r="BV154" s="560">
        <v>184.52266666666665</v>
      </c>
      <c r="BW154" s="560">
        <v>166.31866666666667</v>
      </c>
      <c r="BX154" s="560">
        <v>160.529</v>
      </c>
      <c r="BY154" s="560">
        <v>166.255</v>
      </c>
      <c r="BZ154" s="560">
        <v>179.88933333333333</v>
      </c>
      <c r="CA154" s="560">
        <v>318.21300000000002</v>
      </c>
      <c r="CB154" s="560">
        <v>296.94866666666667</v>
      </c>
      <c r="CC154" s="560">
        <v>249</v>
      </c>
      <c r="CD154" s="560">
        <v>263.86599999999999</v>
      </c>
      <c r="CE154" s="560">
        <v>287.64433333333335</v>
      </c>
      <c r="CF154" s="560">
        <v>209.93633333333332</v>
      </c>
    </row>
    <row r="155" spans="1:84" x14ac:dyDescent="0.2">
      <c r="A155" s="559" t="s">
        <v>200</v>
      </c>
      <c r="B155" s="560">
        <v>19.724666666666668</v>
      </c>
      <c r="C155" s="560">
        <v>24.13966666666667</v>
      </c>
      <c r="D155" s="560">
        <v>14.786333333333333</v>
      </c>
      <c r="E155" s="560">
        <v>18.049333333333333</v>
      </c>
      <c r="F155" s="560">
        <v>19.069333333333333</v>
      </c>
      <c r="G155" s="560">
        <v>22.076000000000004</v>
      </c>
      <c r="H155" s="560">
        <v>8.8733333333333331</v>
      </c>
      <c r="I155" s="560">
        <v>15.098333333333334</v>
      </c>
      <c r="J155" s="560">
        <v>16.329666666666665</v>
      </c>
      <c r="K155" s="560">
        <v>18.761666666666667</v>
      </c>
      <c r="L155" s="560">
        <v>15.511333333333333</v>
      </c>
      <c r="M155" s="560">
        <v>13.296666666666667</v>
      </c>
      <c r="N155" s="560">
        <v>11.465333333333334</v>
      </c>
      <c r="O155" s="560">
        <v>14.817</v>
      </c>
      <c r="P155" s="560">
        <v>8.488666666666667</v>
      </c>
      <c r="Q155" s="560">
        <v>8.552999999999999</v>
      </c>
      <c r="R155" s="560">
        <v>10.169333333333334</v>
      </c>
      <c r="S155" s="560">
        <v>16.025333333333332</v>
      </c>
      <c r="T155" s="560">
        <v>10.265000000000001</v>
      </c>
      <c r="U155" s="560">
        <v>14.366</v>
      </c>
      <c r="V155" s="560">
        <v>15.220333333333334</v>
      </c>
      <c r="W155" s="560">
        <v>11.556666666666667</v>
      </c>
      <c r="X155" s="560">
        <v>17.090999999999998</v>
      </c>
      <c r="Y155" s="560">
        <v>12.791666666666666</v>
      </c>
      <c r="Z155" s="560">
        <v>17.091999999999999</v>
      </c>
      <c r="AA155" s="560">
        <v>10.568999999999999</v>
      </c>
      <c r="AB155" s="560">
        <v>11.079666666666668</v>
      </c>
      <c r="AC155" s="560">
        <v>10.277666666666667</v>
      </c>
      <c r="AD155" s="560">
        <v>9.0116666666666667</v>
      </c>
      <c r="AE155" s="560">
        <v>8.7093333333333334</v>
      </c>
      <c r="AF155" s="560">
        <v>9.1210000000000004</v>
      </c>
      <c r="AG155" s="560">
        <v>13.763</v>
      </c>
      <c r="AH155" s="560">
        <v>13.334333333333333</v>
      </c>
      <c r="AI155" s="560">
        <v>12.354333333333335</v>
      </c>
      <c r="AJ155" s="560">
        <v>12.311333333333332</v>
      </c>
      <c r="AK155" s="560">
        <v>11.231666666666667</v>
      </c>
      <c r="AL155" s="560">
        <v>11.391</v>
      </c>
      <c r="AM155" s="560">
        <v>17.716666666666665</v>
      </c>
      <c r="AN155" s="560">
        <v>14.290000000000001</v>
      </c>
      <c r="AO155" s="560">
        <v>9.0846666666666671</v>
      </c>
      <c r="AP155" s="560">
        <v>12.601666666666667</v>
      </c>
      <c r="AQ155" s="560">
        <v>8.8360000000000003</v>
      </c>
      <c r="AR155" s="560">
        <v>9.8650000000000002</v>
      </c>
      <c r="AS155" s="560">
        <v>9.7829999999999995</v>
      </c>
      <c r="AT155" s="560">
        <v>11.296333333333331</v>
      </c>
      <c r="AU155" s="560">
        <v>9.1449999999999978</v>
      </c>
      <c r="AV155" s="560">
        <v>10.756666666666666</v>
      </c>
      <c r="AW155" s="560">
        <v>10.368666666666666</v>
      </c>
      <c r="AX155" s="560">
        <v>12.637</v>
      </c>
      <c r="AY155" s="560">
        <v>8.8549999999999986</v>
      </c>
      <c r="AZ155" s="560">
        <v>9.609</v>
      </c>
      <c r="BA155" s="560">
        <v>9.4396666666666675</v>
      </c>
      <c r="BB155" s="560">
        <v>12.604666666666667</v>
      </c>
      <c r="BC155" s="560">
        <v>12.471333333333334</v>
      </c>
      <c r="BD155" s="560">
        <v>6.7586666666666675</v>
      </c>
      <c r="BE155" s="560">
        <v>4.2186666666666666</v>
      </c>
      <c r="BF155" s="560">
        <v>11.600333333333333</v>
      </c>
      <c r="BG155" s="560">
        <v>10.481333333333334</v>
      </c>
      <c r="BH155" s="560">
        <v>6.1963333333333326</v>
      </c>
      <c r="BI155" s="560">
        <v>10.884</v>
      </c>
      <c r="BJ155" s="560">
        <v>8.6126666666666676</v>
      </c>
      <c r="BK155" s="560">
        <v>9.0460000000000012</v>
      </c>
      <c r="BL155" s="560">
        <v>10.609</v>
      </c>
      <c r="BM155" s="560">
        <v>7.2213333333333338</v>
      </c>
      <c r="BN155" s="560">
        <v>10.126666666666667</v>
      </c>
      <c r="BO155" s="560">
        <v>8.9506666666666685</v>
      </c>
      <c r="BP155" s="560">
        <v>12.149000000000001</v>
      </c>
      <c r="BQ155" s="560">
        <v>8.3970000000000002</v>
      </c>
      <c r="BR155" s="560">
        <v>9.1386666666666674</v>
      </c>
      <c r="BS155" s="560">
        <v>10.180999999999999</v>
      </c>
      <c r="BT155" s="560">
        <v>10.119</v>
      </c>
      <c r="BU155" s="560">
        <v>10.323666666666666</v>
      </c>
      <c r="BV155" s="560">
        <v>6.661999999999999</v>
      </c>
      <c r="BW155" s="560">
        <v>12.646666666666667</v>
      </c>
      <c r="BX155" s="560">
        <v>9.5469999999999988</v>
      </c>
      <c r="BY155" s="560">
        <v>8.6643333333333334</v>
      </c>
      <c r="BZ155" s="560">
        <v>15.201666666666668</v>
      </c>
      <c r="CA155" s="560">
        <v>25.942666666666664</v>
      </c>
      <c r="CB155" s="560">
        <v>11.057666666666668</v>
      </c>
      <c r="CC155" s="560">
        <v>16</v>
      </c>
      <c r="CD155" s="560">
        <v>8.4719999999999995</v>
      </c>
      <c r="CE155" s="560">
        <v>15.162333333333335</v>
      </c>
      <c r="CF155" s="560">
        <v>9.9680000000000017</v>
      </c>
    </row>
    <row r="156" spans="1:84" x14ac:dyDescent="0.2">
      <c r="A156" s="559" t="s">
        <v>201</v>
      </c>
      <c r="B156" s="560">
        <v>514.81533333333334</v>
      </c>
      <c r="C156" s="560">
        <v>521.64466666666669</v>
      </c>
      <c r="D156" s="560">
        <v>527.51200000000006</v>
      </c>
      <c r="E156" s="560">
        <v>505.35133333333329</v>
      </c>
      <c r="F156" s="560">
        <v>555.06700000000001</v>
      </c>
      <c r="G156" s="560">
        <v>531.22033333333331</v>
      </c>
      <c r="H156" s="560">
        <v>539.61900000000003</v>
      </c>
      <c r="I156" s="560">
        <v>528.51766666666663</v>
      </c>
      <c r="J156" s="560">
        <v>554.8843333333333</v>
      </c>
      <c r="K156" s="560">
        <v>546.25799999999992</v>
      </c>
      <c r="L156" s="560">
        <v>527.92500000000007</v>
      </c>
      <c r="M156" s="560">
        <v>513.47400000000005</v>
      </c>
      <c r="N156" s="560">
        <v>555.97166666666669</v>
      </c>
      <c r="O156" s="560">
        <v>583.88966666666659</v>
      </c>
      <c r="P156" s="560">
        <v>546.15066666666678</v>
      </c>
      <c r="Q156" s="560">
        <v>560.49133333333339</v>
      </c>
      <c r="R156" s="560">
        <v>583.50833333333333</v>
      </c>
      <c r="S156" s="560">
        <v>545.58466666666664</v>
      </c>
      <c r="T156" s="560">
        <v>542.51933333333329</v>
      </c>
      <c r="U156" s="560">
        <v>536.01099999999997</v>
      </c>
      <c r="V156" s="560">
        <v>563.197</v>
      </c>
      <c r="W156" s="560">
        <v>597.65066666666667</v>
      </c>
      <c r="X156" s="560">
        <v>613.9426666666667</v>
      </c>
      <c r="Y156" s="560">
        <v>650.85233333333338</v>
      </c>
      <c r="Z156" s="560">
        <v>601.33433333333335</v>
      </c>
      <c r="AA156" s="560">
        <v>633.6153333333333</v>
      </c>
      <c r="AB156" s="560">
        <v>613.17333333333329</v>
      </c>
      <c r="AC156" s="560">
        <v>596.29733333333331</v>
      </c>
      <c r="AD156" s="560">
        <v>634.16566666666665</v>
      </c>
      <c r="AE156" s="560">
        <v>632.85033333333331</v>
      </c>
      <c r="AF156" s="560">
        <v>628.10566666666671</v>
      </c>
      <c r="AG156" s="560">
        <v>608.20600000000002</v>
      </c>
      <c r="AH156" s="560">
        <v>609.35400000000004</v>
      </c>
      <c r="AI156" s="560">
        <v>594.30566666666664</v>
      </c>
      <c r="AJ156" s="560">
        <v>580.74599999999998</v>
      </c>
      <c r="AK156" s="560">
        <v>573.95166666666671</v>
      </c>
      <c r="AL156" s="560">
        <v>611.6343333333333</v>
      </c>
      <c r="AM156" s="560">
        <v>579.29700000000003</v>
      </c>
      <c r="AN156" s="560">
        <v>603.79133333333323</v>
      </c>
      <c r="AO156" s="560">
        <v>618.89433333333329</v>
      </c>
      <c r="AP156" s="560">
        <v>674.86366666666663</v>
      </c>
      <c r="AQ156" s="560">
        <v>663.89333333333332</v>
      </c>
      <c r="AR156" s="560">
        <v>661.43166666666673</v>
      </c>
      <c r="AS156" s="560">
        <v>647.64300000000003</v>
      </c>
      <c r="AT156" s="560">
        <v>687.2213333333334</v>
      </c>
      <c r="AU156" s="560">
        <v>641.5336666666667</v>
      </c>
      <c r="AV156" s="560">
        <v>657.54633333333334</v>
      </c>
      <c r="AW156" s="560">
        <v>647.11033333333341</v>
      </c>
      <c r="AX156" s="560">
        <v>664.62600000000009</v>
      </c>
      <c r="AY156" s="560">
        <v>672.00266666666664</v>
      </c>
      <c r="AZ156" s="560">
        <v>647.05799999999999</v>
      </c>
      <c r="BA156" s="560">
        <v>657.08366666666655</v>
      </c>
      <c r="BB156" s="560">
        <v>662.00599999999997</v>
      </c>
      <c r="BC156" s="560">
        <v>671.41</v>
      </c>
      <c r="BD156" s="560">
        <v>658.54066666666665</v>
      </c>
      <c r="BE156" s="560">
        <v>631.20233333333329</v>
      </c>
      <c r="BF156" s="560">
        <v>646.15600000000006</v>
      </c>
      <c r="BG156" s="560">
        <v>648.24866666666674</v>
      </c>
      <c r="BH156" s="560">
        <v>629.35766666666666</v>
      </c>
      <c r="BI156" s="560">
        <v>635.73233333333337</v>
      </c>
      <c r="BJ156" s="560">
        <v>626.59799999999996</v>
      </c>
      <c r="BK156" s="560">
        <v>653.59066666666661</v>
      </c>
      <c r="BL156" s="560">
        <v>651.16533333333336</v>
      </c>
      <c r="BM156" s="560">
        <v>647.83233333333339</v>
      </c>
      <c r="BN156" s="560">
        <v>639.05899999999997</v>
      </c>
      <c r="BO156" s="560">
        <v>649.12833333333333</v>
      </c>
      <c r="BP156" s="560">
        <v>663.16700000000003</v>
      </c>
      <c r="BQ156" s="560">
        <v>663.18899999999996</v>
      </c>
      <c r="BR156" s="560">
        <v>681.09900000000005</v>
      </c>
      <c r="BS156" s="560">
        <v>661.30233333333342</v>
      </c>
      <c r="BT156" s="560">
        <v>670.56966666666665</v>
      </c>
      <c r="BU156" s="560">
        <v>692.90166666666664</v>
      </c>
      <c r="BV156" s="560">
        <v>681.35699999999997</v>
      </c>
      <c r="BW156" s="560">
        <v>678.61299999999994</v>
      </c>
      <c r="BX156" s="560">
        <v>660.86933333333343</v>
      </c>
      <c r="BY156" s="560">
        <v>663.14133333333336</v>
      </c>
      <c r="BZ156" s="560">
        <v>728.5390000000001</v>
      </c>
      <c r="CA156" s="560">
        <v>886.7166666666667</v>
      </c>
      <c r="CB156" s="560">
        <v>745.70233333333329</v>
      </c>
      <c r="CC156" s="560">
        <v>719</v>
      </c>
      <c r="CD156" s="560">
        <v>696.36133333333328</v>
      </c>
      <c r="CE156" s="560">
        <v>742.33333333333337</v>
      </c>
      <c r="CF156" s="560">
        <v>704.024</v>
      </c>
    </row>
    <row r="157" spans="1:84" x14ac:dyDescent="0.2">
      <c r="A157" s="559" t="s">
        <v>202</v>
      </c>
      <c r="B157" s="560">
        <v>383.09033333333338</v>
      </c>
      <c r="C157" s="560">
        <v>374.13566666666674</v>
      </c>
      <c r="D157" s="560">
        <v>367.48099999999999</v>
      </c>
      <c r="E157" s="560">
        <v>418.846</v>
      </c>
      <c r="F157" s="560">
        <v>344.19533333333334</v>
      </c>
      <c r="G157" s="560">
        <v>341.16133333333329</v>
      </c>
      <c r="H157" s="560">
        <v>360.25199999999995</v>
      </c>
      <c r="I157" s="560">
        <v>330.30766666666665</v>
      </c>
      <c r="J157" s="560">
        <v>339.89033333333333</v>
      </c>
      <c r="K157" s="560">
        <v>376.70233333333334</v>
      </c>
      <c r="L157" s="560">
        <v>405.9783333333333</v>
      </c>
      <c r="M157" s="560">
        <v>422.29200000000009</v>
      </c>
      <c r="N157" s="560">
        <v>386.637</v>
      </c>
      <c r="O157" s="560">
        <v>363.65433333333334</v>
      </c>
      <c r="P157" s="560">
        <v>404.85899999999998</v>
      </c>
      <c r="Q157" s="560">
        <v>369.96299999999997</v>
      </c>
      <c r="R157" s="560">
        <v>390.87000000000006</v>
      </c>
      <c r="S157" s="560">
        <v>366.83633333333336</v>
      </c>
      <c r="T157" s="560">
        <v>435.68900000000002</v>
      </c>
      <c r="U157" s="560">
        <v>450.459</v>
      </c>
      <c r="V157" s="560">
        <v>406.30766666666665</v>
      </c>
      <c r="W157" s="560">
        <v>412.82933333333335</v>
      </c>
      <c r="X157" s="560">
        <v>447.31599999999997</v>
      </c>
      <c r="Y157" s="560">
        <v>415.47766666666666</v>
      </c>
      <c r="Z157" s="560">
        <v>465.435</v>
      </c>
      <c r="AA157" s="560">
        <v>450.94966666666664</v>
      </c>
      <c r="AB157" s="560">
        <v>478.00433333333331</v>
      </c>
      <c r="AC157" s="560">
        <v>485.12033333333329</v>
      </c>
      <c r="AD157" s="560">
        <v>433.37366666666668</v>
      </c>
      <c r="AE157" s="560">
        <v>418.01433333333335</v>
      </c>
      <c r="AF157" s="560">
        <v>406.93699999999995</v>
      </c>
      <c r="AG157" s="560">
        <v>395.71800000000002</v>
      </c>
      <c r="AH157" s="560">
        <v>446.71833333333331</v>
      </c>
      <c r="AI157" s="560">
        <v>498.97933333333339</v>
      </c>
      <c r="AJ157" s="560">
        <v>485.2</v>
      </c>
      <c r="AK157" s="560">
        <v>461.59999999999997</v>
      </c>
      <c r="AL157" s="560">
        <v>502.01233333333329</v>
      </c>
      <c r="AM157" s="560">
        <v>536.51033333333328</v>
      </c>
      <c r="AN157" s="560">
        <v>452.13299999999998</v>
      </c>
      <c r="AO157" s="560">
        <v>408.59033333333332</v>
      </c>
      <c r="AP157" s="560">
        <v>367.68100000000004</v>
      </c>
      <c r="AQ157" s="560">
        <v>366.52966666666663</v>
      </c>
      <c r="AR157" s="560">
        <v>331.65199999999999</v>
      </c>
      <c r="AS157" s="560">
        <v>331.185</v>
      </c>
      <c r="AT157" s="560">
        <v>366.06966666666671</v>
      </c>
      <c r="AU157" s="560">
        <v>420.16633333333334</v>
      </c>
      <c r="AV157" s="560">
        <v>390.8966666666667</v>
      </c>
      <c r="AW157" s="560">
        <v>415.86100000000005</v>
      </c>
      <c r="AX157" s="560">
        <v>359.03299999999996</v>
      </c>
      <c r="AY157" s="560">
        <v>401.596</v>
      </c>
      <c r="AZ157" s="560">
        <v>412.11633333333333</v>
      </c>
      <c r="BA157" s="560">
        <v>429.14566666666661</v>
      </c>
      <c r="BB157" s="560">
        <v>411.78400000000005</v>
      </c>
      <c r="BC157" s="560">
        <v>408.18666666666667</v>
      </c>
      <c r="BD157" s="560">
        <v>377.89333333333337</v>
      </c>
      <c r="BE157" s="560">
        <v>417.67966666666666</v>
      </c>
      <c r="BF157" s="560">
        <v>425.46133333333336</v>
      </c>
      <c r="BG157" s="560">
        <v>418.92933333333332</v>
      </c>
      <c r="BH157" s="560">
        <v>447.16233333333338</v>
      </c>
      <c r="BI157" s="560">
        <v>442.98233333333337</v>
      </c>
      <c r="BJ157" s="560">
        <v>423.13433333333336</v>
      </c>
      <c r="BK157" s="560">
        <v>450.74733333333342</v>
      </c>
      <c r="BL157" s="560">
        <v>439.137</v>
      </c>
      <c r="BM157" s="560">
        <v>423.07666666666665</v>
      </c>
      <c r="BN157" s="560">
        <v>442.23666666666668</v>
      </c>
      <c r="BO157" s="560">
        <v>451.90633333333335</v>
      </c>
      <c r="BP157" s="560">
        <v>433.24633333333333</v>
      </c>
      <c r="BQ157" s="560">
        <v>332.02833333333336</v>
      </c>
      <c r="BR157" s="560">
        <v>377.49766666666665</v>
      </c>
      <c r="BS157" s="560">
        <v>404.46366666666671</v>
      </c>
      <c r="BT157" s="560">
        <v>448.36466666666666</v>
      </c>
      <c r="BU157" s="560">
        <v>412.12566666666663</v>
      </c>
      <c r="BV157" s="560">
        <v>403.69566666666668</v>
      </c>
      <c r="BW157" s="560">
        <v>449.7236666666667</v>
      </c>
      <c r="BX157" s="560">
        <v>438.85833333333335</v>
      </c>
      <c r="BY157" s="560">
        <v>463.6223333333333</v>
      </c>
      <c r="BZ157" s="558">
        <v>0</v>
      </c>
      <c r="CA157" s="558">
        <v>0</v>
      </c>
      <c r="CB157" s="558">
        <v>0</v>
      </c>
      <c r="CC157" s="558">
        <v>396</v>
      </c>
      <c r="CD157" s="558">
        <v>422.05966666666671</v>
      </c>
      <c r="CE157" s="558">
        <v>407.79866666666663</v>
      </c>
      <c r="CF157" s="558">
        <v>458.6466666666667</v>
      </c>
    </row>
    <row r="158" spans="1:84" x14ac:dyDescent="0.2">
      <c r="A158" s="559" t="s">
        <v>190</v>
      </c>
      <c r="B158" s="560">
        <v>190.69566666666665</v>
      </c>
      <c r="C158" s="560">
        <v>184.53166666666667</v>
      </c>
      <c r="D158" s="560">
        <v>212.16499999999999</v>
      </c>
      <c r="E158" s="560">
        <v>207.23833333333332</v>
      </c>
      <c r="F158" s="560">
        <v>157.471</v>
      </c>
      <c r="G158" s="560">
        <v>136.05999999999997</v>
      </c>
      <c r="H158" s="560">
        <v>156.87266666666665</v>
      </c>
      <c r="I158" s="560">
        <v>114.29066666666665</v>
      </c>
      <c r="J158" s="560">
        <v>129.72900000000001</v>
      </c>
      <c r="K158" s="560">
        <v>136.49866666666665</v>
      </c>
      <c r="L158" s="560">
        <v>147.12699999999998</v>
      </c>
      <c r="M158" s="560">
        <v>154.77033333333333</v>
      </c>
      <c r="N158" s="560">
        <v>129.78933333333333</v>
      </c>
      <c r="O158" s="560">
        <v>148.72</v>
      </c>
      <c r="P158" s="560">
        <v>145.02500000000001</v>
      </c>
      <c r="Q158" s="560">
        <v>131.29666666666665</v>
      </c>
      <c r="R158" s="560">
        <v>165.35499999999999</v>
      </c>
      <c r="S158" s="560">
        <v>161.7653333333333</v>
      </c>
      <c r="T158" s="560">
        <v>203.66833333333332</v>
      </c>
      <c r="U158" s="560">
        <v>190.91499999999999</v>
      </c>
      <c r="V158" s="560">
        <v>171.76066666666665</v>
      </c>
      <c r="W158" s="560">
        <v>132.34400000000002</v>
      </c>
      <c r="X158" s="560">
        <v>168.80333333333334</v>
      </c>
      <c r="Y158" s="560">
        <v>137.15</v>
      </c>
      <c r="Z158" s="560">
        <v>149.62733333333333</v>
      </c>
      <c r="AA158" s="560">
        <v>157.56100000000001</v>
      </c>
      <c r="AB158" s="560">
        <v>164.01933333333332</v>
      </c>
      <c r="AC158" s="560">
        <v>160.19800000000001</v>
      </c>
      <c r="AD158" s="560">
        <v>166.69766666666669</v>
      </c>
      <c r="AE158" s="560">
        <v>146.88466666666667</v>
      </c>
      <c r="AF158" s="560">
        <v>151.83099999999999</v>
      </c>
      <c r="AG158" s="560">
        <v>144.35900000000001</v>
      </c>
      <c r="AH158" s="560">
        <v>179.92933333333335</v>
      </c>
      <c r="AI158" s="560">
        <v>215.06333333333336</v>
      </c>
      <c r="AJ158" s="560">
        <v>183.83199999999999</v>
      </c>
      <c r="AK158" s="560">
        <v>189.96233333333331</v>
      </c>
      <c r="AL158" s="560">
        <v>220.40866666666662</v>
      </c>
      <c r="AM158" s="560">
        <v>258.87166666666667</v>
      </c>
      <c r="AN158" s="560">
        <v>176.25733333333335</v>
      </c>
      <c r="AO158" s="560">
        <v>150.21233333333333</v>
      </c>
      <c r="AP158" s="560">
        <v>130.03166666666667</v>
      </c>
      <c r="AQ158" s="560">
        <v>109.90600000000001</v>
      </c>
      <c r="AR158" s="560">
        <v>93.813666666666663</v>
      </c>
      <c r="AS158" s="560">
        <v>92.593999999999994</v>
      </c>
      <c r="AT158" s="560">
        <v>109.02799999999998</v>
      </c>
      <c r="AU158" s="560">
        <v>139.59966666666665</v>
      </c>
      <c r="AV158" s="560">
        <v>115.48200000000001</v>
      </c>
      <c r="AW158" s="560">
        <v>142.613</v>
      </c>
      <c r="AX158" s="560">
        <v>101.303</v>
      </c>
      <c r="AY158" s="560">
        <v>146.70166666666668</v>
      </c>
      <c r="AZ158" s="560">
        <v>134.63399999999999</v>
      </c>
      <c r="BA158" s="560">
        <v>146.30333333333331</v>
      </c>
      <c r="BB158" s="560">
        <v>144.54</v>
      </c>
      <c r="BC158" s="560">
        <v>141.72233333333335</v>
      </c>
      <c r="BD158" s="560">
        <v>128.61066666666667</v>
      </c>
      <c r="BE158" s="560">
        <v>143.87866666666667</v>
      </c>
      <c r="BF158" s="560">
        <v>148.619</v>
      </c>
      <c r="BG158" s="560">
        <v>160.64866666666666</v>
      </c>
      <c r="BH158" s="560">
        <v>163.81366666666668</v>
      </c>
      <c r="BI158" s="560">
        <v>176.17833333333337</v>
      </c>
      <c r="BJ158" s="560">
        <v>157.51400000000001</v>
      </c>
      <c r="BK158" s="560">
        <v>187.90300000000002</v>
      </c>
      <c r="BL158" s="560">
        <v>162.72833333333335</v>
      </c>
      <c r="BM158" s="560">
        <v>155.07500000000002</v>
      </c>
      <c r="BN158" s="560">
        <v>168.01</v>
      </c>
      <c r="BO158" s="560">
        <v>192.89800000000002</v>
      </c>
      <c r="BP158" s="560">
        <v>159.09366666666668</v>
      </c>
      <c r="BQ158" s="560">
        <v>116.92099999999999</v>
      </c>
      <c r="BR158" s="560">
        <v>143.02733333333333</v>
      </c>
      <c r="BS158" s="560">
        <v>161.36066666666667</v>
      </c>
      <c r="BT158" s="560">
        <v>170.226</v>
      </c>
      <c r="BU158" s="560">
        <v>157.95866666666666</v>
      </c>
      <c r="BV158" s="560">
        <v>160.779</v>
      </c>
      <c r="BW158" s="560">
        <v>192.37533333333332</v>
      </c>
      <c r="BX158" s="560">
        <v>174.24300000000002</v>
      </c>
      <c r="BY158" s="560">
        <v>174.40600000000003</v>
      </c>
      <c r="BZ158" s="558">
        <v>0</v>
      </c>
      <c r="CA158" s="558">
        <v>0</v>
      </c>
      <c r="CB158" s="558">
        <v>0</v>
      </c>
      <c r="CC158" s="558">
        <v>174</v>
      </c>
      <c r="CD158" s="558">
        <v>167.21799999999999</v>
      </c>
      <c r="CE158" s="558">
        <v>172.97066666666669</v>
      </c>
      <c r="CF158" s="558">
        <v>172.86833333333334</v>
      </c>
    </row>
    <row r="159" spans="1:84" x14ac:dyDescent="0.2">
      <c r="A159" s="559" t="s">
        <v>191</v>
      </c>
      <c r="B159" s="560">
        <v>27.900666666666666</v>
      </c>
      <c r="C159" s="560">
        <v>39.761000000000003</v>
      </c>
      <c r="D159" s="560">
        <v>25.712666666666667</v>
      </c>
      <c r="E159" s="560">
        <v>31.569666666666667</v>
      </c>
      <c r="F159" s="560">
        <v>24.224333333333334</v>
      </c>
      <c r="G159" s="560">
        <v>21.003666666666664</v>
      </c>
      <c r="H159" s="560">
        <v>22.941000000000003</v>
      </c>
      <c r="I159" s="560">
        <v>30.127666666666666</v>
      </c>
      <c r="J159" s="560">
        <v>20.587666666666667</v>
      </c>
      <c r="K159" s="560">
        <v>24.073666666666668</v>
      </c>
      <c r="L159" s="560">
        <v>32.160333333333334</v>
      </c>
      <c r="M159" s="560">
        <v>32.506333333333338</v>
      </c>
      <c r="N159" s="560">
        <v>25.856333333333335</v>
      </c>
      <c r="O159" s="560">
        <v>25.825999999999997</v>
      </c>
      <c r="P159" s="560">
        <v>27.191333333333333</v>
      </c>
      <c r="Q159" s="560">
        <v>25.91033333333333</v>
      </c>
      <c r="R159" s="560">
        <v>36.675000000000004</v>
      </c>
      <c r="S159" s="560">
        <v>34.690333333333335</v>
      </c>
      <c r="T159" s="560">
        <v>28.783333333333331</v>
      </c>
      <c r="U159" s="560">
        <v>32.338000000000001</v>
      </c>
      <c r="V159" s="560">
        <v>29.933666666666667</v>
      </c>
      <c r="W159" s="560">
        <v>132.36500000000001</v>
      </c>
      <c r="X159" s="560">
        <v>194.10266666666666</v>
      </c>
      <c r="Y159" s="560">
        <v>215.00033333333332</v>
      </c>
      <c r="Z159" s="560">
        <v>228.91800000000001</v>
      </c>
      <c r="AA159" s="560">
        <v>216.35133333333332</v>
      </c>
      <c r="AB159" s="560">
        <v>232.40833333333333</v>
      </c>
      <c r="AC159" s="560">
        <v>272.08199999999999</v>
      </c>
      <c r="AD159" s="560">
        <v>217.20666666666668</v>
      </c>
      <c r="AE159" s="560">
        <v>224.84699999999998</v>
      </c>
      <c r="AF159" s="560">
        <v>240.00333333333333</v>
      </c>
      <c r="AG159" s="560">
        <v>212.90866666666668</v>
      </c>
      <c r="AH159" s="560">
        <v>245.87466666666668</v>
      </c>
      <c r="AI159" s="560">
        <v>270.25633333333332</v>
      </c>
      <c r="AJ159" s="560">
        <v>289.25033333333334</v>
      </c>
      <c r="AK159" s="560">
        <v>265.2236666666667</v>
      </c>
      <c r="AL159" s="560">
        <v>298.64433333333335</v>
      </c>
      <c r="AM159" s="560">
        <v>290.99500000000006</v>
      </c>
      <c r="AN159" s="560">
        <v>234.56066666666666</v>
      </c>
      <c r="AO159" s="560">
        <v>217.56033333333335</v>
      </c>
      <c r="AP159" s="560">
        <v>166.70000000000002</v>
      </c>
      <c r="AQ159" s="560">
        <v>186.82633333333334</v>
      </c>
      <c r="AR159" s="560">
        <v>175.035</v>
      </c>
      <c r="AS159" s="560">
        <v>185.22900000000001</v>
      </c>
      <c r="AT159" s="560">
        <v>182.18399999999997</v>
      </c>
      <c r="AU159" s="560">
        <v>202.47833333333332</v>
      </c>
      <c r="AV159" s="560">
        <v>195.32966666666667</v>
      </c>
      <c r="AW159" s="560">
        <v>217.95166666666668</v>
      </c>
      <c r="AX159" s="560">
        <v>151.68300000000002</v>
      </c>
      <c r="AY159" s="560">
        <v>184.23333333333335</v>
      </c>
      <c r="AZ159" s="560">
        <v>183.846</v>
      </c>
      <c r="BA159" s="560">
        <v>214.107</v>
      </c>
      <c r="BB159" s="560">
        <v>184.17133333333334</v>
      </c>
      <c r="BC159" s="560">
        <v>189.946</v>
      </c>
      <c r="BD159" s="560">
        <v>180.51533333333336</v>
      </c>
      <c r="BE159" s="560">
        <v>196.37766666666667</v>
      </c>
      <c r="BF159" s="560">
        <v>240.69066666666666</v>
      </c>
      <c r="BG159" s="560">
        <v>226.149</v>
      </c>
      <c r="BH159" s="560">
        <v>245.32433333333333</v>
      </c>
      <c r="BI159" s="560">
        <v>216.74733333333333</v>
      </c>
      <c r="BJ159" s="560">
        <v>210.73966666666669</v>
      </c>
      <c r="BK159" s="560">
        <v>241.39099999999999</v>
      </c>
      <c r="BL159" s="560">
        <v>239.26200000000003</v>
      </c>
      <c r="BM159" s="560">
        <v>219.68600000000001</v>
      </c>
      <c r="BN159" s="560">
        <v>230.90933333333336</v>
      </c>
      <c r="BO159" s="560">
        <v>241.41033333333334</v>
      </c>
      <c r="BP159" s="560">
        <v>232.14133333333334</v>
      </c>
      <c r="BQ159" s="560">
        <v>167.74699999999999</v>
      </c>
      <c r="BR159" s="560">
        <v>197.869</v>
      </c>
      <c r="BS159" s="560">
        <v>214.96400000000003</v>
      </c>
      <c r="BT159" s="560">
        <v>254.19466666666668</v>
      </c>
      <c r="BU159" s="560">
        <v>194.27466666666669</v>
      </c>
      <c r="BV159" s="560">
        <v>193.53200000000001</v>
      </c>
      <c r="BW159" s="560">
        <v>242.63199999999998</v>
      </c>
      <c r="BX159" s="560">
        <v>241.12933333333334</v>
      </c>
      <c r="BY159" s="560">
        <v>259.24799999999999</v>
      </c>
      <c r="BZ159" s="558">
        <v>0</v>
      </c>
      <c r="CA159" s="558">
        <v>0</v>
      </c>
      <c r="CB159" s="558">
        <v>0</v>
      </c>
      <c r="CC159" s="558">
        <v>208</v>
      </c>
      <c r="CD159" s="558">
        <v>208.26566666666668</v>
      </c>
      <c r="CE159" s="558">
        <v>198.82466666666664</v>
      </c>
      <c r="CF159" s="558">
        <v>235.04100000000003</v>
      </c>
    </row>
    <row r="160" spans="1:84" x14ac:dyDescent="0.2">
      <c r="A160" s="559" t="s">
        <v>192</v>
      </c>
      <c r="B160" s="560">
        <v>277.98399999999998</v>
      </c>
      <c r="C160" s="560">
        <v>281.40266666666668</v>
      </c>
      <c r="D160" s="560">
        <v>269.5743333333333</v>
      </c>
      <c r="E160" s="560">
        <v>314.94366666666667</v>
      </c>
      <c r="F160" s="560">
        <v>260.86700000000002</v>
      </c>
      <c r="G160" s="560">
        <v>275.94066666666669</v>
      </c>
      <c r="H160" s="560">
        <v>279.47499999999997</v>
      </c>
      <c r="I160" s="560">
        <v>259.43766666666664</v>
      </c>
      <c r="J160" s="560">
        <v>284.78199999999998</v>
      </c>
      <c r="K160" s="560">
        <v>320.14066666666668</v>
      </c>
      <c r="L160" s="560">
        <v>328.28966666666662</v>
      </c>
      <c r="M160" s="560">
        <v>346.98700000000002</v>
      </c>
      <c r="N160" s="560">
        <v>320.73033333333336</v>
      </c>
      <c r="O160" s="560">
        <v>287.38566666666668</v>
      </c>
      <c r="P160" s="560">
        <v>330.7116666666667</v>
      </c>
      <c r="Q160" s="560">
        <v>295.69633333333331</v>
      </c>
      <c r="R160" s="560">
        <v>286.51166666666666</v>
      </c>
      <c r="S160" s="560">
        <v>260.49233333333331</v>
      </c>
      <c r="T160" s="560">
        <v>322.95533333333333</v>
      </c>
      <c r="U160" s="560">
        <v>350.13600000000002</v>
      </c>
      <c r="V160" s="560">
        <v>312.57266666666669</v>
      </c>
      <c r="W160" s="560">
        <v>340.86733333333331</v>
      </c>
      <c r="X160" s="560">
        <v>371.56833333333333</v>
      </c>
      <c r="Y160" s="560">
        <v>363.54366666666664</v>
      </c>
      <c r="Z160" s="560">
        <v>407.19499999999999</v>
      </c>
      <c r="AA160" s="560">
        <v>380.48066666666665</v>
      </c>
      <c r="AB160" s="560">
        <v>416.72466666666668</v>
      </c>
      <c r="AC160" s="560">
        <v>415.89466666666675</v>
      </c>
      <c r="AD160" s="560">
        <v>361.66466666666662</v>
      </c>
      <c r="AE160" s="560">
        <v>364.55933333333337</v>
      </c>
      <c r="AF160" s="560">
        <v>346.55400000000003</v>
      </c>
      <c r="AG160" s="560">
        <v>332.31966666666665</v>
      </c>
      <c r="AH160" s="560">
        <v>368.33099999999996</v>
      </c>
      <c r="AI160" s="560">
        <v>413.82199999999995</v>
      </c>
      <c r="AJ160" s="560">
        <v>412.327</v>
      </c>
      <c r="AK160" s="560">
        <v>378.76433333333335</v>
      </c>
      <c r="AL160" s="560">
        <v>401.68333333333334</v>
      </c>
      <c r="AM160" s="560">
        <v>423.58899999999994</v>
      </c>
      <c r="AN160" s="560">
        <v>373.71833333333331</v>
      </c>
      <c r="AO160" s="560">
        <v>343.71933333333328</v>
      </c>
      <c r="AP160" s="560">
        <v>314.15833333333336</v>
      </c>
      <c r="AQ160" s="560">
        <v>319.01933333333335</v>
      </c>
      <c r="AR160" s="560">
        <v>285.19566666666668</v>
      </c>
      <c r="AS160" s="560">
        <v>289.05466666666666</v>
      </c>
      <c r="AT160" s="560">
        <v>317.55099999999999</v>
      </c>
      <c r="AU160" s="560">
        <v>354.03199999999998</v>
      </c>
      <c r="AV160" s="560">
        <v>345.32466666666664</v>
      </c>
      <c r="AW160" s="560">
        <v>362.96566666666666</v>
      </c>
      <c r="AX160" s="560">
        <v>306.86333333333329</v>
      </c>
      <c r="AY160" s="560">
        <v>336.10233333333332</v>
      </c>
      <c r="AZ160" s="560">
        <v>350.61666666666662</v>
      </c>
      <c r="BA160" s="560">
        <v>363.92466666666672</v>
      </c>
      <c r="BB160" s="560">
        <v>339.11333333333329</v>
      </c>
      <c r="BC160" s="560">
        <v>346.39799999999997</v>
      </c>
      <c r="BD160" s="560">
        <v>315.59999999999997</v>
      </c>
      <c r="BE160" s="560">
        <v>347.04199999999997</v>
      </c>
      <c r="BF160" s="560">
        <v>357.40199999999999</v>
      </c>
      <c r="BG160" s="560">
        <v>349.16966666666667</v>
      </c>
      <c r="BH160" s="560">
        <v>380.29599999999999</v>
      </c>
      <c r="BI160" s="560">
        <v>361.94233333333335</v>
      </c>
      <c r="BJ160" s="560">
        <v>348.56566666666663</v>
      </c>
      <c r="BK160" s="560">
        <v>374.80666666666662</v>
      </c>
      <c r="BL160" s="560">
        <v>359.81133333333332</v>
      </c>
      <c r="BM160" s="560">
        <v>351.23233333333337</v>
      </c>
      <c r="BN160" s="560">
        <v>356.34833333333336</v>
      </c>
      <c r="BO160" s="560">
        <v>366.10599999999999</v>
      </c>
      <c r="BP160" s="560">
        <v>365.37666666666661</v>
      </c>
      <c r="BQ160" s="560">
        <v>277.154</v>
      </c>
      <c r="BR160" s="560">
        <v>306.3123333333333</v>
      </c>
      <c r="BS160" s="560">
        <v>329.86233333333331</v>
      </c>
      <c r="BT160" s="560">
        <v>368.05833333333339</v>
      </c>
      <c r="BU160" s="560">
        <v>332.38833333333332</v>
      </c>
      <c r="BV160" s="560">
        <v>324.26499999999999</v>
      </c>
      <c r="BW160" s="560">
        <v>364.59966666666668</v>
      </c>
      <c r="BX160" s="560">
        <v>357.73766666666666</v>
      </c>
      <c r="BY160" s="560">
        <v>383.42200000000003</v>
      </c>
      <c r="BZ160" s="558">
        <v>0</v>
      </c>
      <c r="CA160" s="558">
        <v>0</v>
      </c>
      <c r="CB160" s="558">
        <v>0</v>
      </c>
      <c r="CC160" s="558">
        <v>324</v>
      </c>
      <c r="CD160" s="558">
        <v>355.00066666666663</v>
      </c>
      <c r="CE160" s="558">
        <v>332.36100000000005</v>
      </c>
      <c r="CF160" s="558">
        <v>383.47900000000004</v>
      </c>
    </row>
    <row r="161" spans="1:84" x14ac:dyDescent="0.2">
      <c r="A161" s="559" t="s">
        <v>203</v>
      </c>
      <c r="B161" s="560">
        <v>157.25566666666666</v>
      </c>
      <c r="C161" s="560">
        <v>168.19</v>
      </c>
      <c r="D161" s="560">
        <v>156.53833333333333</v>
      </c>
      <c r="E161" s="560">
        <v>152.61000000000001</v>
      </c>
      <c r="F161" s="560">
        <v>150.25966666666667</v>
      </c>
      <c r="G161" s="560">
        <v>153.34833333333333</v>
      </c>
      <c r="H161" s="560">
        <v>194.54533333333333</v>
      </c>
      <c r="I161" s="560">
        <v>115.85033333333332</v>
      </c>
      <c r="J161" s="560">
        <v>163.64666666666668</v>
      </c>
      <c r="K161" s="560">
        <v>183.65033333333335</v>
      </c>
      <c r="L161" s="560">
        <v>215.61699999999999</v>
      </c>
      <c r="M161" s="560">
        <v>151.89500000000001</v>
      </c>
      <c r="N161" s="560">
        <v>180.27500000000001</v>
      </c>
      <c r="O161" s="560">
        <v>166.47966666666667</v>
      </c>
      <c r="P161" s="560">
        <v>204.679</v>
      </c>
      <c r="Q161" s="560">
        <v>123.55466666666666</v>
      </c>
      <c r="R161" s="560">
        <v>147.42733333333334</v>
      </c>
      <c r="S161" s="560">
        <v>156.71</v>
      </c>
      <c r="T161" s="560">
        <v>190.39366666666669</v>
      </c>
      <c r="U161" s="560">
        <v>165.97</v>
      </c>
      <c r="V161" s="560">
        <v>173.76933333333332</v>
      </c>
      <c r="W161" s="560">
        <v>189.059</v>
      </c>
      <c r="X161" s="560">
        <v>157.52733333333333</v>
      </c>
      <c r="Y161" s="560">
        <v>116.83633333333334</v>
      </c>
      <c r="Z161" s="560">
        <v>137.09533333333334</v>
      </c>
      <c r="AA161" s="560">
        <v>136.12799999999999</v>
      </c>
      <c r="AB161" s="560">
        <v>153.39566666666667</v>
      </c>
      <c r="AC161" s="560">
        <v>138.35300000000001</v>
      </c>
      <c r="AD161" s="560">
        <v>142.52533333333335</v>
      </c>
      <c r="AE161" s="560">
        <v>140.499</v>
      </c>
      <c r="AF161" s="560">
        <v>121.75733333333334</v>
      </c>
      <c r="AG161" s="560">
        <v>125.86933333333332</v>
      </c>
      <c r="AH161" s="560">
        <v>170.09666666666666</v>
      </c>
      <c r="AI161" s="560">
        <v>212.19433333333333</v>
      </c>
      <c r="AJ161" s="560">
        <v>212.53766666666669</v>
      </c>
      <c r="AK161" s="560">
        <v>193.26466666666667</v>
      </c>
      <c r="AL161" s="560">
        <v>215.078</v>
      </c>
      <c r="AM161" s="560">
        <v>229.07600000000002</v>
      </c>
      <c r="AN161" s="560">
        <v>185.48066666666668</v>
      </c>
      <c r="AO161" s="560">
        <v>166.49666666666667</v>
      </c>
      <c r="AP161" s="560">
        <v>152.94633333333331</v>
      </c>
      <c r="AQ161" s="560">
        <v>157.17366666666669</v>
      </c>
      <c r="AR161" s="560">
        <v>140.25233333333333</v>
      </c>
      <c r="AS161" s="560">
        <v>140.51266666666666</v>
      </c>
      <c r="AT161" s="560">
        <v>150.16533333333334</v>
      </c>
      <c r="AU161" s="560">
        <v>175.74199999999999</v>
      </c>
      <c r="AV161" s="560">
        <v>170.39466666666669</v>
      </c>
      <c r="AW161" s="560">
        <v>161.15133333333333</v>
      </c>
      <c r="AX161" s="560">
        <v>147.637</v>
      </c>
      <c r="AY161" s="560">
        <v>179.37300000000002</v>
      </c>
      <c r="AZ161" s="560">
        <v>177.29100000000003</v>
      </c>
      <c r="BA161" s="560">
        <v>182.46733333333336</v>
      </c>
      <c r="BB161" s="560">
        <v>173.41633333333334</v>
      </c>
      <c r="BC161" s="560">
        <v>161.73366666666666</v>
      </c>
      <c r="BD161" s="560">
        <v>146.85566666666668</v>
      </c>
      <c r="BE161" s="560">
        <v>154.21733333333336</v>
      </c>
      <c r="BF161" s="560">
        <v>159.77166666666668</v>
      </c>
      <c r="BG161" s="560">
        <v>171.79166666666666</v>
      </c>
      <c r="BH161" s="560">
        <v>181.93666666666664</v>
      </c>
      <c r="BI161" s="560">
        <v>172.93933333333334</v>
      </c>
      <c r="BJ161" s="560">
        <v>173.98966666666669</v>
      </c>
      <c r="BK161" s="560">
        <v>183.76333333333332</v>
      </c>
      <c r="BL161" s="560">
        <v>165.23066666666668</v>
      </c>
      <c r="BM161" s="560">
        <v>149.94300000000001</v>
      </c>
      <c r="BN161" s="560">
        <v>157.94133333333335</v>
      </c>
      <c r="BO161" s="560">
        <v>184.542</v>
      </c>
      <c r="BP161" s="560">
        <v>169.113</v>
      </c>
      <c r="BQ161" s="560">
        <v>122.00099999999999</v>
      </c>
      <c r="BR161" s="560">
        <v>152.08000000000001</v>
      </c>
      <c r="BS161" s="560">
        <v>157.23699999999999</v>
      </c>
      <c r="BT161" s="560">
        <v>194.40200000000002</v>
      </c>
      <c r="BU161" s="560">
        <v>162.83333333333334</v>
      </c>
      <c r="BV161" s="560">
        <v>188.46100000000001</v>
      </c>
      <c r="BW161" s="560">
        <v>177.66600000000003</v>
      </c>
      <c r="BX161" s="560">
        <v>192.04533333333333</v>
      </c>
      <c r="BY161" s="560">
        <v>191.76233333333334</v>
      </c>
      <c r="BZ161" s="558">
        <v>0</v>
      </c>
      <c r="CA161" s="558">
        <v>0</v>
      </c>
      <c r="CB161" s="558">
        <v>0</v>
      </c>
      <c r="CC161" s="558">
        <v>189</v>
      </c>
      <c r="CD161" s="558">
        <v>214.89366666666669</v>
      </c>
      <c r="CE161" s="558">
        <v>162.31966666666665</v>
      </c>
      <c r="CF161" s="558">
        <v>200.44399999999999</v>
      </c>
    </row>
    <row r="162" spans="1:84" x14ac:dyDescent="0.2">
      <c r="A162" s="559" t="s">
        <v>190</v>
      </c>
      <c r="B162" s="560">
        <v>77.004999999999995</v>
      </c>
      <c r="C162" s="560">
        <v>87.512</v>
      </c>
      <c r="D162" s="560">
        <v>93.519000000000005</v>
      </c>
      <c r="E162" s="560">
        <v>74.769333333333336</v>
      </c>
      <c r="F162" s="560">
        <v>64.475000000000009</v>
      </c>
      <c r="G162" s="560">
        <v>58.158333333333339</v>
      </c>
      <c r="H162" s="560">
        <v>81.023666666666671</v>
      </c>
      <c r="I162" s="560">
        <v>33.813333333333333</v>
      </c>
      <c r="J162" s="560">
        <v>60.917333333333339</v>
      </c>
      <c r="K162" s="560">
        <v>68.560999999999993</v>
      </c>
      <c r="L162" s="560">
        <v>76.404000000000011</v>
      </c>
      <c r="M162" s="560">
        <v>59.088333333333338</v>
      </c>
      <c r="N162" s="560">
        <v>65.206000000000003</v>
      </c>
      <c r="O162" s="560">
        <v>70.664333333333332</v>
      </c>
      <c r="P162" s="560">
        <v>78.655333333333331</v>
      </c>
      <c r="Q162" s="560">
        <v>45.311666666666667</v>
      </c>
      <c r="R162" s="560">
        <v>52.804333333333339</v>
      </c>
      <c r="S162" s="560">
        <v>67.364333333333335</v>
      </c>
      <c r="T162" s="560">
        <v>95.572666666666677</v>
      </c>
      <c r="U162" s="560">
        <v>70.342666666666659</v>
      </c>
      <c r="V162" s="560">
        <v>76.789000000000001</v>
      </c>
      <c r="W162" s="560">
        <v>68.36</v>
      </c>
      <c r="X162" s="560">
        <v>71.084999999999994</v>
      </c>
      <c r="Y162" s="560">
        <v>48.244333333333337</v>
      </c>
      <c r="Z162" s="560">
        <v>53.977333333333341</v>
      </c>
      <c r="AA162" s="560">
        <v>51.666666666666664</v>
      </c>
      <c r="AB162" s="560">
        <v>60.329333333333331</v>
      </c>
      <c r="AC162" s="560">
        <v>49.770333333333333</v>
      </c>
      <c r="AD162" s="560">
        <v>54.20066666666667</v>
      </c>
      <c r="AE162" s="560">
        <v>55.006</v>
      </c>
      <c r="AF162" s="560">
        <v>51.999333333333333</v>
      </c>
      <c r="AG162" s="560">
        <v>52.377999999999993</v>
      </c>
      <c r="AH162" s="560">
        <v>66.413666666666657</v>
      </c>
      <c r="AI162" s="560">
        <v>84.905000000000015</v>
      </c>
      <c r="AJ162" s="560">
        <v>82.225999999999999</v>
      </c>
      <c r="AK162" s="560">
        <v>77.625666666666675</v>
      </c>
      <c r="AL162" s="560">
        <v>104.59433333333334</v>
      </c>
      <c r="AM162" s="560">
        <v>116.37966666666667</v>
      </c>
      <c r="AN162" s="560">
        <v>67.452000000000012</v>
      </c>
      <c r="AO162" s="560">
        <v>56.663000000000004</v>
      </c>
      <c r="AP162" s="560">
        <v>55.191666666666663</v>
      </c>
      <c r="AQ162" s="560">
        <v>50.861666666666657</v>
      </c>
      <c r="AR162" s="560">
        <v>39.969666666666662</v>
      </c>
      <c r="AS162" s="560">
        <v>39.341666666666669</v>
      </c>
      <c r="AT162" s="560">
        <v>39.158333333333331</v>
      </c>
      <c r="AU162" s="560">
        <v>56.785666666666664</v>
      </c>
      <c r="AV162" s="560">
        <v>53.534666666666659</v>
      </c>
      <c r="AW162" s="560">
        <v>56.594999999999999</v>
      </c>
      <c r="AX162" s="560">
        <v>43.563333333333333</v>
      </c>
      <c r="AY162" s="560">
        <v>68.638333333333335</v>
      </c>
      <c r="AZ162" s="560">
        <v>60.048333333333325</v>
      </c>
      <c r="BA162" s="560">
        <v>67.935666666666677</v>
      </c>
      <c r="BB162" s="560">
        <v>70.021666666666661</v>
      </c>
      <c r="BC162" s="560">
        <v>56.510999999999996</v>
      </c>
      <c r="BD162" s="560">
        <v>47.883333333333326</v>
      </c>
      <c r="BE162" s="560">
        <v>54.459333333333326</v>
      </c>
      <c r="BF162" s="560">
        <v>58.848999999999997</v>
      </c>
      <c r="BG162" s="560">
        <v>65.192666666666668</v>
      </c>
      <c r="BH162" s="560">
        <v>63.04666666666666</v>
      </c>
      <c r="BI162" s="560">
        <v>78.911000000000001</v>
      </c>
      <c r="BJ162" s="560">
        <v>71.031000000000006</v>
      </c>
      <c r="BK162" s="560">
        <v>80.447666666666677</v>
      </c>
      <c r="BL162" s="560">
        <v>67.882999999999996</v>
      </c>
      <c r="BM162" s="560">
        <v>62.42733333333333</v>
      </c>
      <c r="BN162" s="560">
        <v>60.058333333333337</v>
      </c>
      <c r="BO162" s="560">
        <v>89.23599999999999</v>
      </c>
      <c r="BP162" s="560">
        <v>65.435000000000002</v>
      </c>
      <c r="BQ162" s="560">
        <v>45.881333333333338</v>
      </c>
      <c r="BR162" s="560">
        <v>59.292333333333339</v>
      </c>
      <c r="BS162" s="560">
        <v>71.003</v>
      </c>
      <c r="BT162" s="560">
        <v>83.975666666666669</v>
      </c>
      <c r="BU162" s="560">
        <v>66.798666666666662</v>
      </c>
      <c r="BV162" s="560">
        <v>80.656333333333336</v>
      </c>
      <c r="BW162" s="560">
        <v>82.364333333333335</v>
      </c>
      <c r="BX162" s="560">
        <v>77.999000000000009</v>
      </c>
      <c r="BY162" s="560">
        <v>89.148666666666671</v>
      </c>
      <c r="BZ162" s="558">
        <v>0</v>
      </c>
      <c r="CA162" s="558">
        <v>0</v>
      </c>
      <c r="CB162" s="558">
        <v>0</v>
      </c>
      <c r="CC162" s="558">
        <v>98</v>
      </c>
      <c r="CD162" s="558">
        <v>94.958666666666673</v>
      </c>
      <c r="CE162" s="558">
        <v>75.355666666666664</v>
      </c>
      <c r="CF162" s="558">
        <v>81.56</v>
      </c>
    </row>
    <row r="163" spans="1:84" x14ac:dyDescent="0.2">
      <c r="A163" s="559" t="s">
        <v>191</v>
      </c>
      <c r="B163" s="560">
        <v>14.321666666666667</v>
      </c>
      <c r="C163" s="560">
        <v>17.887333333333334</v>
      </c>
      <c r="D163" s="560">
        <v>13.475333333333333</v>
      </c>
      <c r="E163" s="560">
        <v>14.352333333333334</v>
      </c>
      <c r="F163" s="560">
        <v>9.1519999999999992</v>
      </c>
      <c r="G163" s="560">
        <v>9.977666666666666</v>
      </c>
      <c r="H163" s="560">
        <v>15.667333333333332</v>
      </c>
      <c r="I163" s="560">
        <v>11.613999999999999</v>
      </c>
      <c r="J163" s="560">
        <v>9.5679999999999996</v>
      </c>
      <c r="K163" s="560">
        <v>15.156000000000001</v>
      </c>
      <c r="L163" s="560">
        <v>19.183999999999997</v>
      </c>
      <c r="M163" s="560">
        <v>14.288333333333334</v>
      </c>
      <c r="N163" s="560">
        <v>15.353</v>
      </c>
      <c r="O163" s="560">
        <v>13.817</v>
      </c>
      <c r="P163" s="560">
        <v>15.371333333333334</v>
      </c>
      <c r="Q163" s="560">
        <v>8.429333333333334</v>
      </c>
      <c r="R163" s="560">
        <v>15.293999999999999</v>
      </c>
      <c r="S163" s="560">
        <v>14.007333333333333</v>
      </c>
      <c r="T163" s="560">
        <v>15.085666666666667</v>
      </c>
      <c r="U163" s="560">
        <v>15.987333333333334</v>
      </c>
      <c r="V163" s="560">
        <v>13.537666666666667</v>
      </c>
      <c r="W163" s="560">
        <v>64.921333333333337</v>
      </c>
      <c r="X163" s="560">
        <v>71.341999999999999</v>
      </c>
      <c r="Y163" s="560">
        <v>56.354999999999997</v>
      </c>
      <c r="Z163" s="560">
        <v>65.393333333333331</v>
      </c>
      <c r="AA163" s="560">
        <v>64.49366666666667</v>
      </c>
      <c r="AB163" s="560">
        <v>76.75866666666667</v>
      </c>
      <c r="AC163" s="560">
        <v>80.445999999999998</v>
      </c>
      <c r="AD163" s="560">
        <v>75.346999999999994</v>
      </c>
      <c r="AE163" s="560">
        <v>77.293000000000006</v>
      </c>
      <c r="AF163" s="560">
        <v>70.557333333333332</v>
      </c>
      <c r="AG163" s="560">
        <v>66.141999999999996</v>
      </c>
      <c r="AH163" s="560">
        <v>97.49366666666667</v>
      </c>
      <c r="AI163" s="560">
        <v>120.99933333333333</v>
      </c>
      <c r="AJ163" s="560">
        <v>130.95600000000002</v>
      </c>
      <c r="AK163" s="560">
        <v>114.00933333333334</v>
      </c>
      <c r="AL163" s="560">
        <v>126.59066666666668</v>
      </c>
      <c r="AM163" s="560">
        <v>123.94766666666668</v>
      </c>
      <c r="AN163" s="560">
        <v>101.55666666666666</v>
      </c>
      <c r="AO163" s="560">
        <v>98.349666666666664</v>
      </c>
      <c r="AP163" s="560">
        <v>83.298000000000002</v>
      </c>
      <c r="AQ163" s="560">
        <v>93.605666666666664</v>
      </c>
      <c r="AR163" s="560">
        <v>81.427000000000007</v>
      </c>
      <c r="AS163" s="560">
        <v>89.778666666666666</v>
      </c>
      <c r="AT163" s="560">
        <v>84.221333333333334</v>
      </c>
      <c r="AU163" s="560">
        <v>101.10866666666668</v>
      </c>
      <c r="AV163" s="560">
        <v>94.296000000000006</v>
      </c>
      <c r="AW163" s="560">
        <v>88.322666666666649</v>
      </c>
      <c r="AX163" s="560">
        <v>69.508333333333326</v>
      </c>
      <c r="AY163" s="560">
        <v>79.384000000000015</v>
      </c>
      <c r="AZ163" s="560">
        <v>84.754333333333335</v>
      </c>
      <c r="BA163" s="560">
        <v>93.933666666666667</v>
      </c>
      <c r="BB163" s="560">
        <v>85.551000000000002</v>
      </c>
      <c r="BC163" s="560">
        <v>83.500999999999991</v>
      </c>
      <c r="BD163" s="560">
        <v>77.959666666666664</v>
      </c>
      <c r="BE163" s="560">
        <v>70.964333333333343</v>
      </c>
      <c r="BF163" s="560">
        <v>93.046000000000006</v>
      </c>
      <c r="BG163" s="560">
        <v>101.85066666666667</v>
      </c>
      <c r="BH163" s="560">
        <v>107.09499999999998</v>
      </c>
      <c r="BI163" s="560">
        <v>93.692000000000007</v>
      </c>
      <c r="BJ163" s="560">
        <v>92.217666666666673</v>
      </c>
      <c r="BK163" s="560">
        <v>106.008</v>
      </c>
      <c r="BL163" s="560">
        <v>95.427666666666667</v>
      </c>
      <c r="BM163" s="560">
        <v>86.046333333333337</v>
      </c>
      <c r="BN163" s="560">
        <v>89.620999999999995</v>
      </c>
      <c r="BO163" s="560">
        <v>95.87</v>
      </c>
      <c r="BP163" s="560">
        <v>98.801666666666662</v>
      </c>
      <c r="BQ163" s="560">
        <v>62.30866666666666</v>
      </c>
      <c r="BR163" s="560">
        <v>78.971999999999994</v>
      </c>
      <c r="BS163" s="560">
        <v>88.962666666666664</v>
      </c>
      <c r="BT163" s="560">
        <v>117.28699999999999</v>
      </c>
      <c r="BU163" s="560">
        <v>77.99433333333333</v>
      </c>
      <c r="BV163" s="560">
        <v>90.146666666666661</v>
      </c>
      <c r="BW163" s="560">
        <v>94.374000000000009</v>
      </c>
      <c r="BX163" s="560">
        <v>110.346</v>
      </c>
      <c r="BY163" s="560">
        <v>105.96866666666666</v>
      </c>
      <c r="BZ163" s="558">
        <v>0</v>
      </c>
      <c r="CA163" s="558">
        <v>0</v>
      </c>
      <c r="CB163" s="558">
        <v>0</v>
      </c>
      <c r="CC163" s="558">
        <v>97</v>
      </c>
      <c r="CD163" s="558">
        <v>109.92566666666669</v>
      </c>
      <c r="CE163" s="558">
        <v>83.913333333333341</v>
      </c>
      <c r="CF163" s="558">
        <v>103.00033333333333</v>
      </c>
    </row>
    <row r="164" spans="1:84" x14ac:dyDescent="0.2">
      <c r="A164" s="559" t="s">
        <v>192</v>
      </c>
      <c r="B164" s="560">
        <v>111.633</v>
      </c>
      <c r="C164" s="560">
        <v>127.601</v>
      </c>
      <c r="D164" s="560">
        <v>114.00533333333333</v>
      </c>
      <c r="E164" s="560">
        <v>111.88066666666667</v>
      </c>
      <c r="F164" s="560">
        <v>114.24633333333334</v>
      </c>
      <c r="G164" s="560">
        <v>122.74933333333333</v>
      </c>
      <c r="H164" s="560">
        <v>153.13233333333335</v>
      </c>
      <c r="I164" s="560">
        <v>92.246333333333325</v>
      </c>
      <c r="J164" s="560">
        <v>136.73066666666668</v>
      </c>
      <c r="K164" s="560">
        <v>151.75566666666666</v>
      </c>
      <c r="L164" s="560">
        <v>175.91966666666667</v>
      </c>
      <c r="M164" s="560">
        <v>120.572</v>
      </c>
      <c r="N164" s="560">
        <v>148.91166666666666</v>
      </c>
      <c r="O164" s="560">
        <v>130.44666666666669</v>
      </c>
      <c r="P164" s="560">
        <v>162.816</v>
      </c>
      <c r="Q164" s="560">
        <v>102.44333333333333</v>
      </c>
      <c r="R164" s="560">
        <v>113.20333333333333</v>
      </c>
      <c r="S164" s="560">
        <v>112.73133333333332</v>
      </c>
      <c r="T164" s="560">
        <v>134.94266666666667</v>
      </c>
      <c r="U164" s="560">
        <v>128.37833333333333</v>
      </c>
      <c r="V164" s="560">
        <v>131.03733333333332</v>
      </c>
      <c r="W164" s="560">
        <v>153.18199999999999</v>
      </c>
      <c r="X164" s="560">
        <v>127.39933333333333</v>
      </c>
      <c r="Y164" s="560">
        <v>96.259000000000015</v>
      </c>
      <c r="Z164" s="560">
        <v>113.32666666666667</v>
      </c>
      <c r="AA164" s="560">
        <v>108.72733333333333</v>
      </c>
      <c r="AB164" s="560">
        <v>128.58566666666667</v>
      </c>
      <c r="AC164" s="560">
        <v>115.55766666666666</v>
      </c>
      <c r="AD164" s="560">
        <v>113.08499999999999</v>
      </c>
      <c r="AE164" s="560">
        <v>116.55466666666666</v>
      </c>
      <c r="AF164" s="560">
        <v>99.004999999999995</v>
      </c>
      <c r="AG164" s="560">
        <v>97.25633333333333</v>
      </c>
      <c r="AH164" s="560">
        <v>140.37533333333334</v>
      </c>
      <c r="AI164" s="560">
        <v>180.14566666666664</v>
      </c>
      <c r="AJ164" s="560">
        <v>179.16533333333336</v>
      </c>
      <c r="AK164" s="560">
        <v>155.52933333333334</v>
      </c>
      <c r="AL164" s="560">
        <v>166.072</v>
      </c>
      <c r="AM164" s="560">
        <v>176.55700000000002</v>
      </c>
      <c r="AN164" s="560">
        <v>151.38133333333334</v>
      </c>
      <c r="AO164" s="560">
        <v>138.32266666666666</v>
      </c>
      <c r="AP164" s="560">
        <v>129.25633333333334</v>
      </c>
      <c r="AQ164" s="560">
        <v>136.23433333333335</v>
      </c>
      <c r="AR164" s="560">
        <v>118.29833333333333</v>
      </c>
      <c r="AS164" s="560">
        <v>122.60966666666668</v>
      </c>
      <c r="AT164" s="560">
        <v>133.04566666666668</v>
      </c>
      <c r="AU164" s="560">
        <v>149.78233333333333</v>
      </c>
      <c r="AV164" s="560">
        <v>149.49933333333334</v>
      </c>
      <c r="AW164" s="560">
        <v>135.93966666666668</v>
      </c>
      <c r="AX164" s="560">
        <v>124.89366666666666</v>
      </c>
      <c r="AY164" s="560">
        <v>147.93999999999997</v>
      </c>
      <c r="AZ164" s="560">
        <v>146.39599999999999</v>
      </c>
      <c r="BA164" s="560">
        <v>151.54166666666666</v>
      </c>
      <c r="BB164" s="560">
        <v>140.11166666666668</v>
      </c>
      <c r="BC164" s="560">
        <v>137.46866666666668</v>
      </c>
      <c r="BD164" s="560">
        <v>124.407</v>
      </c>
      <c r="BE164" s="560">
        <v>124.01666666666665</v>
      </c>
      <c r="BF164" s="560">
        <v>130.62666666666667</v>
      </c>
      <c r="BG164" s="560">
        <v>140.26966666666667</v>
      </c>
      <c r="BH164" s="560">
        <v>156.21766666666664</v>
      </c>
      <c r="BI164" s="560">
        <v>137.58833333333334</v>
      </c>
      <c r="BJ164" s="560">
        <v>139.57466666666667</v>
      </c>
      <c r="BK164" s="560">
        <v>151.20699999999999</v>
      </c>
      <c r="BL164" s="560">
        <v>133.92999999999998</v>
      </c>
      <c r="BM164" s="560">
        <v>119.789</v>
      </c>
      <c r="BN164" s="560">
        <v>130.98533333333333</v>
      </c>
      <c r="BO164" s="560">
        <v>140.45633333333333</v>
      </c>
      <c r="BP164" s="560">
        <v>143.50766666666667</v>
      </c>
      <c r="BQ164" s="560">
        <v>101.831</v>
      </c>
      <c r="BR164" s="560">
        <v>121.21966666666667</v>
      </c>
      <c r="BS164" s="560">
        <v>127.30666666666667</v>
      </c>
      <c r="BT164" s="560">
        <v>155.75399999999999</v>
      </c>
      <c r="BU164" s="560">
        <v>129.22866666666667</v>
      </c>
      <c r="BV164" s="560">
        <v>148.47433333333333</v>
      </c>
      <c r="BW164" s="560">
        <v>139.98766666666668</v>
      </c>
      <c r="BX164" s="560">
        <v>153.68566666666666</v>
      </c>
      <c r="BY164" s="560">
        <v>151.31133333333332</v>
      </c>
      <c r="BZ164" s="558">
        <v>0</v>
      </c>
      <c r="CA164" s="558">
        <v>0</v>
      </c>
      <c r="CB164" s="558">
        <v>0</v>
      </c>
      <c r="CC164" s="558">
        <v>144</v>
      </c>
      <c r="CD164" s="558">
        <v>171.28200000000001</v>
      </c>
      <c r="CE164" s="558">
        <v>130.79533333333333</v>
      </c>
      <c r="CF164" s="558">
        <v>167.70333333333335</v>
      </c>
    </row>
    <row r="165" spans="1:84" x14ac:dyDescent="0.2">
      <c r="A165" s="555"/>
      <c r="B165" s="561"/>
      <c r="C165" s="561"/>
      <c r="D165" s="561"/>
      <c r="E165" s="561"/>
      <c r="F165" s="561"/>
      <c r="G165" s="561"/>
      <c r="H165" s="561"/>
      <c r="I165" s="561"/>
      <c r="J165" s="561"/>
      <c r="K165" s="561"/>
      <c r="L165" s="561"/>
      <c r="M165" s="561"/>
      <c r="N165" s="561"/>
      <c r="O165" s="561"/>
      <c r="P165" s="561"/>
      <c r="Q165" s="561"/>
      <c r="R165" s="561"/>
      <c r="S165" s="561"/>
      <c r="T165" s="561"/>
      <c r="U165" s="561"/>
      <c r="V165" s="561"/>
      <c r="W165" s="561"/>
      <c r="X165" s="561"/>
      <c r="Y165" s="561"/>
      <c r="Z165" s="561"/>
      <c r="AA165" s="561"/>
      <c r="AB165" s="561"/>
      <c r="AC165" s="561"/>
      <c r="AD165" s="561"/>
      <c r="AE165" s="561"/>
      <c r="AF165" s="561"/>
      <c r="AG165" s="561"/>
      <c r="AH165" s="561"/>
      <c r="AI165" s="561"/>
      <c r="AJ165" s="561"/>
      <c r="AK165" s="561"/>
      <c r="AL165" s="561"/>
      <c r="AM165" s="561"/>
      <c r="AN165" s="561"/>
      <c r="AO165" s="561"/>
      <c r="AP165" s="561"/>
      <c r="AQ165" s="561"/>
      <c r="AR165" s="561"/>
      <c r="AS165" s="561"/>
      <c r="AT165" s="561"/>
      <c r="AU165" s="561"/>
      <c r="AV165" s="561"/>
      <c r="AW165" s="561"/>
      <c r="AX165" s="561"/>
      <c r="AY165" s="561"/>
      <c r="AZ165" s="561"/>
      <c r="BA165" s="561"/>
      <c r="BB165" s="561"/>
      <c r="BC165" s="561"/>
      <c r="BD165" s="561"/>
      <c r="BE165" s="561"/>
      <c r="BF165" s="561"/>
      <c r="BG165" s="561"/>
      <c r="BH165" s="561"/>
      <c r="BI165" s="561"/>
      <c r="BJ165" s="561"/>
      <c r="BK165" s="561"/>
      <c r="BL165" s="561"/>
      <c r="BM165" s="561"/>
      <c r="BN165" s="561"/>
      <c r="BO165" s="561"/>
      <c r="BP165" s="561"/>
      <c r="BQ165" s="561"/>
      <c r="BR165" s="561"/>
      <c r="BS165" s="561"/>
      <c r="BT165" s="561"/>
      <c r="BU165" s="561"/>
      <c r="BV165" s="561"/>
      <c r="BW165" s="561"/>
      <c r="BX165" s="561"/>
      <c r="BY165" s="561"/>
      <c r="BZ165" s="561"/>
      <c r="CA165" s="561"/>
      <c r="CB165" s="561"/>
      <c r="CC165" s="561"/>
      <c r="CD165" s="561"/>
      <c r="CE165" s="561"/>
      <c r="CF165" s="561"/>
    </row>
    <row r="166" spans="1:84" x14ac:dyDescent="0.2">
      <c r="A166" s="549"/>
      <c r="B166" s="549"/>
      <c r="C166" s="549"/>
      <c r="D166" s="549"/>
      <c r="E166" s="549"/>
      <c r="F166" s="549"/>
      <c r="G166" s="549"/>
      <c r="H166" s="549"/>
      <c r="I166" s="549"/>
      <c r="J166" s="549"/>
      <c r="K166" s="549"/>
      <c r="L166" s="549"/>
      <c r="M166" s="549"/>
      <c r="N166" s="549"/>
      <c r="O166" s="549"/>
      <c r="P166" s="549"/>
      <c r="Q166" s="549"/>
      <c r="R166" s="549"/>
      <c r="S166" s="549"/>
      <c r="T166" s="549"/>
      <c r="U166" s="549"/>
      <c r="V166" s="549"/>
      <c r="W166" s="549"/>
      <c r="X166" s="549"/>
      <c r="Y166" s="549"/>
      <c r="Z166" s="549"/>
      <c r="AA166" s="549"/>
      <c r="AB166" s="549"/>
      <c r="AC166" s="549"/>
      <c r="AD166" s="549"/>
      <c r="AE166" s="549"/>
      <c r="AF166" s="549"/>
      <c r="AG166" s="549"/>
      <c r="AH166" s="549"/>
      <c r="AI166" s="549"/>
      <c r="AJ166" s="549"/>
      <c r="AK166" s="549"/>
      <c r="AL166" s="549"/>
      <c r="AM166" s="549"/>
      <c r="AN166" s="549"/>
      <c r="AO166" s="549"/>
      <c r="AP166" s="549"/>
      <c r="AQ166" s="549"/>
      <c r="AR166" s="549"/>
      <c r="AS166" s="549"/>
      <c r="AT166" s="549"/>
      <c r="AU166" s="549"/>
      <c r="AV166" s="549"/>
      <c r="AW166" s="549"/>
      <c r="AX166" s="549"/>
      <c r="AY166" s="549"/>
      <c r="AZ166" s="549"/>
      <c r="BA166" s="549"/>
      <c r="BB166" s="549"/>
      <c r="BC166" s="549"/>
      <c r="BD166" s="549"/>
      <c r="BE166" s="549"/>
      <c r="BF166" s="549"/>
      <c r="BG166" s="549"/>
      <c r="BH166" s="549"/>
      <c r="BI166" s="549"/>
      <c r="BJ166" s="549"/>
      <c r="BK166" s="549"/>
      <c r="BL166" s="549"/>
      <c r="BM166" s="549"/>
      <c r="BN166" s="549"/>
      <c r="BO166" s="549"/>
      <c r="BP166" s="549"/>
      <c r="BQ166" s="549"/>
      <c r="BR166" s="549"/>
      <c r="BS166" s="549"/>
      <c r="BT166" s="549"/>
      <c r="BU166" s="549"/>
      <c r="BV166" s="549"/>
      <c r="BW166" s="549"/>
      <c r="BX166" s="549"/>
      <c r="BY166" s="549"/>
      <c r="BZ166" s="549"/>
      <c r="CA166" s="549"/>
      <c r="CB166" s="549"/>
      <c r="CC166" s="549"/>
      <c r="CD166" s="549"/>
      <c r="CE166" s="549"/>
      <c r="CF166" s="549"/>
    </row>
    <row r="167" spans="1:84" x14ac:dyDescent="0.2">
      <c r="A167" s="548" t="s">
        <v>396</v>
      </c>
      <c r="B167" s="549"/>
      <c r="C167" s="549"/>
      <c r="D167" s="549"/>
      <c r="E167" s="549"/>
      <c r="F167" s="549"/>
      <c r="G167" s="549"/>
      <c r="H167" s="549"/>
      <c r="I167" s="549"/>
      <c r="J167" s="549"/>
      <c r="K167" s="549"/>
      <c r="L167" s="549"/>
      <c r="M167" s="549"/>
      <c r="N167" s="549"/>
      <c r="O167" s="549"/>
      <c r="P167" s="549"/>
      <c r="Q167" s="549"/>
      <c r="R167" s="549"/>
      <c r="S167" s="549"/>
      <c r="T167" s="549"/>
      <c r="U167" s="549"/>
      <c r="V167" s="549"/>
      <c r="W167" s="549"/>
      <c r="X167" s="549"/>
      <c r="Y167" s="549"/>
      <c r="Z167" s="549"/>
      <c r="AA167" s="549"/>
      <c r="AB167" s="549"/>
      <c r="AC167" s="549"/>
      <c r="AD167" s="549"/>
      <c r="AE167" s="549"/>
      <c r="AF167" s="549"/>
      <c r="AG167" s="549"/>
      <c r="AH167" s="549"/>
      <c r="AI167" s="549"/>
      <c r="AJ167" s="549"/>
      <c r="AK167" s="549"/>
      <c r="AL167" s="549"/>
      <c r="AM167" s="549"/>
      <c r="AN167" s="549"/>
      <c r="AO167" s="549"/>
      <c r="AP167" s="549"/>
      <c r="AQ167" s="549"/>
      <c r="AR167" s="549"/>
      <c r="AS167" s="549"/>
      <c r="AT167" s="549"/>
      <c r="AU167" s="549"/>
      <c r="AV167" s="549"/>
      <c r="AW167" s="549"/>
      <c r="AX167" s="549"/>
      <c r="AY167" s="549"/>
      <c r="AZ167" s="549"/>
      <c r="BA167" s="549"/>
      <c r="BB167" s="549"/>
      <c r="BC167" s="549"/>
      <c r="BD167" s="549"/>
      <c r="BE167" s="549"/>
      <c r="BF167" s="549"/>
      <c r="BG167" s="549"/>
      <c r="BH167" s="549"/>
      <c r="BI167" s="549"/>
      <c r="BJ167" s="549"/>
      <c r="BK167" s="549"/>
      <c r="BL167" s="549"/>
      <c r="BM167" s="549"/>
      <c r="BN167" s="549"/>
      <c r="BO167" s="549"/>
      <c r="BP167" s="549"/>
      <c r="BQ167" s="549"/>
      <c r="BR167" s="549"/>
      <c r="BS167" s="549"/>
      <c r="BT167" s="549"/>
      <c r="BU167" s="549"/>
      <c r="BV167" s="549"/>
      <c r="BW167" s="549"/>
      <c r="BX167" s="549"/>
      <c r="BY167" s="549"/>
      <c r="BZ167" s="549"/>
      <c r="CA167" s="549"/>
      <c r="CB167" s="549"/>
      <c r="CC167" s="549"/>
      <c r="CD167" s="549"/>
      <c r="CE167" s="549"/>
      <c r="CF167" s="549"/>
    </row>
    <row r="168" spans="1:84" x14ac:dyDescent="0.2">
      <c r="A168" s="567" t="s">
        <v>392</v>
      </c>
      <c r="B168" s="549"/>
      <c r="C168" s="549"/>
      <c r="D168" s="549"/>
      <c r="E168" s="549"/>
      <c r="F168" s="549"/>
      <c r="G168" s="549"/>
      <c r="H168" s="549"/>
      <c r="I168" s="549"/>
      <c r="J168" s="549"/>
      <c r="K168" s="549"/>
      <c r="L168" s="549"/>
      <c r="M168" s="549"/>
      <c r="N168" s="549"/>
      <c r="O168" s="549"/>
      <c r="P168" s="549"/>
      <c r="Q168" s="549"/>
      <c r="R168" s="549"/>
      <c r="S168" s="549"/>
      <c r="T168" s="549"/>
      <c r="U168" s="549"/>
      <c r="V168" s="549"/>
      <c r="W168" s="549"/>
      <c r="X168" s="549"/>
      <c r="Y168" s="549"/>
      <c r="Z168" s="549"/>
      <c r="AA168" s="549"/>
      <c r="AB168" s="549"/>
      <c r="AC168" s="549"/>
      <c r="AD168" s="549"/>
      <c r="AE168" s="549"/>
      <c r="AF168" s="549"/>
      <c r="AG168" s="549"/>
      <c r="AH168" s="549"/>
      <c r="AI168" s="549"/>
      <c r="AJ168" s="549"/>
      <c r="AK168" s="549"/>
      <c r="AL168" s="549"/>
      <c r="AM168" s="549"/>
      <c r="AN168" s="549"/>
      <c r="AO168" s="549"/>
      <c r="AP168" s="549"/>
      <c r="AQ168" s="549"/>
      <c r="AR168" s="549"/>
      <c r="AS168" s="549"/>
      <c r="AT168" s="549"/>
      <c r="AU168" s="549"/>
      <c r="AV168" s="549"/>
      <c r="AW168" s="549"/>
      <c r="AX168" s="549"/>
      <c r="AY168" s="549"/>
      <c r="AZ168" s="549"/>
      <c r="BA168" s="549"/>
      <c r="BB168" s="549"/>
      <c r="BC168" s="549"/>
      <c r="BD168" s="549"/>
      <c r="BE168" s="549"/>
      <c r="BF168" s="549"/>
      <c r="BG168" s="549"/>
      <c r="BH168" s="549"/>
      <c r="BI168" s="549"/>
      <c r="BJ168" s="549"/>
      <c r="BK168" s="549"/>
      <c r="BL168" s="549"/>
      <c r="BM168" s="549"/>
      <c r="BN168" s="549"/>
      <c r="BO168" s="549"/>
      <c r="BP168" s="549"/>
      <c r="BQ168" s="549"/>
      <c r="BR168" s="549"/>
      <c r="BS168" s="549"/>
      <c r="BT168" s="549"/>
      <c r="BU168" s="549"/>
      <c r="BV168" s="549"/>
      <c r="BW168" s="549"/>
      <c r="BX168" s="549"/>
      <c r="BY168" s="549"/>
      <c r="BZ168" s="549"/>
      <c r="CA168" s="549"/>
      <c r="CB168" s="549"/>
      <c r="CC168" s="549"/>
      <c r="CD168" s="549"/>
      <c r="CE168" s="549"/>
      <c r="CF168" s="549"/>
    </row>
    <row r="169" spans="1:84" x14ac:dyDescent="0.2">
      <c r="A169" s="568"/>
      <c r="B169" s="552">
        <f>AVERAGE(B175:E175)</f>
        <v>15.640847338047539</v>
      </c>
      <c r="C169" s="549"/>
      <c r="D169" s="549"/>
      <c r="E169" s="549"/>
      <c r="F169" s="552">
        <f>AVERAGE(F175:I175)</f>
        <v>16.240778539750131</v>
      </c>
      <c r="G169" s="549"/>
      <c r="H169" s="549"/>
      <c r="I169" s="549"/>
      <c r="J169" s="552">
        <f>AVERAGE(J175:M175)</f>
        <v>16.14457366839671</v>
      </c>
      <c r="K169" s="549"/>
      <c r="L169" s="549"/>
      <c r="M169" s="549"/>
      <c r="N169" s="552">
        <f>AVERAGE(N175:Q175)</f>
        <v>14.541316131203255</v>
      </c>
      <c r="O169" s="549"/>
      <c r="P169" s="549"/>
      <c r="Q169" s="549"/>
      <c r="R169" s="552">
        <f>AVERAGE(R175:U175)</f>
        <v>13.607545240377229</v>
      </c>
      <c r="S169" s="549"/>
      <c r="T169" s="549"/>
      <c r="U169" s="549"/>
      <c r="V169" s="552">
        <f>AVERAGE(V175:Y175)</f>
        <v>12.920832242376257</v>
      </c>
      <c r="W169" s="550"/>
      <c r="X169" s="549"/>
      <c r="Y169" s="549"/>
      <c r="Z169" s="552">
        <f>AVERAGE(Z175:AC175)</f>
        <v>11.397398789431469</v>
      </c>
      <c r="AA169" s="549"/>
      <c r="AB169" s="549"/>
      <c r="AC169" s="549"/>
      <c r="AD169" s="552">
        <f>AVERAGE(AD175:AG175)</f>
        <v>10.924175356154453</v>
      </c>
      <c r="AE169" s="549"/>
      <c r="AF169" s="549"/>
      <c r="AG169" s="549"/>
      <c r="AH169" s="552">
        <f>AVERAGE(AH175:AK175)</f>
        <v>10.563511055933638</v>
      </c>
      <c r="AI169" s="549"/>
      <c r="AJ169" s="549"/>
      <c r="AK169" s="549"/>
      <c r="AL169" s="552">
        <f>AVERAGE(AL175:AO175)</f>
        <v>9.1729440107806557</v>
      </c>
      <c r="AM169" s="549"/>
      <c r="AN169" s="549"/>
      <c r="AO169" s="549"/>
      <c r="AP169" s="552">
        <f>AVERAGE(AP175:AS175)</f>
        <v>8.1908590526426828</v>
      </c>
      <c r="AQ169" s="549"/>
      <c r="AR169" s="549"/>
      <c r="AS169" s="549"/>
      <c r="AT169" s="552">
        <f>AVERAGE(AT175:AW175)</f>
        <v>8.297311788727793</v>
      </c>
      <c r="AU169" s="549"/>
      <c r="AV169" s="549"/>
      <c r="AW169" s="549"/>
      <c r="AX169" s="552">
        <f>AVERAGE(AX175:BA175)</f>
        <v>7.9666637876622168</v>
      </c>
      <c r="AY169" s="549"/>
      <c r="AZ169" s="549"/>
      <c r="BA169" s="549"/>
      <c r="BB169" s="552">
        <f>AVERAGE(BB175:BE175)</f>
        <v>7.8781374748772279</v>
      </c>
      <c r="BC169" s="553"/>
      <c r="BD169" s="549"/>
      <c r="BE169" s="549"/>
      <c r="BF169" s="552">
        <f>AVERAGE(BF175:BI175)</f>
        <v>8.6445065652244715</v>
      </c>
      <c r="BG169" s="549"/>
      <c r="BH169" s="549"/>
      <c r="BI169" s="549"/>
      <c r="BJ169" s="552">
        <f>AVERAGE(BJ175:BM175)</f>
        <v>8.2546922481786904</v>
      </c>
      <c r="BK169" s="549"/>
      <c r="BL169" s="549"/>
      <c r="BM169" s="549"/>
      <c r="BN169" s="552">
        <f>AVERAGE(BN175:BQ175)</f>
        <v>8.1933316250248343</v>
      </c>
      <c r="BO169" s="549"/>
      <c r="BP169" s="549"/>
      <c r="BQ169" s="549"/>
      <c r="BR169" s="552">
        <f>AVERAGE(BR175:BU175)</f>
        <v>8.4575506072588666</v>
      </c>
      <c r="BS169" s="549"/>
      <c r="BT169" s="549"/>
      <c r="BU169" s="549"/>
      <c r="BV169" s="552">
        <f>AVERAGE(BV175:BY175)</f>
        <v>7.8461388715810232</v>
      </c>
      <c r="BW169" s="549"/>
      <c r="BX169" s="549"/>
      <c r="BY169" s="549"/>
      <c r="BZ169" s="552">
        <f>AVERAGE(BZ175:CC175)</f>
        <v>12.398268828775574</v>
      </c>
      <c r="CA169" s="552"/>
      <c r="CB169" s="552"/>
      <c r="CC169" s="552"/>
      <c r="CD169" s="552">
        <f>AVERAGE(CD175:CG175)</f>
        <v>11.002372278408684</v>
      </c>
      <c r="CE169" s="552"/>
      <c r="CF169" s="552"/>
    </row>
    <row r="170" spans="1:84" x14ac:dyDescent="0.2">
      <c r="A170" s="624" t="s">
        <v>175</v>
      </c>
      <c r="B170" s="624">
        <v>2001</v>
      </c>
      <c r="C170" s="624"/>
      <c r="D170" s="624"/>
      <c r="E170" s="624"/>
      <c r="F170" s="624">
        <v>2002</v>
      </c>
      <c r="G170" s="624"/>
      <c r="H170" s="624"/>
      <c r="I170" s="624"/>
      <c r="J170" s="624">
        <v>2003</v>
      </c>
      <c r="K170" s="624"/>
      <c r="L170" s="624"/>
      <c r="M170" s="624"/>
      <c r="N170" s="624">
        <v>2004</v>
      </c>
      <c r="O170" s="624"/>
      <c r="P170" s="624"/>
      <c r="Q170" s="624"/>
      <c r="R170" s="624">
        <v>2005</v>
      </c>
      <c r="S170" s="624"/>
      <c r="T170" s="624"/>
      <c r="U170" s="624"/>
      <c r="V170" s="624">
        <v>2006</v>
      </c>
      <c r="W170" s="624"/>
      <c r="X170" s="624"/>
      <c r="Y170" s="624"/>
      <c r="Z170" s="624">
        <v>2007</v>
      </c>
      <c r="AA170" s="624"/>
      <c r="AB170" s="624"/>
      <c r="AC170" s="624"/>
      <c r="AD170" s="624">
        <v>2008</v>
      </c>
      <c r="AE170" s="624"/>
      <c r="AF170" s="624"/>
      <c r="AG170" s="624"/>
      <c r="AH170" s="626">
        <v>2009</v>
      </c>
      <c r="AI170" s="626"/>
      <c r="AJ170" s="626"/>
      <c r="AK170" s="626"/>
      <c r="AL170" s="624">
        <v>2010</v>
      </c>
      <c r="AM170" s="624"/>
      <c r="AN170" s="624"/>
      <c r="AO170" s="624"/>
      <c r="AP170" s="625">
        <v>2011</v>
      </c>
      <c r="AQ170" s="625"/>
      <c r="AR170" s="625"/>
      <c r="AS170" s="625"/>
      <c r="AT170" s="625">
        <v>2012</v>
      </c>
      <c r="AU170" s="625"/>
      <c r="AV170" s="625"/>
      <c r="AW170" s="625"/>
      <c r="AX170" s="625">
        <v>2013</v>
      </c>
      <c r="AY170" s="625"/>
      <c r="AZ170" s="625"/>
      <c r="BA170" s="625"/>
      <c r="BB170" s="625">
        <v>2014</v>
      </c>
      <c r="BC170" s="625"/>
      <c r="BD170" s="625"/>
      <c r="BE170" s="625"/>
      <c r="BF170" s="625">
        <v>2015</v>
      </c>
      <c r="BG170" s="625"/>
      <c r="BH170" s="625"/>
      <c r="BI170" s="625"/>
      <c r="BJ170" s="625">
        <v>2016</v>
      </c>
      <c r="BK170" s="625"/>
      <c r="BL170" s="625"/>
      <c r="BM170" s="625"/>
      <c r="BN170" s="554">
        <v>2017</v>
      </c>
      <c r="BO170" s="554"/>
      <c r="BP170" s="554"/>
      <c r="BQ170" s="554"/>
      <c r="BR170" s="554">
        <v>2018</v>
      </c>
      <c r="BS170" s="554"/>
      <c r="BT170" s="554"/>
      <c r="BU170" s="554"/>
      <c r="BV170" s="554">
        <v>2019</v>
      </c>
      <c r="BW170" s="554"/>
      <c r="BX170" s="554"/>
      <c r="BY170" s="554"/>
      <c r="BZ170" s="554"/>
      <c r="CA170" s="554"/>
      <c r="CB170" s="554"/>
      <c r="CC170" s="554"/>
      <c r="CD170" s="584">
        <v>2021</v>
      </c>
      <c r="CE170" s="584"/>
      <c r="CF170" s="591"/>
    </row>
    <row r="171" spans="1:84" x14ac:dyDescent="0.2">
      <c r="A171" s="627"/>
      <c r="B171" s="555" t="s">
        <v>176</v>
      </c>
      <c r="C171" s="555" t="s">
        <v>177</v>
      </c>
      <c r="D171" s="556" t="s">
        <v>178</v>
      </c>
      <c r="E171" s="556" t="s">
        <v>179</v>
      </c>
      <c r="F171" s="554" t="s">
        <v>176</v>
      </c>
      <c r="G171" s="554" t="s">
        <v>177</v>
      </c>
      <c r="H171" s="554" t="s">
        <v>178</v>
      </c>
      <c r="I171" s="554" t="s">
        <v>179</v>
      </c>
      <c r="J171" s="554" t="s">
        <v>176</v>
      </c>
      <c r="K171" s="554" t="s">
        <v>177</v>
      </c>
      <c r="L171" s="554" t="s">
        <v>178</v>
      </c>
      <c r="M171" s="554" t="s">
        <v>179</v>
      </c>
      <c r="N171" s="554" t="s">
        <v>176</v>
      </c>
      <c r="O171" s="554" t="s">
        <v>177</v>
      </c>
      <c r="P171" s="554" t="s">
        <v>178</v>
      </c>
      <c r="Q171" s="554" t="s">
        <v>179</v>
      </c>
      <c r="R171" s="554" t="s">
        <v>176</v>
      </c>
      <c r="S171" s="554" t="s">
        <v>177</v>
      </c>
      <c r="T171" s="554" t="s">
        <v>178</v>
      </c>
      <c r="U171" s="554" t="s">
        <v>179</v>
      </c>
      <c r="V171" s="554" t="s">
        <v>176</v>
      </c>
      <c r="W171" s="554" t="s">
        <v>177</v>
      </c>
      <c r="X171" s="556" t="s">
        <v>178</v>
      </c>
      <c r="Y171" s="554" t="s">
        <v>179</v>
      </c>
      <c r="Z171" s="554" t="s">
        <v>180</v>
      </c>
      <c r="AA171" s="554" t="s">
        <v>177</v>
      </c>
      <c r="AB171" s="554" t="s">
        <v>178</v>
      </c>
      <c r="AC171" s="554" t="s">
        <v>181</v>
      </c>
      <c r="AD171" s="554" t="s">
        <v>180</v>
      </c>
      <c r="AE171" s="554" t="s">
        <v>177</v>
      </c>
      <c r="AF171" s="554" t="s">
        <v>178</v>
      </c>
      <c r="AG171" s="554" t="s">
        <v>181</v>
      </c>
      <c r="AH171" s="554" t="s">
        <v>180</v>
      </c>
      <c r="AI171" s="554" t="s">
        <v>177</v>
      </c>
      <c r="AJ171" s="554" t="s">
        <v>178</v>
      </c>
      <c r="AK171" s="554" t="s">
        <v>181</v>
      </c>
      <c r="AL171" s="554" t="s">
        <v>180</v>
      </c>
      <c r="AM171" s="554" t="s">
        <v>177</v>
      </c>
      <c r="AN171" s="554" t="s">
        <v>178</v>
      </c>
      <c r="AO171" s="554" t="s">
        <v>179</v>
      </c>
      <c r="AP171" s="554" t="s">
        <v>180</v>
      </c>
      <c r="AQ171" s="554" t="s">
        <v>177</v>
      </c>
      <c r="AR171" s="554" t="s">
        <v>178</v>
      </c>
      <c r="AS171" s="554" t="s">
        <v>179</v>
      </c>
      <c r="AT171" s="554" t="s">
        <v>180</v>
      </c>
      <c r="AU171" s="554" t="s">
        <v>177</v>
      </c>
      <c r="AV171" s="554" t="s">
        <v>178</v>
      </c>
      <c r="AW171" s="554" t="s">
        <v>179</v>
      </c>
      <c r="AX171" s="554" t="s">
        <v>180</v>
      </c>
      <c r="AY171" s="554" t="s">
        <v>177</v>
      </c>
      <c r="AZ171" s="554" t="s">
        <v>178</v>
      </c>
      <c r="BA171" s="554" t="s">
        <v>179</v>
      </c>
      <c r="BB171" s="554" t="s">
        <v>180</v>
      </c>
      <c r="BC171" s="554" t="s">
        <v>177</v>
      </c>
      <c r="BD171" s="554" t="s">
        <v>178</v>
      </c>
      <c r="BE171" s="554" t="s">
        <v>179</v>
      </c>
      <c r="BF171" s="554" t="s">
        <v>180</v>
      </c>
      <c r="BG171" s="554" t="s">
        <v>177</v>
      </c>
      <c r="BH171" s="554" t="s">
        <v>178</v>
      </c>
      <c r="BI171" s="554" t="s">
        <v>179</v>
      </c>
      <c r="BJ171" s="554" t="s">
        <v>182</v>
      </c>
      <c r="BK171" s="554" t="s">
        <v>177</v>
      </c>
      <c r="BL171" s="554" t="s">
        <v>178</v>
      </c>
      <c r="BM171" s="554" t="s">
        <v>179</v>
      </c>
      <c r="BN171" s="554" t="s">
        <v>180</v>
      </c>
      <c r="BO171" s="554" t="s">
        <v>177</v>
      </c>
      <c r="BP171" s="554" t="s">
        <v>178</v>
      </c>
      <c r="BQ171" s="554" t="s">
        <v>179</v>
      </c>
      <c r="BR171" s="554" t="s">
        <v>180</v>
      </c>
      <c r="BS171" s="554" t="s">
        <v>177</v>
      </c>
      <c r="BT171" s="554" t="s">
        <v>178</v>
      </c>
      <c r="BU171" s="554" t="s">
        <v>179</v>
      </c>
      <c r="BV171" s="554" t="s">
        <v>180</v>
      </c>
      <c r="BW171" s="554" t="s">
        <v>177</v>
      </c>
      <c r="BX171" s="554" t="s">
        <v>178</v>
      </c>
      <c r="BY171" s="554" t="s">
        <v>179</v>
      </c>
      <c r="BZ171" s="554" t="s">
        <v>379</v>
      </c>
      <c r="CA171" s="554" t="s">
        <v>393</v>
      </c>
      <c r="CB171" s="554" t="s">
        <v>442</v>
      </c>
      <c r="CC171" s="554" t="s">
        <v>179</v>
      </c>
      <c r="CD171" s="584" t="s">
        <v>180</v>
      </c>
      <c r="CE171" s="584" t="s">
        <v>471</v>
      </c>
      <c r="CF171" s="591" t="s">
        <v>178</v>
      </c>
    </row>
    <row r="172" spans="1:84" x14ac:dyDescent="0.2">
      <c r="A172" s="557" t="s">
        <v>183</v>
      </c>
      <c r="B172" s="552">
        <v>74.898733096779708</v>
      </c>
      <c r="C172" s="552">
        <v>74.991297525670078</v>
      </c>
      <c r="D172" s="552">
        <v>75.083032206571659</v>
      </c>
      <c r="E172" s="552">
        <v>75.174289725111251</v>
      </c>
      <c r="F172" s="552">
        <v>75.265214329524539</v>
      </c>
      <c r="G172" s="552">
        <v>75.355591225906196</v>
      </c>
      <c r="H172" s="552">
        <v>75.445840842429547</v>
      </c>
      <c r="I172" s="552">
        <v>75.535759109622234</v>
      </c>
      <c r="J172" s="552">
        <v>75.62492520956387</v>
      </c>
      <c r="K172" s="552">
        <v>75.71328644636742</v>
      </c>
      <c r="L172" s="552">
        <v>75.800498701969047</v>
      </c>
      <c r="M172" s="552">
        <v>75.88641400926241</v>
      </c>
      <c r="N172" s="552">
        <v>75.971486752207539</v>
      </c>
      <c r="O172" s="552">
        <v>76.056581795804462</v>
      </c>
      <c r="P172" s="552">
        <v>76.141825012354531</v>
      </c>
      <c r="Q172" s="552">
        <v>76.227135929306428</v>
      </c>
      <c r="R172" s="552">
        <v>76.311932646629984</v>
      </c>
      <c r="S172" s="552">
        <v>76.395050300587101</v>
      </c>
      <c r="T172" s="552">
        <v>76.476034576907324</v>
      </c>
      <c r="U172" s="552">
        <v>76.554732207301754</v>
      </c>
      <c r="V172" s="552">
        <v>76.632478815663831</v>
      </c>
      <c r="W172" s="552">
        <v>76.710261404138535</v>
      </c>
      <c r="X172" s="552">
        <v>76.789026496517053</v>
      </c>
      <c r="Y172" s="552">
        <v>76.86891355217611</v>
      </c>
      <c r="Z172" s="552">
        <v>76.949833398462047</v>
      </c>
      <c r="AA172" s="552">
        <v>77.030852996025459</v>
      </c>
      <c r="AB172" s="552">
        <v>77.111916941811273</v>
      </c>
      <c r="AC172" s="552">
        <v>77.192636686529042</v>
      </c>
      <c r="AD172" s="552">
        <v>77.273712073399324</v>
      </c>
      <c r="AE172" s="552">
        <v>77.355305310493691</v>
      </c>
      <c r="AF172" s="552">
        <v>77.437701012234768</v>
      </c>
      <c r="AG172" s="552">
        <v>77.5210499554927</v>
      </c>
      <c r="AH172" s="552">
        <v>77.604961635857791</v>
      </c>
      <c r="AI172" s="552">
        <v>77.68913492660576</v>
      </c>
      <c r="AJ172" s="552">
        <v>77.77322160497863</v>
      </c>
      <c r="AK172" s="552">
        <v>77.857331597850873</v>
      </c>
      <c r="AL172" s="552">
        <v>77.941309297353754</v>
      </c>
      <c r="AM172" s="552">
        <v>78.025395784712714</v>
      </c>
      <c r="AN172" s="552">
        <v>78.109718934495547</v>
      </c>
      <c r="AO172" s="552">
        <v>78.194182828481047</v>
      </c>
      <c r="AP172" s="552">
        <v>78.278531194614359</v>
      </c>
      <c r="AQ172" s="552">
        <v>78.362721563073862</v>
      </c>
      <c r="AR172" s="552">
        <v>78.446255839178647</v>
      </c>
      <c r="AS172" s="552">
        <v>78.529180404629145</v>
      </c>
      <c r="AT172" s="552">
        <v>78.611283570414997</v>
      </c>
      <c r="AU172" s="552">
        <v>78.692681174835471</v>
      </c>
      <c r="AV172" s="552">
        <v>78.77319496135668</v>
      </c>
      <c r="AW172" s="552">
        <v>78.852867407968603</v>
      </c>
      <c r="AX172" s="552">
        <v>78.931596347902428</v>
      </c>
      <c r="AY172" s="552">
        <v>79.009715278974085</v>
      </c>
      <c r="AZ172" s="552">
        <v>79.087257362314901</v>
      </c>
      <c r="BA172" s="552">
        <v>79.163962884184215</v>
      </c>
      <c r="BB172" s="552">
        <v>79.239737473218653</v>
      </c>
      <c r="BC172" s="552">
        <v>79.314346603452293</v>
      </c>
      <c r="BD172" s="552">
        <v>79.387469146557208</v>
      </c>
      <c r="BE172" s="552">
        <v>79.459348497790401</v>
      </c>
      <c r="BF172" s="552">
        <v>79.530479184427065</v>
      </c>
      <c r="BG172" s="552">
        <v>79.601327484827237</v>
      </c>
      <c r="BH172" s="552">
        <v>79.672499007401825</v>
      </c>
      <c r="BI172" s="552">
        <v>79.743697571988235</v>
      </c>
      <c r="BJ172" s="552">
        <v>79.814849148904813</v>
      </c>
      <c r="BK172" s="552">
        <v>79.885121111759545</v>
      </c>
      <c r="BL172" s="552">
        <v>79.954382969785925</v>
      </c>
      <c r="BM172" s="552">
        <v>80.022222194331405</v>
      </c>
      <c r="BN172" s="552">
        <v>80.089121460841085</v>
      </c>
      <c r="BO172" s="552">
        <v>80.15536886825447</v>
      </c>
      <c r="BP172" s="552">
        <v>80.221308915441995</v>
      </c>
      <c r="BQ172" s="552">
        <v>80.286790700395002</v>
      </c>
      <c r="BR172" s="552">
        <v>80.351851112123683</v>
      </c>
      <c r="BS172" s="552">
        <v>80.416298298526968</v>
      </c>
      <c r="BT172" s="552">
        <v>80.480190186303773</v>
      </c>
      <c r="BU172" s="552">
        <v>80.543422859774935</v>
      </c>
      <c r="BV172" s="552">
        <v>80.606334227895587</v>
      </c>
      <c r="BW172" s="552">
        <v>80.669050505092756</v>
      </c>
      <c r="BX172" s="552">
        <v>80.731890053957827</v>
      </c>
      <c r="BY172" s="552">
        <v>80.79478373117999</v>
      </c>
      <c r="BZ172" s="552">
        <v>80.857618419348682</v>
      </c>
      <c r="CA172" s="552">
        <v>80.920326600654974</v>
      </c>
      <c r="CB172" s="552">
        <v>80.983317248130135</v>
      </c>
      <c r="CC172" s="552">
        <v>81</v>
      </c>
      <c r="CD172" s="552">
        <v>81.111384050300501</v>
      </c>
      <c r="CE172" s="552">
        <v>81.175546506237964</v>
      </c>
      <c r="CF172" s="552">
        <v>81.239725134698361</v>
      </c>
    </row>
    <row r="173" spans="1:84" x14ac:dyDescent="0.2">
      <c r="A173" s="557" t="s">
        <v>184</v>
      </c>
      <c r="B173" s="552">
        <v>57.190119779089784</v>
      </c>
      <c r="C173" s="552">
        <v>58.674649327637439</v>
      </c>
      <c r="D173" s="552">
        <v>58.540850066852016</v>
      </c>
      <c r="E173" s="552">
        <v>60.086063338650931</v>
      </c>
      <c r="F173" s="552">
        <v>59.485747784246236</v>
      </c>
      <c r="G173" s="552">
        <v>57.882359872158048</v>
      </c>
      <c r="H173" s="552">
        <v>58.53364987394032</v>
      </c>
      <c r="I173" s="552">
        <v>57.487714919205722</v>
      </c>
      <c r="J173" s="552">
        <v>56.062841851195287</v>
      </c>
      <c r="K173" s="552">
        <v>55.820765917530871</v>
      </c>
      <c r="L173" s="552">
        <v>57.604863297275209</v>
      </c>
      <c r="M173" s="552">
        <v>57.21311337453119</v>
      </c>
      <c r="N173" s="552">
        <v>57.690447940367683</v>
      </c>
      <c r="O173" s="552">
        <v>55.618377916092555</v>
      </c>
      <c r="P173" s="552">
        <v>54.839120020220264</v>
      </c>
      <c r="Q173" s="552">
        <v>55.197056164343962</v>
      </c>
      <c r="R173" s="552">
        <v>56.932415445002441</v>
      </c>
      <c r="S173" s="552">
        <v>51.694164074882231</v>
      </c>
      <c r="T173" s="552">
        <v>54.550393870460503</v>
      </c>
      <c r="U173" s="552">
        <v>56.5579253236684</v>
      </c>
      <c r="V173" s="552">
        <v>53.729401409539655</v>
      </c>
      <c r="W173" s="552">
        <v>56.498225243967035</v>
      </c>
      <c r="X173" s="552">
        <v>56.979203365069175</v>
      </c>
      <c r="Y173" s="552">
        <v>57.71023184137384</v>
      </c>
      <c r="Z173" s="552">
        <v>57.783400352653572</v>
      </c>
      <c r="AA173" s="552">
        <v>57.130460111264583</v>
      </c>
      <c r="AB173" s="552">
        <v>56.228118246392533</v>
      </c>
      <c r="AC173" s="552">
        <v>55.899702786016356</v>
      </c>
      <c r="AD173" s="552">
        <v>55.77174313087805</v>
      </c>
      <c r="AE173" s="552">
        <v>55.69978509305448</v>
      </c>
      <c r="AF173" s="552">
        <v>55.255798625722285</v>
      </c>
      <c r="AG173" s="552">
        <v>54.89233911005109</v>
      </c>
      <c r="AH173" s="552">
        <v>54.79991674184442</v>
      </c>
      <c r="AI173" s="552">
        <v>56.497524642608312</v>
      </c>
      <c r="AJ173" s="552">
        <v>56.897833875855476</v>
      </c>
      <c r="AK173" s="552">
        <v>59.4216608803425</v>
      </c>
      <c r="AL173" s="552">
        <v>58.655199652395382</v>
      </c>
      <c r="AM173" s="552">
        <v>55.972696415831436</v>
      </c>
      <c r="AN173" s="552">
        <v>59.611706031301495</v>
      </c>
      <c r="AO173" s="552">
        <v>59.235533637922998</v>
      </c>
      <c r="AP173" s="552">
        <v>58.979481513982321</v>
      </c>
      <c r="AQ173" s="552">
        <v>58.838654129974998</v>
      </c>
      <c r="AR173" s="552">
        <v>58.489116454847448</v>
      </c>
      <c r="AS173" s="552">
        <v>61.29901085479014</v>
      </c>
      <c r="AT173" s="552">
        <v>58.507938741187537</v>
      </c>
      <c r="AU173" s="552">
        <v>61.228292694434451</v>
      </c>
      <c r="AV173" s="552">
        <v>62.4772815856075</v>
      </c>
      <c r="AW173" s="552">
        <v>61.593092392025653</v>
      </c>
      <c r="AX173" s="552">
        <v>60.429230480679472</v>
      </c>
      <c r="AY173" s="552">
        <v>61.031534904487636</v>
      </c>
      <c r="AZ173" s="552">
        <v>61.642642260321765</v>
      </c>
      <c r="BA173" s="552">
        <v>60.925832439121166</v>
      </c>
      <c r="BB173" s="552">
        <v>57.775104036219439</v>
      </c>
      <c r="BC173" s="552">
        <v>59.783676062846588</v>
      </c>
      <c r="BD173" s="552">
        <v>63.65006589718184</v>
      </c>
      <c r="BE173" s="552">
        <v>64.796547700199881</v>
      </c>
      <c r="BF173" s="552">
        <v>64.896974607325035</v>
      </c>
      <c r="BG173" s="552">
        <v>66.593863685397579</v>
      </c>
      <c r="BH173" s="552">
        <v>65.6863103351251</v>
      </c>
      <c r="BI173" s="552">
        <v>66.130471400770503</v>
      </c>
      <c r="BJ173" s="552">
        <v>64.989792717838441</v>
      </c>
      <c r="BK173" s="552">
        <v>64.859948160805814</v>
      </c>
      <c r="BL173" s="552">
        <v>65.192423950729676</v>
      </c>
      <c r="BM173" s="552">
        <v>66.230645394385277</v>
      </c>
      <c r="BN173" s="552">
        <v>65.191392339395478</v>
      </c>
      <c r="BO173" s="552">
        <v>64.815753011847221</v>
      </c>
      <c r="BP173" s="552">
        <v>65.269700836623997</v>
      </c>
      <c r="BQ173" s="552">
        <v>64.350923795074848</v>
      </c>
      <c r="BR173" s="552">
        <v>64.183604650497756</v>
      </c>
      <c r="BS173" s="552">
        <v>65.469823171524212</v>
      </c>
      <c r="BT173" s="552">
        <v>65.519272397544952</v>
      </c>
      <c r="BU173" s="552">
        <v>65.063965789743406</v>
      </c>
      <c r="BV173" s="552">
        <v>65.083981380309154</v>
      </c>
      <c r="BW173" s="552">
        <v>63.61238093015578</v>
      </c>
      <c r="BX173" s="552">
        <v>65.326799039234828</v>
      </c>
      <c r="BY173" s="552">
        <v>64.249298458905514</v>
      </c>
      <c r="BZ173" s="552">
        <v>63.847251932358681</v>
      </c>
      <c r="CA173" s="552">
        <v>56.617757050370408</v>
      </c>
      <c r="CB173" s="552">
        <v>57.557612719106302</v>
      </c>
      <c r="CC173" s="552">
        <v>61.1</v>
      </c>
      <c r="CD173" s="552">
        <v>60.656816049832642</v>
      </c>
      <c r="CE173" s="552">
        <v>59.589249681541233</v>
      </c>
      <c r="CF173" s="552">
        <v>61.78902808303728</v>
      </c>
    </row>
    <row r="174" spans="1:84" x14ac:dyDescent="0.2">
      <c r="A174" s="557" t="s">
        <v>185</v>
      </c>
      <c r="B174" s="552">
        <v>49.861057913453358</v>
      </c>
      <c r="C174" s="552">
        <v>48.9115195841649</v>
      </c>
      <c r="D174" s="552">
        <v>49.227963308474116</v>
      </c>
      <c r="E174" s="552">
        <v>49.751055012292674</v>
      </c>
      <c r="F174" s="552">
        <v>51.057873688976088</v>
      </c>
      <c r="G174" s="552">
        <v>48.057289183365768</v>
      </c>
      <c r="H174" s="552">
        <v>48.010964160426425</v>
      </c>
      <c r="I174" s="552">
        <v>48.379410310402214</v>
      </c>
      <c r="J174" s="552">
        <v>46.510061976115132</v>
      </c>
      <c r="K174" s="552">
        <v>46.322529811737986</v>
      </c>
      <c r="L174" s="552">
        <v>47.967364181605873</v>
      </c>
      <c r="M174" s="552">
        <v>49.321834211803385</v>
      </c>
      <c r="N174" s="552">
        <v>48.34358380211895</v>
      </c>
      <c r="O174" s="552">
        <v>47.649607381085538</v>
      </c>
      <c r="P174" s="552">
        <v>47.716481563110626</v>
      </c>
      <c r="Q174" s="552">
        <v>47.111994286272598</v>
      </c>
      <c r="R174" s="552">
        <v>47.898386901929648</v>
      </c>
      <c r="S174" s="552">
        <v>45.003938458082068</v>
      </c>
      <c r="T174" s="552">
        <v>47.999844764071227</v>
      </c>
      <c r="U174" s="552">
        <v>48.859258682936265</v>
      </c>
      <c r="V174" s="552">
        <v>47.00546104510962</v>
      </c>
      <c r="W174" s="552">
        <v>50.045978482337972</v>
      </c>
      <c r="X174" s="552">
        <v>49.249660353786361</v>
      </c>
      <c r="Y174" s="552">
        <v>49.525098308350906</v>
      </c>
      <c r="Z174" s="552">
        <v>49.881572939528915</v>
      </c>
      <c r="AA174" s="552">
        <v>50.550644521710041</v>
      </c>
      <c r="AB174" s="552">
        <v>50.090000120383991</v>
      </c>
      <c r="AC174" s="552">
        <v>50.59987306920334</v>
      </c>
      <c r="AD174" s="552">
        <v>49.378000705995071</v>
      </c>
      <c r="AE174" s="552">
        <v>49.89525771662597</v>
      </c>
      <c r="AF174" s="552">
        <v>48.956927285538058</v>
      </c>
      <c r="AG174" s="552">
        <v>49.176894493863315</v>
      </c>
      <c r="AH174" s="552">
        <v>48.440629266566468</v>
      </c>
      <c r="AI174" s="552">
        <v>50.538050043840933</v>
      </c>
      <c r="AJ174" s="552">
        <v>50.555690649503923</v>
      </c>
      <c r="AK174" s="552">
        <v>54.100689582353937</v>
      </c>
      <c r="AL174" s="552">
        <v>53.099332623173368</v>
      </c>
      <c r="AM174" s="552">
        <v>51.697116811485209</v>
      </c>
      <c r="AN174" s="552">
        <v>53.490591737321878</v>
      </c>
      <c r="AO174" s="552">
        <v>53.719078286920293</v>
      </c>
      <c r="AP174" s="552">
        <v>53.516903132126181</v>
      </c>
      <c r="AQ174" s="552">
        <v>54.453040421990586</v>
      </c>
      <c r="AR174" s="552">
        <v>53.789058547438358</v>
      </c>
      <c r="AS174" s="552">
        <v>56.387637712062421</v>
      </c>
      <c r="AT174" s="552">
        <v>54.112845460767048</v>
      </c>
      <c r="AU174" s="552">
        <v>55.941147598243589</v>
      </c>
      <c r="AV174" s="552">
        <v>57.075248949715295</v>
      </c>
      <c r="AW174" s="552">
        <v>56.421910820970702</v>
      </c>
      <c r="AX174" s="552">
        <v>55.43494875188123</v>
      </c>
      <c r="AY174" s="552">
        <v>55.989174532026013</v>
      </c>
      <c r="AZ174" s="552">
        <v>57.120725588939806</v>
      </c>
      <c r="BA174" s="552">
        <v>56.049092834484249</v>
      </c>
      <c r="BB174" s="552">
        <v>52.916182879245476</v>
      </c>
      <c r="BC174" s="552">
        <v>55.189808672708843</v>
      </c>
      <c r="BD174" s="552">
        <v>58.53611515871814</v>
      </c>
      <c r="BE174" s="552">
        <v>60.012039144550613</v>
      </c>
      <c r="BF174" s="552">
        <v>59.258313845360632</v>
      </c>
      <c r="BG174" s="552">
        <v>61.121832342361415</v>
      </c>
      <c r="BH174" s="552">
        <v>59.590402654398353</v>
      </c>
      <c r="BI174" s="552">
        <v>60.580775322611238</v>
      </c>
      <c r="BJ174" s="552">
        <v>59.366382506567646</v>
      </c>
      <c r="BK174" s="552">
        <v>59.370348622080272</v>
      </c>
      <c r="BL174" s="552">
        <v>59.593241884089522</v>
      </c>
      <c r="BM174" s="552">
        <v>61.386798593349681</v>
      </c>
      <c r="BN174" s="552">
        <v>59.987427945632113</v>
      </c>
      <c r="BO174" s="552">
        <v>59.372966433221173</v>
      </c>
      <c r="BP174" s="552">
        <v>59.446215493442409</v>
      </c>
      <c r="BQ174" s="552">
        <v>59.543078645771693</v>
      </c>
      <c r="BR174" s="552">
        <v>58.690075480181449</v>
      </c>
      <c r="BS174" s="552">
        <v>60.372856711707925</v>
      </c>
      <c r="BT174" s="552">
        <v>59.691756948703024</v>
      </c>
      <c r="BU174" s="552">
        <v>59.473963554874089</v>
      </c>
      <c r="BV174" s="552">
        <v>60.237978505433041</v>
      </c>
      <c r="BW174" s="552">
        <v>58.496234622801083</v>
      </c>
      <c r="BX174" s="552">
        <v>60.14172470482093</v>
      </c>
      <c r="BY174" s="552">
        <v>59.135697938441197</v>
      </c>
      <c r="BZ174" s="552">
        <v>58.043162354052072</v>
      </c>
      <c r="CA174" s="552">
        <v>47.587512471035865</v>
      </c>
      <c r="CB174" s="552">
        <v>50.5050994112854</v>
      </c>
      <c r="CC174" s="552">
        <v>53.6</v>
      </c>
      <c r="CD174" s="552">
        <v>53.622022965932402</v>
      </c>
      <c r="CE174" s="552">
        <v>52.93577883315367</v>
      </c>
      <c r="CF174" s="552">
        <v>55.459485203657835</v>
      </c>
    </row>
    <row r="175" spans="1:84" x14ac:dyDescent="0.2">
      <c r="A175" s="557" t="s">
        <v>186</v>
      </c>
      <c r="B175" s="552">
        <v>12.815207056766639</v>
      </c>
      <c r="C175" s="552">
        <v>16.639484528268166</v>
      </c>
      <c r="D175" s="552">
        <v>15.908355870717356</v>
      </c>
      <c r="E175" s="552">
        <v>17.200341896437994</v>
      </c>
      <c r="F175" s="552">
        <v>14.167887955007153</v>
      </c>
      <c r="G175" s="552">
        <v>16.974205458264731</v>
      </c>
      <c r="H175" s="552">
        <v>17.977205375501523</v>
      </c>
      <c r="I175" s="552">
        <v>15.843815370227121</v>
      </c>
      <c r="J175" s="552">
        <v>17.039414270927615</v>
      </c>
      <c r="K175" s="552">
        <v>17.015596166891513</v>
      </c>
      <c r="L175" s="552">
        <v>16.730405646086215</v>
      </c>
      <c r="M175" s="552">
        <v>13.792878589681488</v>
      </c>
      <c r="N175" s="552">
        <v>16.201753447832822</v>
      </c>
      <c r="O175" s="552">
        <v>14.327585293891371</v>
      </c>
      <c r="P175" s="552">
        <v>12.988243528494595</v>
      </c>
      <c r="Q175" s="552">
        <v>14.64768225459423</v>
      </c>
      <c r="R175" s="552">
        <v>15.867939344132939</v>
      </c>
      <c r="S175" s="552">
        <v>12.941935973873084</v>
      </c>
      <c r="T175" s="552">
        <v>12.008302380168216</v>
      </c>
      <c r="U175" s="552">
        <v>13.612003263334676</v>
      </c>
      <c r="V175" s="552">
        <v>12.514402348821632</v>
      </c>
      <c r="W175" s="552">
        <v>11.420217118645756</v>
      </c>
      <c r="X175" s="552">
        <v>13.565551209551256</v>
      </c>
      <c r="Y175" s="552">
        <v>14.183158292486381</v>
      </c>
      <c r="Z175" s="552">
        <v>13.67500039989123</v>
      </c>
      <c r="AA175" s="552">
        <v>11.517175910608787</v>
      </c>
      <c r="AB175" s="552">
        <v>10.916456601146082</v>
      </c>
      <c r="AC175" s="552">
        <v>9.4809622460797751</v>
      </c>
      <c r="AD175" s="552">
        <v>11.464078634316571</v>
      </c>
      <c r="AE175" s="552">
        <v>10.421094743419944</v>
      </c>
      <c r="AF175" s="552">
        <v>11.399429184179983</v>
      </c>
      <c r="AG175" s="552">
        <v>10.41209886270131</v>
      </c>
      <c r="AH175" s="552">
        <v>11.60464980050898</v>
      </c>
      <c r="AI175" s="552">
        <v>10.548249680023449</v>
      </c>
      <c r="AJ175" s="552">
        <v>11.146546000660374</v>
      </c>
      <c r="AK175" s="552">
        <v>8.9545987425417479</v>
      </c>
      <c r="AL175" s="552">
        <v>9.4720793077977739</v>
      </c>
      <c r="AM175" s="552">
        <v>7.638598887522603</v>
      </c>
      <c r="AN175" s="552">
        <v>10.268309198809847</v>
      </c>
      <c r="AO175" s="552">
        <v>9.3127886489924006</v>
      </c>
      <c r="AP175" s="552">
        <v>9.2618284217387004</v>
      </c>
      <c r="AQ175" s="552">
        <v>7.4536268254820444</v>
      </c>
      <c r="AR175" s="552">
        <v>8.0358237127833334</v>
      </c>
      <c r="AS175" s="552">
        <v>8.0121572505666538</v>
      </c>
      <c r="AT175" s="552">
        <v>7.512001874188873</v>
      </c>
      <c r="AU175" s="552">
        <v>8.6350946456885467</v>
      </c>
      <c r="AV175" s="552">
        <v>8.6463951356305913</v>
      </c>
      <c r="AW175" s="552">
        <v>8.3957554994031653</v>
      </c>
      <c r="AX175" s="552">
        <v>8.2646786812799498</v>
      </c>
      <c r="AY175" s="552">
        <v>8.2618934299338136</v>
      </c>
      <c r="AZ175" s="552">
        <v>7.3356957222656751</v>
      </c>
      <c r="BA175" s="552">
        <v>8.0043873171694262</v>
      </c>
      <c r="BB175" s="552">
        <v>8.4100604196712219</v>
      </c>
      <c r="BC175" s="552">
        <v>7.6841890368241694</v>
      </c>
      <c r="BD175" s="552">
        <v>8.0344418614992197</v>
      </c>
      <c r="BE175" s="552">
        <v>7.3838585815143016</v>
      </c>
      <c r="BF175" s="552">
        <v>8.6885987810552834</v>
      </c>
      <c r="BG175" s="552">
        <v>8.2170203682536176</v>
      </c>
      <c r="BH175" s="552">
        <v>9.280332004684114</v>
      </c>
      <c r="BI175" s="552">
        <v>8.3920751069048691</v>
      </c>
      <c r="BJ175" s="552">
        <v>8.6527591120124931</v>
      </c>
      <c r="BK175" s="552">
        <v>8.4637741694077508</v>
      </c>
      <c r="BL175" s="552">
        <v>8.5886660394822592</v>
      </c>
      <c r="BM175" s="552">
        <v>7.3135696718122558</v>
      </c>
      <c r="BN175" s="552">
        <v>7.9825943380236257</v>
      </c>
      <c r="BO175" s="552">
        <v>8.3972862857374242</v>
      </c>
      <c r="BP175" s="552">
        <v>8.9221199918251894</v>
      </c>
      <c r="BQ175" s="552">
        <v>7.4713258845130968</v>
      </c>
      <c r="BR175" s="552">
        <v>8.5591191039146342</v>
      </c>
      <c r="BS175" s="552">
        <v>7.7852149477519657</v>
      </c>
      <c r="BT175" s="552">
        <v>8.8943197881949274</v>
      </c>
      <c r="BU175" s="552">
        <v>8.5915485891739394</v>
      </c>
      <c r="BV175" s="552">
        <v>7.4457356295913018</v>
      </c>
      <c r="BW175" s="552">
        <v>8.0426895402202412</v>
      </c>
      <c r="BX175" s="552">
        <v>7.9371320968899273</v>
      </c>
      <c r="BY175" s="552">
        <v>7.9589982196226243</v>
      </c>
      <c r="BZ175" s="552">
        <v>9.0906198550264516</v>
      </c>
      <c r="CA175" s="552">
        <v>15.949491908167108</v>
      </c>
      <c r="CB175" s="552">
        <v>12.252963551908737</v>
      </c>
      <c r="CC175" s="552">
        <v>12.3</v>
      </c>
      <c r="CD175" s="552">
        <v>11.597695926078266</v>
      </c>
      <c r="CE175" s="552">
        <v>11.165555673121011</v>
      </c>
      <c r="CF175" s="552">
        <v>10.243865236026773</v>
      </c>
    </row>
    <row r="176" spans="1:84" x14ac:dyDescent="0.2">
      <c r="A176" s="557" t="s">
        <v>187</v>
      </c>
      <c r="B176" s="552">
        <v>12.484893403716054</v>
      </c>
      <c r="C176" s="552">
        <v>16.021649330837494</v>
      </c>
      <c r="D176" s="552">
        <v>15.134107865038034</v>
      </c>
      <c r="E176" s="552">
        <v>16.35030891537189</v>
      </c>
      <c r="F176" s="552">
        <v>13.780620837293171</v>
      </c>
      <c r="G176" s="552">
        <v>16.108367010926507</v>
      </c>
      <c r="H176" s="552">
        <v>17.58497169083207</v>
      </c>
      <c r="I176" s="552">
        <v>15.652837922877746</v>
      </c>
      <c r="J176" s="552">
        <v>16.756509525001256</v>
      </c>
      <c r="K176" s="552">
        <v>16.488586877382431</v>
      </c>
      <c r="L176" s="552">
        <v>16.504252962198933</v>
      </c>
      <c r="M176" s="552">
        <v>13.746840060482565</v>
      </c>
      <c r="N176" s="552">
        <v>16.023621266107991</v>
      </c>
      <c r="O176" s="552">
        <v>14.005862940282531</v>
      </c>
      <c r="P176" s="552">
        <v>12.555179372672182</v>
      </c>
      <c r="Q176" s="552">
        <v>14.569198281729539</v>
      </c>
      <c r="R176" s="552">
        <v>15.740530459769012</v>
      </c>
      <c r="S176" s="552">
        <v>12.370515238589515</v>
      </c>
      <c r="T176" s="552">
        <v>11.690893550630687</v>
      </c>
      <c r="U176" s="552">
        <v>13.336874344419373</v>
      </c>
      <c r="V176" s="552">
        <v>12.355888921478044</v>
      </c>
      <c r="W176" s="552">
        <v>10.711650877842214</v>
      </c>
      <c r="X176" s="552">
        <v>12.682199721529372</v>
      </c>
      <c r="Y176" s="552">
        <v>13.681732575709168</v>
      </c>
      <c r="Z176" s="552">
        <v>12.940160276404821</v>
      </c>
      <c r="AA176" s="552">
        <v>11.160557135159433</v>
      </c>
      <c r="AB176" s="552">
        <v>10.565473420040435</v>
      </c>
      <c r="AC176" s="552">
        <v>8.9698709687943481</v>
      </c>
      <c r="AD176" s="552">
        <v>10.948664098352422</v>
      </c>
      <c r="AE176" s="552">
        <v>10.048151206005294</v>
      </c>
      <c r="AF176" s="552">
        <v>11.22176450474633</v>
      </c>
      <c r="AG176" s="552">
        <v>9.9228669530698212</v>
      </c>
      <c r="AH176" s="552">
        <v>10.902363301462501</v>
      </c>
      <c r="AI176" s="552">
        <v>10.234580632069843</v>
      </c>
      <c r="AJ176" s="552">
        <v>10.636754018156708</v>
      </c>
      <c r="AK176" s="552">
        <v>8.507833412377515</v>
      </c>
      <c r="AL176" s="552">
        <v>8.873140210038331</v>
      </c>
      <c r="AM176" s="552">
        <v>6.9958124050044548</v>
      </c>
      <c r="AN176" s="552">
        <v>9.658956354753979</v>
      </c>
      <c r="AO176" s="552">
        <v>8.8487818100311717</v>
      </c>
      <c r="AP176" s="552">
        <v>8.7485055883801373</v>
      </c>
      <c r="AQ176" s="552">
        <v>7.1856466857278427</v>
      </c>
      <c r="AR176" s="552">
        <v>7.8194290783364426</v>
      </c>
      <c r="AS176" s="552">
        <v>7.8856974477932527</v>
      </c>
      <c r="AT176" s="552">
        <v>7.1773666076231049</v>
      </c>
      <c r="AU176" s="552">
        <v>8.2389143630194006</v>
      </c>
      <c r="AV176" s="552">
        <v>8.335197348353903</v>
      </c>
      <c r="AW176" s="552">
        <v>7.7576464569736627</v>
      </c>
      <c r="AX176" s="552">
        <v>7.9419890317776325</v>
      </c>
      <c r="AY176" s="552">
        <v>7.8338164521045233</v>
      </c>
      <c r="AZ176" s="552">
        <v>6.9568210633809953</v>
      </c>
      <c r="BA176" s="552">
        <v>7.7271353871198478</v>
      </c>
      <c r="BB176" s="552">
        <v>7.9534824794286934</v>
      </c>
      <c r="BC176" s="552">
        <v>6.9402486736082913</v>
      </c>
      <c r="BD176" s="552">
        <v>7.5447635584577855</v>
      </c>
      <c r="BE176" s="552">
        <v>6.9064153492221934</v>
      </c>
      <c r="BF176" s="552">
        <v>7.9399167508427055</v>
      </c>
      <c r="BG176" s="552">
        <v>7.3873824246347075</v>
      </c>
      <c r="BH176" s="552">
        <v>8.511688033534254</v>
      </c>
      <c r="BI176" s="552">
        <v>7.7227113069743609</v>
      </c>
      <c r="BJ176" s="552">
        <v>8.0202657323051465</v>
      </c>
      <c r="BK176" s="552">
        <v>7.67301902225935</v>
      </c>
      <c r="BL176" s="552">
        <v>8.0313412811190243</v>
      </c>
      <c r="BM176" s="552">
        <v>6.6087153620011305</v>
      </c>
      <c r="BN176" s="552">
        <v>7.2191791000568744</v>
      </c>
      <c r="BO176" s="552">
        <v>7.6751434781027346</v>
      </c>
      <c r="BP176" s="552">
        <v>8.4776316405907863</v>
      </c>
      <c r="BQ176" s="552">
        <v>7.0284174962193271</v>
      </c>
      <c r="BR176" s="552">
        <v>8.1174921097644948</v>
      </c>
      <c r="BS176" s="552">
        <v>7.3470974169578636</v>
      </c>
      <c r="BT176" s="552">
        <v>8.1727145974640312</v>
      </c>
      <c r="BU176" s="552">
        <v>7.81109161966143</v>
      </c>
      <c r="BV176" s="552">
        <v>6.8078467067560045</v>
      </c>
      <c r="BW176" s="552">
        <v>7.4173059148702443</v>
      </c>
      <c r="BX176" s="552">
        <v>7.4392279024113055</v>
      </c>
      <c r="BY176" s="552">
        <v>7.3854435196901864</v>
      </c>
      <c r="BZ176" s="552">
        <v>8.183831872479006</v>
      </c>
      <c r="CA176" s="552">
        <v>13.439104252916826</v>
      </c>
      <c r="CB176" s="552">
        <v>11.396678755769377</v>
      </c>
      <c r="CC176" s="552">
        <v>11.8</v>
      </c>
      <c r="CD176" s="552">
        <v>10.951896007229177</v>
      </c>
      <c r="CE176" s="552">
        <v>10.480689874087398</v>
      </c>
      <c r="CF176" s="552">
        <v>9.2524053494769003</v>
      </c>
    </row>
    <row r="177" spans="1:84" x14ac:dyDescent="0.2">
      <c r="A177" s="557" t="s">
        <v>188</v>
      </c>
      <c r="B177" s="552">
        <v>0.33036541012565063</v>
      </c>
      <c r="C177" s="552">
        <v>0.61778499957582811</v>
      </c>
      <c r="D177" s="552">
        <v>0.77429807021250407</v>
      </c>
      <c r="E177" s="552">
        <v>0.85008151832305712</v>
      </c>
      <c r="F177" s="552">
        <v>0.38726711771398237</v>
      </c>
      <c r="G177" s="552">
        <v>0.86578855460759363</v>
      </c>
      <c r="H177" s="552">
        <v>0.39223368466945141</v>
      </c>
      <c r="I177" s="552">
        <v>0.19102719401448129</v>
      </c>
      <c r="J177" s="552">
        <v>0.28290474592635945</v>
      </c>
      <c r="K177" s="552">
        <v>0.5270092895090801</v>
      </c>
      <c r="L177" s="552">
        <v>0.22615268388728182</v>
      </c>
      <c r="M177" s="552">
        <v>4.6038529198919792E-2</v>
      </c>
      <c r="N177" s="552">
        <v>0.17813218172482861</v>
      </c>
      <c r="O177" s="552">
        <v>0.32172235360883561</v>
      </c>
      <c r="P177" s="552">
        <v>0.43301372916244352</v>
      </c>
      <c r="Q177" s="552">
        <v>7.848397286468993E-2</v>
      </c>
      <c r="R177" s="552">
        <v>0.12750511463912687</v>
      </c>
      <c r="S177" s="552">
        <v>0.57147347856723918</v>
      </c>
      <c r="T177" s="552">
        <v>0.31735907893728738</v>
      </c>
      <c r="U177" s="552">
        <v>0.27517668435261594</v>
      </c>
      <c r="V177" s="552">
        <v>0.15856347894679415</v>
      </c>
      <c r="W177" s="552">
        <v>0.70856624080354091</v>
      </c>
      <c r="X177" s="552">
        <v>0.88335148802188102</v>
      </c>
      <c r="Y177" s="552">
        <v>0.50142571677721359</v>
      </c>
      <c r="Z177" s="552">
        <v>0.73479442163160191</v>
      </c>
      <c r="AA177" s="552">
        <v>0.35657276012348665</v>
      </c>
      <c r="AB177" s="552">
        <v>0.35093663778498474</v>
      </c>
      <c r="AC177" s="552">
        <v>0.51109127728542758</v>
      </c>
      <c r="AD177" s="552">
        <v>0.51546104092995049</v>
      </c>
      <c r="AE177" s="552">
        <v>0.37298989459767296</v>
      </c>
      <c r="AF177" s="552">
        <v>0.177618158176925</v>
      </c>
      <c r="AG177" s="552">
        <v>0.48923190963149094</v>
      </c>
      <c r="AH177" s="552">
        <v>0.70228649904647855</v>
      </c>
      <c r="AI177" s="552">
        <v>0.31366904795360917</v>
      </c>
      <c r="AJ177" s="552">
        <v>0.50983636240986441</v>
      </c>
      <c r="AK177" s="552">
        <v>0.44672302284130061</v>
      </c>
      <c r="AL177" s="552">
        <v>0.59889642612238148</v>
      </c>
      <c r="AM177" s="552">
        <v>0.64274196205253575</v>
      </c>
      <c r="AN177" s="552">
        <v>0.60935284405586532</v>
      </c>
      <c r="AO177" s="552">
        <v>0.46400683896122852</v>
      </c>
      <c r="AP177" s="552">
        <v>0.51332283335856155</v>
      </c>
      <c r="AQ177" s="552">
        <v>0.26798013975420248</v>
      </c>
      <c r="AR177" s="552">
        <v>0.216394634446891</v>
      </c>
      <c r="AS177" s="552">
        <v>0.12649940809841767</v>
      </c>
      <c r="AT177" s="552">
        <v>0.33463526656576786</v>
      </c>
      <c r="AU177" s="552">
        <v>0.39621959796960066</v>
      </c>
      <c r="AV177" s="552">
        <v>0.31119778727668745</v>
      </c>
      <c r="AW177" s="552">
        <v>0.63810904242950384</v>
      </c>
      <c r="AX177" s="552">
        <v>0.32268964950231527</v>
      </c>
      <c r="AY177" s="552">
        <v>0.42811576697189835</v>
      </c>
      <c r="AZ177" s="552">
        <v>0.37883641189710793</v>
      </c>
      <c r="BA177" s="552">
        <v>0.27729046937819107</v>
      </c>
      <c r="BB177" s="552">
        <v>0.45657794024252862</v>
      </c>
      <c r="BC177" s="552">
        <v>0.74394036321587931</v>
      </c>
      <c r="BD177" s="552">
        <v>0.48967830304143628</v>
      </c>
      <c r="BE177" s="552">
        <v>0.47747889432021573</v>
      </c>
      <c r="BF177" s="552">
        <v>0.7486820302125774</v>
      </c>
      <c r="BG177" s="552">
        <v>0.82967237271562944</v>
      </c>
      <c r="BH177" s="552">
        <v>0.76864397114986105</v>
      </c>
      <c r="BI177" s="552">
        <v>0.66936379993050754</v>
      </c>
      <c r="BJ177" s="552">
        <v>0.63245850853193053</v>
      </c>
      <c r="BK177" s="552">
        <v>0.79078995457630663</v>
      </c>
      <c r="BL177" s="552">
        <v>0.55735925695551991</v>
      </c>
      <c r="BM177" s="552">
        <v>0.70485430981112551</v>
      </c>
      <c r="BN177" s="552">
        <v>0.76341523796675081</v>
      </c>
      <c r="BO177" s="552">
        <v>0.72214280763468919</v>
      </c>
      <c r="BP177" s="552">
        <v>0.4445222997833404</v>
      </c>
      <c r="BQ177" s="552">
        <v>0.44290838829377016</v>
      </c>
      <c r="BR177" s="552">
        <v>0.44162699415013879</v>
      </c>
      <c r="BS177" s="552">
        <v>0.43815100810217811</v>
      </c>
      <c r="BT177" s="552">
        <v>0.7216051907308948</v>
      </c>
      <c r="BU177" s="552">
        <v>0.78045696951251131</v>
      </c>
      <c r="BV177" s="552">
        <v>0.6378889228352973</v>
      </c>
      <c r="BW177" s="552">
        <v>0.62538362534999714</v>
      </c>
      <c r="BX177" s="552">
        <v>0.49787123378787229</v>
      </c>
      <c r="BY177" s="552">
        <v>0.57355469993243846</v>
      </c>
      <c r="BZ177" s="552">
        <v>0.90678798254744608</v>
      </c>
      <c r="CA177" s="552">
        <v>2.5103500188182157</v>
      </c>
      <c r="CB177" s="552">
        <v>0.85628479613935782</v>
      </c>
      <c r="CC177" s="552">
        <v>0.5</v>
      </c>
      <c r="CD177" s="552">
        <v>0.64573038079386746</v>
      </c>
      <c r="CE177" s="552">
        <v>0.684865799033612</v>
      </c>
      <c r="CF177" s="552">
        <v>0.99145988654987249</v>
      </c>
    </row>
    <row r="178" spans="1:84" x14ac:dyDescent="0.2">
      <c r="A178" s="557" t="s">
        <v>189</v>
      </c>
      <c r="B178" s="552">
        <v>23.745835496347759</v>
      </c>
      <c r="C178" s="552">
        <v>29.17624818221018</v>
      </c>
      <c r="D178" s="552">
        <v>26.880148511431241</v>
      </c>
      <c r="E178" s="552">
        <v>26.293166002757886</v>
      </c>
      <c r="F178" s="552">
        <v>27.032884042331055</v>
      </c>
      <c r="G178" s="552">
        <v>29.771092151873468</v>
      </c>
      <c r="H178" s="552">
        <v>29.484985241526395</v>
      </c>
      <c r="I178" s="552">
        <v>26.17480480652279</v>
      </c>
      <c r="J178" s="552">
        <v>18.570947768971447</v>
      </c>
      <c r="K178" s="552">
        <v>24.82103653447377</v>
      </c>
      <c r="L178" s="552">
        <v>25.512390935886543</v>
      </c>
      <c r="M178" s="552">
        <v>17.283177648906943</v>
      </c>
      <c r="N178" s="552">
        <v>18.503631602710552</v>
      </c>
      <c r="O178" s="552">
        <v>16.012231444263598</v>
      </c>
      <c r="P178" s="552">
        <v>21.21373944948207</v>
      </c>
      <c r="Q178" s="552">
        <v>32.020413810985268</v>
      </c>
      <c r="R178" s="552">
        <v>27.088293202100903</v>
      </c>
      <c r="S178" s="552">
        <v>34.669584425119304</v>
      </c>
      <c r="T178" s="552">
        <v>30.752935534167214</v>
      </c>
      <c r="U178" s="552">
        <v>29.554386682231826</v>
      </c>
      <c r="V178" s="552">
        <v>19.484989023683415</v>
      </c>
      <c r="W178" s="552">
        <v>35.820691138752281</v>
      </c>
      <c r="X178" s="552">
        <v>30.199517610671496</v>
      </c>
      <c r="Y178" s="552">
        <v>27.708413682651951</v>
      </c>
      <c r="Z178" s="552">
        <v>28.715617923353427</v>
      </c>
      <c r="AA178" s="552">
        <v>25.650921295846789</v>
      </c>
      <c r="AB178" s="552">
        <v>25.820232940011245</v>
      </c>
      <c r="AC178" s="552">
        <v>18.40091722381333</v>
      </c>
      <c r="AD178" s="552">
        <v>18.602265349894061</v>
      </c>
      <c r="AE178" s="552">
        <v>13.398477537395181</v>
      </c>
      <c r="AF178" s="552">
        <v>12.397124055909249</v>
      </c>
      <c r="AG178" s="552">
        <v>13.904228214984185</v>
      </c>
      <c r="AH178" s="552">
        <v>16.137712496757285</v>
      </c>
      <c r="AI178" s="552">
        <v>17.532111010201092</v>
      </c>
      <c r="AJ178" s="552">
        <v>15.209393273426377</v>
      </c>
      <c r="AK178" s="552">
        <v>14.900173756175281</v>
      </c>
      <c r="AL178" s="552">
        <v>18.88727732339596</v>
      </c>
      <c r="AM178" s="552">
        <v>15.058335166092499</v>
      </c>
      <c r="AN178" s="552">
        <v>21.484297125790722</v>
      </c>
      <c r="AO178" s="552">
        <v>17.497565705111494</v>
      </c>
      <c r="AP178" s="552">
        <v>21.379624961584181</v>
      </c>
      <c r="AQ178" s="552">
        <v>14.661747385331219</v>
      </c>
      <c r="AR178" s="552">
        <v>17.068705192220634</v>
      </c>
      <c r="AS178" s="552">
        <v>17.672054443063981</v>
      </c>
      <c r="AT178" s="552">
        <v>16.652721808972391</v>
      </c>
      <c r="AU178" s="552">
        <v>14.973192862385835</v>
      </c>
      <c r="AV178" s="552">
        <v>15.677638840982954</v>
      </c>
      <c r="AW178" s="552">
        <v>17.571465112313394</v>
      </c>
      <c r="AX178" s="552">
        <v>14.279223515000172</v>
      </c>
      <c r="AY178" s="552">
        <v>14.073864612703987</v>
      </c>
      <c r="AZ178" s="552">
        <v>11.84627770755206</v>
      </c>
      <c r="BA178" s="552">
        <v>14.003650445206326</v>
      </c>
      <c r="BB178" s="552">
        <v>10.50651412861817</v>
      </c>
      <c r="BC178" s="552">
        <v>11.001940985016777</v>
      </c>
      <c r="BD178" s="552">
        <v>17.810403559070114</v>
      </c>
      <c r="BE178" s="552">
        <v>27.302848718467189</v>
      </c>
      <c r="BF178" s="552">
        <v>25.527365252130878</v>
      </c>
      <c r="BG178" s="552">
        <v>33.061194276506967</v>
      </c>
      <c r="BH178" s="552">
        <v>37.276677060356647</v>
      </c>
      <c r="BI178" s="552">
        <v>33.20790287568073</v>
      </c>
      <c r="BJ178" s="552">
        <v>32.169879813006808</v>
      </c>
      <c r="BK178" s="552">
        <v>28.457334795245302</v>
      </c>
      <c r="BL178" s="552">
        <v>22.289160990785771</v>
      </c>
      <c r="BM178" s="552">
        <v>21.624700178962293</v>
      </c>
      <c r="BN178" s="552">
        <v>22.447250044428404</v>
      </c>
      <c r="BO178" s="552">
        <v>29.423150431206341</v>
      </c>
      <c r="BP178" s="552">
        <v>28.239794896446739</v>
      </c>
      <c r="BQ178" s="552">
        <v>25.344995100904892</v>
      </c>
      <c r="BR178" s="552">
        <v>26.003830906829588</v>
      </c>
      <c r="BS178" s="552">
        <v>24.759482280126058</v>
      </c>
      <c r="BT178" s="552">
        <v>28.875807176853435</v>
      </c>
      <c r="BU178" s="552">
        <v>27.23592476709204</v>
      </c>
      <c r="BV178" s="552">
        <v>29.006221299412978</v>
      </c>
      <c r="BW178" s="552">
        <v>30.921213755790262</v>
      </c>
      <c r="BX178" s="552">
        <v>26.410544520499407</v>
      </c>
      <c r="BY178" s="552">
        <v>26.568366858597425</v>
      </c>
      <c r="BZ178" s="558">
        <v>0</v>
      </c>
      <c r="CA178" s="558">
        <v>0</v>
      </c>
      <c r="CB178" s="558">
        <v>0</v>
      </c>
      <c r="CC178" s="558">
        <v>29.3</v>
      </c>
      <c r="CD178" s="558">
        <v>28.717026358052145</v>
      </c>
      <c r="CE178" s="558">
        <v>29.038267555461498</v>
      </c>
      <c r="CF178" s="558">
        <v>28.766979809809186</v>
      </c>
    </row>
    <row r="179" spans="1:84" x14ac:dyDescent="0.2">
      <c r="A179" s="559" t="s">
        <v>190</v>
      </c>
      <c r="B179" s="552">
        <v>5.0947594408786694</v>
      </c>
      <c r="C179" s="552">
        <v>8.25333050217432</v>
      </c>
      <c r="D179" s="552">
        <v>6.0288712149961299</v>
      </c>
      <c r="E179" s="552">
        <v>9.1949464949547934</v>
      </c>
      <c r="F179" s="552">
        <v>7.5674180435838938</v>
      </c>
      <c r="G179" s="552">
        <v>6.7783764905453268</v>
      </c>
      <c r="H179" s="552">
        <v>7.3466365801975257</v>
      </c>
      <c r="I179" s="552">
        <v>5.0895315605280116</v>
      </c>
      <c r="J179" s="552">
        <v>2.7973710620882768</v>
      </c>
      <c r="K179" s="552">
        <v>4.6287722616649063</v>
      </c>
      <c r="L179" s="552">
        <v>7.2775953246773577</v>
      </c>
      <c r="M179" s="552">
        <v>4.7199543438994791</v>
      </c>
      <c r="N179" s="552">
        <v>4.3426796674285226</v>
      </c>
      <c r="O179" s="552">
        <v>5.6737535506857579</v>
      </c>
      <c r="P179" s="552">
        <v>7.5456436912718514</v>
      </c>
      <c r="Q179" s="552">
        <v>7.2657510203165785</v>
      </c>
      <c r="R179" s="552">
        <v>8.5483759216454605</v>
      </c>
      <c r="S179" s="552">
        <v>3.903635911003092</v>
      </c>
      <c r="T179" s="552">
        <v>3.5111983626082441</v>
      </c>
      <c r="U179" s="552">
        <v>3.0139990943673078</v>
      </c>
      <c r="V179" s="552">
        <v>2.4665430058390196</v>
      </c>
      <c r="W179" s="552">
        <v>2.6167293465544703</v>
      </c>
      <c r="X179" s="552">
        <v>6.7394662661878018</v>
      </c>
      <c r="Y179" s="552">
        <v>4.7109562070739273</v>
      </c>
      <c r="Z179" s="552">
        <v>4.8922464518222482</v>
      </c>
      <c r="AA179" s="552">
        <v>4.1124817031560523</v>
      </c>
      <c r="AB179" s="552">
        <v>3.1925459941094774</v>
      </c>
      <c r="AC179" s="552">
        <v>2.5589052971073425</v>
      </c>
      <c r="AD179" s="552">
        <v>2.8529866419136232</v>
      </c>
      <c r="AE179" s="552">
        <v>2.6726306727864322</v>
      </c>
      <c r="AF179" s="552">
        <v>2.0257681241001047</v>
      </c>
      <c r="AG179" s="552">
        <v>3.1175364045137632</v>
      </c>
      <c r="AH179" s="552">
        <v>1.8737093056447915</v>
      </c>
      <c r="AI179" s="552">
        <v>1.823204147057675</v>
      </c>
      <c r="AJ179" s="552">
        <v>3.0188987392556248</v>
      </c>
      <c r="AK179" s="552">
        <v>1.6814199352951804</v>
      </c>
      <c r="AL179" s="552">
        <v>2.7039736255145668</v>
      </c>
      <c r="AM179" s="552">
        <v>2.692063514677062</v>
      </c>
      <c r="AN179" s="552">
        <v>5.8350706056029162</v>
      </c>
      <c r="AO179" s="552">
        <v>3.4121829422128629</v>
      </c>
      <c r="AP179" s="552">
        <v>5.1665463631431701</v>
      </c>
      <c r="AQ179" s="552">
        <v>4.2983781354175772</v>
      </c>
      <c r="AR179" s="552">
        <v>4.1085799993163423</v>
      </c>
      <c r="AS179" s="552">
        <v>3.54962725448362</v>
      </c>
      <c r="AT179" s="552">
        <v>5.0095713371403825</v>
      </c>
      <c r="AU179" s="552">
        <v>4.6631877867805454</v>
      </c>
      <c r="AV179" s="552">
        <v>3.6131325389496003</v>
      </c>
      <c r="AW179" s="552">
        <v>3.3298324212876129</v>
      </c>
      <c r="AX179" s="552">
        <v>2.9918125811592202</v>
      </c>
      <c r="AY179" s="552">
        <v>3.8254240332097122</v>
      </c>
      <c r="AZ179" s="552">
        <v>2.2211938032230734</v>
      </c>
      <c r="BA179" s="552">
        <v>3.0816817946377921</v>
      </c>
      <c r="BB179" s="552">
        <v>1.3626908631387389</v>
      </c>
      <c r="BC179" s="552">
        <v>1.5305029184903169</v>
      </c>
      <c r="BD179" s="552">
        <v>3.2610351657179266</v>
      </c>
      <c r="BE179" s="552">
        <v>6.2986987282564151</v>
      </c>
      <c r="BF179" s="552">
        <v>5.5233432452984372</v>
      </c>
      <c r="BG179" s="552">
        <v>7.8211201850908241</v>
      </c>
      <c r="BH179" s="552">
        <v>9.777532384086248</v>
      </c>
      <c r="BI179" s="552">
        <v>8.5415527093460479</v>
      </c>
      <c r="BJ179" s="552">
        <v>8.0796164728642985</v>
      </c>
      <c r="BK179" s="552">
        <v>7.1363232913903829</v>
      </c>
      <c r="BL179" s="552">
        <v>5.3216493500982693</v>
      </c>
      <c r="BM179" s="552">
        <v>4.9095885220556656</v>
      </c>
      <c r="BN179" s="552">
        <v>6.5312664680428787</v>
      </c>
      <c r="BO179" s="552">
        <v>7.7314504412942453</v>
      </c>
      <c r="BP179" s="552">
        <v>8.059792900272063</v>
      </c>
      <c r="BQ179" s="552">
        <v>6.4251563730777574</v>
      </c>
      <c r="BR179" s="552">
        <v>6.1871304424118199</v>
      </c>
      <c r="BS179" s="552">
        <v>6.0928700698805329</v>
      </c>
      <c r="BT179" s="552">
        <v>7.9286907810595384</v>
      </c>
      <c r="BU179" s="552">
        <v>7.1063893120707444</v>
      </c>
      <c r="BV179" s="552">
        <v>9.1982476545604577</v>
      </c>
      <c r="BW179" s="552">
        <v>10.430125752686948</v>
      </c>
      <c r="BX179" s="552">
        <v>7.5868258755925098</v>
      </c>
      <c r="BY179" s="552">
        <v>6.8739398639218585</v>
      </c>
      <c r="BZ179" s="558">
        <v>0</v>
      </c>
      <c r="CA179" s="558">
        <v>0</v>
      </c>
      <c r="CB179" s="558">
        <v>0</v>
      </c>
      <c r="CC179" s="558">
        <v>9.6</v>
      </c>
      <c r="CD179" s="558">
        <v>9.2303771431193997</v>
      </c>
      <c r="CE179" s="558">
        <v>10.008076746728744</v>
      </c>
      <c r="CF179" s="558">
        <v>8.5180132160755502</v>
      </c>
    </row>
    <row r="180" spans="1:84" x14ac:dyDescent="0.2">
      <c r="A180" s="559" t="s">
        <v>191</v>
      </c>
      <c r="B180" s="552">
        <v>5.3598074222751073</v>
      </c>
      <c r="C180" s="552">
        <v>5.0277167455525964</v>
      </c>
      <c r="D180" s="552">
        <v>5.1499883349637674</v>
      </c>
      <c r="E180" s="552">
        <v>3.5343374397470622</v>
      </c>
      <c r="F180" s="552">
        <v>4.5677322285471194</v>
      </c>
      <c r="G180" s="552">
        <v>5.8572070049393803</v>
      </c>
      <c r="H180" s="552">
        <v>6.5304036339427203</v>
      </c>
      <c r="I180" s="552">
        <v>3.9020289177364278</v>
      </c>
      <c r="J180" s="552">
        <v>3.16677673876262</v>
      </c>
      <c r="K180" s="552">
        <v>6.5179790485013935</v>
      </c>
      <c r="L180" s="552">
        <v>8.0360043684360942</v>
      </c>
      <c r="M180" s="552">
        <v>6.5510522672137039</v>
      </c>
      <c r="N180" s="552">
        <v>5.7159573237684276</v>
      </c>
      <c r="O180" s="552">
        <v>3.6060379892153072</v>
      </c>
      <c r="P180" s="552">
        <v>4.0763903386553633</v>
      </c>
      <c r="Q180" s="552">
        <v>4.2625672835520225</v>
      </c>
      <c r="R180" s="552">
        <v>6.2009345884327365</v>
      </c>
      <c r="S180" s="552">
        <v>5.083977856259783</v>
      </c>
      <c r="T180" s="552">
        <v>7.8425353701892409</v>
      </c>
      <c r="U180" s="552">
        <v>9.1422091705818396</v>
      </c>
      <c r="V180" s="552">
        <v>3.8157340217764504</v>
      </c>
      <c r="W180" s="552">
        <v>6.2282186007877902</v>
      </c>
      <c r="X180" s="552">
        <v>10.508360900553621</v>
      </c>
      <c r="Y180" s="552">
        <v>10.75229027161479</v>
      </c>
      <c r="Z180" s="552">
        <v>10.06761589419107</v>
      </c>
      <c r="AA180" s="552">
        <v>11.749139168291391</v>
      </c>
      <c r="AB180" s="552">
        <v>12.809652712358554</v>
      </c>
      <c r="AC180" s="552">
        <v>9.5177816979360124</v>
      </c>
      <c r="AD180" s="552">
        <v>9.5547707584215846</v>
      </c>
      <c r="AE180" s="552">
        <v>6.7644401466184982</v>
      </c>
      <c r="AF180" s="552">
        <v>5.533284796155483</v>
      </c>
      <c r="AG180" s="552">
        <v>6.4112037557197104</v>
      </c>
      <c r="AH180" s="552">
        <v>8.1168345131089463</v>
      </c>
      <c r="AI180" s="552">
        <v>8.5602424593951891</v>
      </c>
      <c r="AJ180" s="552">
        <v>8.3330818471982084</v>
      </c>
      <c r="AK180" s="552">
        <v>9.2989803512100089</v>
      </c>
      <c r="AL180" s="552">
        <v>12.700444681129792</v>
      </c>
      <c r="AM180" s="552">
        <v>10.675696010699157</v>
      </c>
      <c r="AN180" s="552">
        <v>8.3663342230220596</v>
      </c>
      <c r="AO180" s="552">
        <v>7.4779870935457291</v>
      </c>
      <c r="AP180" s="552">
        <v>11.822896533548835</v>
      </c>
      <c r="AQ180" s="552">
        <v>10.325122045621965</v>
      </c>
      <c r="AR180" s="552">
        <v>12.62517414536417</v>
      </c>
      <c r="AS180" s="552">
        <v>14.255580291281323</v>
      </c>
      <c r="AT180" s="552">
        <v>13.161590531875463</v>
      </c>
      <c r="AU180" s="552">
        <v>11.997732293469845</v>
      </c>
      <c r="AV180" s="552">
        <v>11.884755145161048</v>
      </c>
      <c r="AW180" s="552">
        <v>11.692917047762261</v>
      </c>
      <c r="AX180" s="552">
        <v>10.639710692580971</v>
      </c>
      <c r="AY180" s="552">
        <v>9.7435998884424251</v>
      </c>
      <c r="AZ180" s="552">
        <v>9.6021357117859996</v>
      </c>
      <c r="BA180" s="552">
        <v>10.877455726019289</v>
      </c>
      <c r="BB180" s="552">
        <v>8.5473980926537525</v>
      </c>
      <c r="BC180" s="552">
        <v>9.092903132302558</v>
      </c>
      <c r="BD180" s="552">
        <v>12.380605604675253</v>
      </c>
      <c r="BE180" s="552">
        <v>17.873487528810461</v>
      </c>
      <c r="BF180" s="552">
        <v>18.515737609097823</v>
      </c>
      <c r="BG180" s="552">
        <v>20.716538360899563</v>
      </c>
      <c r="BH180" s="552">
        <v>19.155774617329556</v>
      </c>
      <c r="BI180" s="552">
        <v>18.292755926640726</v>
      </c>
      <c r="BJ180" s="552">
        <v>18.132697376083534</v>
      </c>
      <c r="BK180" s="552">
        <v>19.230964687864393</v>
      </c>
      <c r="BL180" s="552">
        <v>15.566799796734296</v>
      </c>
      <c r="BM180" s="552">
        <v>14.20070840649136</v>
      </c>
      <c r="BN180" s="552">
        <v>12.656976081253815</v>
      </c>
      <c r="BO180" s="552">
        <v>14.260690602673229</v>
      </c>
      <c r="BP180" s="552">
        <v>11.705527570635047</v>
      </c>
      <c r="BQ180" s="552">
        <v>9.7884469182358895</v>
      </c>
      <c r="BR180" s="552">
        <v>10.672115433057318</v>
      </c>
      <c r="BS180" s="552">
        <v>8.8104909848957078</v>
      </c>
      <c r="BT180" s="552">
        <v>14.054985188910962</v>
      </c>
      <c r="BU180" s="552">
        <v>11.995892859830464</v>
      </c>
      <c r="BV180" s="552">
        <v>12.851232882097829</v>
      </c>
      <c r="BW180" s="552">
        <v>17.986462419746509</v>
      </c>
      <c r="BX180" s="552">
        <v>15.623433337167761</v>
      </c>
      <c r="BY180" s="552">
        <v>13.8435946323509</v>
      </c>
      <c r="BZ180" s="558">
        <v>0</v>
      </c>
      <c r="CA180" s="558">
        <v>0</v>
      </c>
      <c r="CB180" s="558">
        <v>0</v>
      </c>
      <c r="CC180" s="558">
        <v>17.3</v>
      </c>
      <c r="CD180" s="558">
        <v>15.322084625727065</v>
      </c>
      <c r="CE180" s="558">
        <v>16.623708249567951</v>
      </c>
      <c r="CF180" s="558">
        <v>16.133408130648995</v>
      </c>
    </row>
    <row r="181" spans="1:84" x14ac:dyDescent="0.2">
      <c r="A181" s="559" t="s">
        <v>192</v>
      </c>
      <c r="B181" s="552">
        <v>22.005659118587364</v>
      </c>
      <c r="C181" s="552">
        <v>27.827381624673652</v>
      </c>
      <c r="D181" s="552">
        <v>24.536777906721763</v>
      </c>
      <c r="E181" s="552">
        <v>22.627244059403772</v>
      </c>
      <c r="F181" s="552">
        <v>25.25837322441588</v>
      </c>
      <c r="G181" s="552">
        <v>28.655989622312028</v>
      </c>
      <c r="H181" s="552">
        <v>27.867248364588303</v>
      </c>
      <c r="I181" s="552">
        <v>24.879302153781872</v>
      </c>
      <c r="J181" s="552">
        <v>18.185906947537486</v>
      </c>
      <c r="K181" s="552">
        <v>24.041101346418163</v>
      </c>
      <c r="L181" s="552">
        <v>24.872636210264261</v>
      </c>
      <c r="M181" s="552">
        <v>15.911239284642646</v>
      </c>
      <c r="N181" s="552">
        <v>18.106378932300576</v>
      </c>
      <c r="O181" s="552">
        <v>14.631423081880335</v>
      </c>
      <c r="P181" s="552">
        <v>20.017114808393821</v>
      </c>
      <c r="Q181" s="552">
        <v>31.103786826759343</v>
      </c>
      <c r="R181" s="552">
        <v>25.967451071716575</v>
      </c>
      <c r="S181" s="552">
        <v>33.027633261180519</v>
      </c>
      <c r="T181" s="552">
        <v>29.936329181811576</v>
      </c>
      <c r="U181" s="552">
        <v>28.856438112233491</v>
      </c>
      <c r="V181" s="552">
        <v>18.929766589353626</v>
      </c>
      <c r="W181" s="552">
        <v>34.993193423800228</v>
      </c>
      <c r="X181" s="552">
        <v>28.10303693875003</v>
      </c>
      <c r="Y181" s="552">
        <v>26.147089473783403</v>
      </c>
      <c r="Z181" s="552">
        <v>26.895678661118467</v>
      </c>
      <c r="AA181" s="552">
        <v>24.204935695882863</v>
      </c>
      <c r="AB181" s="552">
        <v>24.934327374547134</v>
      </c>
      <c r="AC181" s="552">
        <v>17.490451411140445</v>
      </c>
      <c r="AD181" s="552">
        <v>17.58575980743224</v>
      </c>
      <c r="AE181" s="552">
        <v>12.739927395379953</v>
      </c>
      <c r="AF181" s="552">
        <v>11.59965667312537</v>
      </c>
      <c r="AG181" s="552">
        <v>12.523805416795843</v>
      </c>
      <c r="AH181" s="552">
        <v>15.444538148764234</v>
      </c>
      <c r="AI181" s="552">
        <v>16.833392667228431</v>
      </c>
      <c r="AJ181" s="552">
        <v>13.93662194355586</v>
      </c>
      <c r="AK181" s="552">
        <v>14.28274068530248</v>
      </c>
      <c r="AL181" s="552">
        <v>18.080527353159432</v>
      </c>
      <c r="AM181" s="552">
        <v>14.132086879017411</v>
      </c>
      <c r="AN181" s="552">
        <v>19.528299884339077</v>
      </c>
      <c r="AO181" s="552">
        <v>16.610210485712201</v>
      </c>
      <c r="AP181" s="552">
        <v>19.353355008817392</v>
      </c>
      <c r="AQ181" s="552">
        <v>13.39276424489864</v>
      </c>
      <c r="AR181" s="552">
        <v>15.42646542646543</v>
      </c>
      <c r="AS181" s="552">
        <v>16.471339804579404</v>
      </c>
      <c r="AT181" s="552">
        <v>15.086848573719955</v>
      </c>
      <c r="AU181" s="552">
        <v>13.866427839321513</v>
      </c>
      <c r="AV181" s="552">
        <v>14.844568004447545</v>
      </c>
      <c r="AW181" s="552">
        <v>16.591300168973909</v>
      </c>
      <c r="AX181" s="552">
        <v>12.980951358164269</v>
      </c>
      <c r="AY181" s="552">
        <v>12.369973945332909</v>
      </c>
      <c r="AZ181" s="552">
        <v>11.189806412872407</v>
      </c>
      <c r="BA181" s="552">
        <v>12.80704283106825</v>
      </c>
      <c r="BB181" s="552">
        <v>10.044552778264624</v>
      </c>
      <c r="BC181" s="552">
        <v>10.419177960508629</v>
      </c>
      <c r="BD181" s="552">
        <v>16.785158975054291</v>
      </c>
      <c r="BE181" s="552">
        <v>25.258380309139856</v>
      </c>
      <c r="BF181" s="552">
        <v>23.821984700768361</v>
      </c>
      <c r="BG181" s="552">
        <v>30.922252213790923</v>
      </c>
      <c r="BH181" s="552">
        <v>33.918418805439579</v>
      </c>
      <c r="BI181" s="552">
        <v>30.305870049091961</v>
      </c>
      <c r="BJ181" s="552">
        <v>29.425343951838723</v>
      </c>
      <c r="BK181" s="552">
        <v>26.475852346890822</v>
      </c>
      <c r="BL181" s="552">
        <v>20.666105719556114</v>
      </c>
      <c r="BM181" s="552">
        <v>20.01542661700379</v>
      </c>
      <c r="BN181" s="552">
        <v>20.346907937155805</v>
      </c>
      <c r="BO181" s="552">
        <v>26.910679519706072</v>
      </c>
      <c r="BP181" s="552">
        <v>25.812032316302702</v>
      </c>
      <c r="BQ181" s="552">
        <v>23.43921965785928</v>
      </c>
      <c r="BR181" s="552">
        <v>24.481989631396029</v>
      </c>
      <c r="BS181" s="552">
        <v>22.877388020078349</v>
      </c>
      <c r="BT181" s="552">
        <v>27.053178259381212</v>
      </c>
      <c r="BU181" s="552">
        <v>24.76990148549373</v>
      </c>
      <c r="BV181" s="552">
        <v>25.982329284085793</v>
      </c>
      <c r="BW181" s="552">
        <v>27.976805336226491</v>
      </c>
      <c r="BX181" s="552">
        <v>24.012917953918979</v>
      </c>
      <c r="BY181" s="552">
        <v>24.217106517730802</v>
      </c>
      <c r="BZ181" s="558">
        <v>0</v>
      </c>
      <c r="CA181" s="558">
        <v>0</v>
      </c>
      <c r="CB181" s="558">
        <v>0</v>
      </c>
      <c r="CC181" s="558">
        <v>26.6</v>
      </c>
      <c r="CD181" s="558">
        <v>26.570942897782885</v>
      </c>
      <c r="CE181" s="558">
        <v>26.24925052022714</v>
      </c>
      <c r="CF181" s="558">
        <v>26.5114339899566</v>
      </c>
    </row>
    <row r="182" spans="1:84" x14ac:dyDescent="0.2">
      <c r="A182" s="557" t="s">
        <v>193</v>
      </c>
      <c r="B182" s="552">
        <v>14.775920331369493</v>
      </c>
      <c r="C182" s="552">
        <v>17.845738980190422</v>
      </c>
      <c r="D182" s="552">
        <v>16.482345743663583</v>
      </c>
      <c r="E182" s="552">
        <v>11.802222326846975</v>
      </c>
      <c r="F182" s="552">
        <v>10.892753645814022</v>
      </c>
      <c r="G182" s="552">
        <v>14.003342812952152</v>
      </c>
      <c r="H182" s="552">
        <v>13.987655121082327</v>
      </c>
      <c r="I182" s="552">
        <v>9.6119511388255301</v>
      </c>
      <c r="J182" s="552">
        <v>11.762654441472524</v>
      </c>
      <c r="K182" s="552">
        <v>17.140511625712289</v>
      </c>
      <c r="L182" s="552">
        <v>20.123087341321252</v>
      </c>
      <c r="M182" s="552">
        <v>11.078370422377766</v>
      </c>
      <c r="N182" s="552">
        <v>13.579179295049512</v>
      </c>
      <c r="O182" s="552">
        <v>11.460359709570637</v>
      </c>
      <c r="P182" s="552">
        <v>18.617169874306509</v>
      </c>
      <c r="Q182" s="552">
        <v>19.42842326496319</v>
      </c>
      <c r="R182" s="552">
        <v>18.516196517618805</v>
      </c>
      <c r="S182" s="552">
        <v>16.035962480537727</v>
      </c>
      <c r="T182" s="552">
        <v>18.857666517746537</v>
      </c>
      <c r="U182" s="552">
        <v>10.087391644105455</v>
      </c>
      <c r="V182" s="552">
        <v>9.883589981270692</v>
      </c>
      <c r="W182" s="552">
        <v>11.326066983532966</v>
      </c>
      <c r="X182" s="552">
        <v>12.303547016122204</v>
      </c>
      <c r="Y182" s="552">
        <v>11.49771742812921</v>
      </c>
      <c r="Z182" s="552">
        <v>12.640767425545969</v>
      </c>
      <c r="AA182" s="552">
        <v>9.5423821858108049</v>
      </c>
      <c r="AB182" s="552">
        <v>7.6805322321804246</v>
      </c>
      <c r="AC182" s="552">
        <v>6.1619916060971134</v>
      </c>
      <c r="AD182" s="552">
        <v>9.6258768511301653</v>
      </c>
      <c r="AE182" s="552">
        <v>6.5399786664243731</v>
      </c>
      <c r="AF182" s="552">
        <v>5.5316100309133747</v>
      </c>
      <c r="AG182" s="552">
        <v>5.8310625432693319</v>
      </c>
      <c r="AH182" s="552">
        <v>5.9467013548280923</v>
      </c>
      <c r="AI182" s="552">
        <v>7.9515799501415714</v>
      </c>
      <c r="AJ182" s="552">
        <v>7.4401581344817664</v>
      </c>
      <c r="AK182" s="552">
        <v>6.482328019674596</v>
      </c>
      <c r="AL182" s="552">
        <v>8.7617672373144693</v>
      </c>
      <c r="AM182" s="552">
        <v>6.2350466886122859</v>
      </c>
      <c r="AN182" s="552">
        <v>9.5572380055379078</v>
      </c>
      <c r="AO182" s="552">
        <v>9.1903962635919125</v>
      </c>
      <c r="AP182" s="552">
        <v>12.683285649770381</v>
      </c>
      <c r="AQ182" s="552">
        <v>9.7449631470082725</v>
      </c>
      <c r="AR182" s="552">
        <v>11.256439522472778</v>
      </c>
      <c r="AS182" s="552">
        <v>12.28901748297862</v>
      </c>
      <c r="AT182" s="552">
        <v>11.868458054074644</v>
      </c>
      <c r="AU182" s="552">
        <v>11.25990204986045</v>
      </c>
      <c r="AV182" s="552">
        <v>10.6212023491577</v>
      </c>
      <c r="AW182" s="552">
        <v>9.8114158153378703</v>
      </c>
      <c r="AX182" s="552">
        <v>9.0481737134800735</v>
      </c>
      <c r="AY182" s="552">
        <v>8.9867073487194347</v>
      </c>
      <c r="AZ182" s="552">
        <v>8.1522689069202201</v>
      </c>
      <c r="BA182" s="552">
        <v>7.4625243568556847</v>
      </c>
      <c r="BB182" s="552">
        <v>6.4568539917985985</v>
      </c>
      <c r="BC182" s="552">
        <v>5.9693276057003075</v>
      </c>
      <c r="BD182" s="552">
        <v>8.7557469316287371</v>
      </c>
      <c r="BE182" s="552">
        <v>13.021704266926001</v>
      </c>
      <c r="BF182" s="552">
        <v>11.500173081070036</v>
      </c>
      <c r="BG182" s="552">
        <v>15.174211229394185</v>
      </c>
      <c r="BH182" s="552">
        <v>14.010063613833159</v>
      </c>
      <c r="BI182" s="552">
        <v>13.607450142597161</v>
      </c>
      <c r="BJ182" s="552">
        <v>13.540582027814645</v>
      </c>
      <c r="BK182" s="552">
        <v>12.082737256130459</v>
      </c>
      <c r="BL182" s="552">
        <v>11.577313587719054</v>
      </c>
      <c r="BM182" s="552">
        <v>9.7423822620968696</v>
      </c>
      <c r="BN182" s="552">
        <v>9.5779763863459788</v>
      </c>
      <c r="BO182" s="552">
        <v>13.015280769645162</v>
      </c>
      <c r="BP182" s="552">
        <v>13.382517991033509</v>
      </c>
      <c r="BQ182" s="552">
        <v>11.65030890372798</v>
      </c>
      <c r="BR182" s="552">
        <v>12.517414381220126</v>
      </c>
      <c r="BS182" s="552">
        <v>11.840957343883595</v>
      </c>
      <c r="BT182" s="552">
        <v>14.676327623222694</v>
      </c>
      <c r="BU182" s="552">
        <v>12.466173787549144</v>
      </c>
      <c r="BV182" s="552">
        <v>13.483491217449622</v>
      </c>
      <c r="BW182" s="552">
        <v>15.474805474136305</v>
      </c>
      <c r="BX182" s="552">
        <v>13.321425734454834</v>
      </c>
      <c r="BY182" s="552">
        <v>13.809530011765652</v>
      </c>
      <c r="BZ182" s="558">
        <v>0</v>
      </c>
      <c r="CA182" s="558">
        <v>0</v>
      </c>
      <c r="CB182" s="558">
        <v>0</v>
      </c>
      <c r="CC182" s="558">
        <v>15</v>
      </c>
      <c r="CD182" s="558">
        <v>15.333558404838735</v>
      </c>
      <c r="CE182" s="558">
        <v>15.905442104891899</v>
      </c>
      <c r="CF182" s="558">
        <v>14.476771874401523</v>
      </c>
    </row>
    <row r="183" spans="1:84" x14ac:dyDescent="0.2">
      <c r="A183" s="559" t="s">
        <v>190</v>
      </c>
      <c r="B183" s="552">
        <v>3.5545206440857449</v>
      </c>
      <c r="C183" s="552">
        <v>4.7262786272091448</v>
      </c>
      <c r="D183" s="552">
        <v>4.0796086155053866</v>
      </c>
      <c r="E183" s="552">
        <v>4.5468246198440694</v>
      </c>
      <c r="F183" s="552">
        <v>3.4975031076990923</v>
      </c>
      <c r="G183" s="552">
        <v>4.3868682332984088</v>
      </c>
      <c r="H183" s="552">
        <v>4.2370959094577954</v>
      </c>
      <c r="I183" s="552">
        <v>2.149702639309317</v>
      </c>
      <c r="J183" s="552">
        <v>1.5118880401802914</v>
      </c>
      <c r="K183" s="552">
        <v>2.9958907786312365</v>
      </c>
      <c r="L183" s="552">
        <v>5.3121905201805308</v>
      </c>
      <c r="M183" s="552">
        <v>2.9005744274846585</v>
      </c>
      <c r="N183" s="552">
        <v>2.9632561846612751</v>
      </c>
      <c r="O183" s="552">
        <v>4.8205898309758677</v>
      </c>
      <c r="P183" s="552">
        <v>7.1449030244902119</v>
      </c>
      <c r="Q183" s="552">
        <v>5.0779728796487671</v>
      </c>
      <c r="R183" s="552">
        <v>5.1526019704111157</v>
      </c>
      <c r="S183" s="552">
        <v>2.2183825111710274</v>
      </c>
      <c r="T183" s="552">
        <v>2.6150408004672574</v>
      </c>
      <c r="U183" s="552">
        <v>2.0213377761558755</v>
      </c>
      <c r="V183" s="552">
        <v>1.1389742824852425</v>
      </c>
      <c r="W183" s="552">
        <v>0.69743122230756449</v>
      </c>
      <c r="X183" s="552">
        <v>3.4640923022093846</v>
      </c>
      <c r="Y183" s="552">
        <v>2.7590366264180743</v>
      </c>
      <c r="Z183" s="552">
        <v>2.7292233655302907</v>
      </c>
      <c r="AA183" s="552">
        <v>2.1326723078388481</v>
      </c>
      <c r="AB183" s="552">
        <v>1.4945525697498201</v>
      </c>
      <c r="AC183" s="552">
        <v>1.3955970460546092</v>
      </c>
      <c r="AD183" s="552">
        <v>2.0115257907239337</v>
      </c>
      <c r="AE183" s="552">
        <v>1.7635663137185273</v>
      </c>
      <c r="AF183" s="552">
        <v>1.2632382051168731</v>
      </c>
      <c r="AG183" s="552">
        <v>2.0154359334170939</v>
      </c>
      <c r="AH183" s="552">
        <v>0.82279004767142716</v>
      </c>
      <c r="AI183" s="552">
        <v>1.004935113559688</v>
      </c>
      <c r="AJ183" s="552">
        <v>1.6527964666493884</v>
      </c>
      <c r="AK183" s="552">
        <v>0.79580074435503978</v>
      </c>
      <c r="AL183" s="552">
        <v>1.2610322183661289</v>
      </c>
      <c r="AM183" s="552">
        <v>1.085275390244141</v>
      </c>
      <c r="AN183" s="552">
        <v>2.7967967876313149</v>
      </c>
      <c r="AO183" s="552">
        <v>1.8508564339404301</v>
      </c>
      <c r="AP183" s="552">
        <v>2.7855790894545303</v>
      </c>
      <c r="AQ183" s="552">
        <v>2.4548129466162258</v>
      </c>
      <c r="AR183" s="552">
        <v>2.7813234464065819</v>
      </c>
      <c r="AS183" s="552">
        <v>2.7965716046453881</v>
      </c>
      <c r="AT183" s="552">
        <v>3.7466837062498164</v>
      </c>
      <c r="AU183" s="552">
        <v>3.6786147175254644</v>
      </c>
      <c r="AV183" s="552">
        <v>2.2992801129228608</v>
      </c>
      <c r="AW183" s="552">
        <v>1.9656393879733984</v>
      </c>
      <c r="AX183" s="552">
        <v>1.826306188930207</v>
      </c>
      <c r="AY183" s="552">
        <v>2.5060501365183874</v>
      </c>
      <c r="AZ183" s="552">
        <v>1.3819784019261183</v>
      </c>
      <c r="BA183" s="552">
        <v>1.464956959277804</v>
      </c>
      <c r="BB183" s="552">
        <v>0.75841319736917223</v>
      </c>
      <c r="BC183" s="552">
        <v>0.59445101136150225</v>
      </c>
      <c r="BD183" s="552">
        <v>1.4334981509951388</v>
      </c>
      <c r="BE183" s="552">
        <v>2.8814918710190032</v>
      </c>
      <c r="BF183" s="552">
        <v>2.7663887911564076</v>
      </c>
      <c r="BG183" s="552">
        <v>3.3079131835897155</v>
      </c>
      <c r="BH183" s="552">
        <v>3.8351533880555082</v>
      </c>
      <c r="BI183" s="552">
        <v>3.5530258463803714</v>
      </c>
      <c r="BJ183" s="552">
        <v>3.1517963188592386</v>
      </c>
      <c r="BK183" s="552">
        <v>3.4061504725108342</v>
      </c>
      <c r="BL183" s="552">
        <v>3.3374283162375562</v>
      </c>
      <c r="BM183" s="552">
        <v>2.738528990875968</v>
      </c>
      <c r="BN183" s="552">
        <v>2.9043678171939802</v>
      </c>
      <c r="BO183" s="552">
        <v>3.8263686778191746</v>
      </c>
      <c r="BP183" s="552">
        <v>4.266585733326</v>
      </c>
      <c r="BQ183" s="552">
        <v>3.1054019041973033</v>
      </c>
      <c r="BR183" s="552">
        <v>3.0483092499366826</v>
      </c>
      <c r="BS183" s="552">
        <v>3.4902771854154095</v>
      </c>
      <c r="BT183" s="552">
        <v>4.6370524882862902</v>
      </c>
      <c r="BU183" s="552">
        <v>3.5383949042029625</v>
      </c>
      <c r="BV183" s="552">
        <v>4.5141985758278533</v>
      </c>
      <c r="BW183" s="552">
        <v>5.9861349688666898</v>
      </c>
      <c r="BX183" s="552">
        <v>4.2345588228023381</v>
      </c>
      <c r="BY183" s="552">
        <v>3.9842581376871919</v>
      </c>
      <c r="BZ183" s="558">
        <v>0</v>
      </c>
      <c r="CA183" s="558">
        <v>0</v>
      </c>
      <c r="CB183" s="558">
        <v>0</v>
      </c>
      <c r="CC183" s="558">
        <v>5.6</v>
      </c>
      <c r="CD183" s="558">
        <v>5.414476362798113</v>
      </c>
      <c r="CE183" s="558">
        <v>6.3590096286107292</v>
      </c>
      <c r="CF183" s="558">
        <v>5.6023754361999814</v>
      </c>
    </row>
    <row r="184" spans="1:84" x14ac:dyDescent="0.2">
      <c r="A184" s="559" t="s">
        <v>191</v>
      </c>
      <c r="B184" s="552">
        <v>4.1747256745628976</v>
      </c>
      <c r="C184" s="552">
        <v>2.7025521091381686</v>
      </c>
      <c r="D184" s="552">
        <v>4.1954078807582986</v>
      </c>
      <c r="E184" s="552">
        <v>2.1160302542430056</v>
      </c>
      <c r="F184" s="552">
        <v>2.8533751466033879</v>
      </c>
      <c r="G184" s="552">
        <v>3.1419448186399239</v>
      </c>
      <c r="H184" s="552">
        <v>3.5138521481778242</v>
      </c>
      <c r="I184" s="552">
        <v>1.7358103856112745</v>
      </c>
      <c r="J184" s="552">
        <v>2.0969368822404553</v>
      </c>
      <c r="K184" s="552">
        <v>5.0227988470435063</v>
      </c>
      <c r="L184" s="552">
        <v>7.0563356023627133</v>
      </c>
      <c r="M184" s="552">
        <v>3.8699820944932233</v>
      </c>
      <c r="N184" s="552">
        <v>5.3113490185792678</v>
      </c>
      <c r="O184" s="552">
        <v>3.1564759612454445</v>
      </c>
      <c r="P184" s="552">
        <v>3.8520925551087757</v>
      </c>
      <c r="Q184" s="552">
        <v>3.4991186758447377</v>
      </c>
      <c r="R184" s="552">
        <v>5.5352135446036952</v>
      </c>
      <c r="S184" s="552">
        <v>3.7041608121621787</v>
      </c>
      <c r="T184" s="552">
        <v>7.3970187450311569</v>
      </c>
      <c r="U184" s="552">
        <v>5.4440657175992699</v>
      </c>
      <c r="V184" s="552">
        <v>2.85699556242486</v>
      </c>
      <c r="W184" s="552">
        <v>3.5349182334269473</v>
      </c>
      <c r="X184" s="552">
        <v>5.4178298840984107</v>
      </c>
      <c r="Y184" s="552">
        <v>5.7090728726756534</v>
      </c>
      <c r="Z184" s="552">
        <v>4.9653237176630807</v>
      </c>
      <c r="AA184" s="552">
        <v>3.6637862606519715</v>
      </c>
      <c r="AB184" s="552">
        <v>3.666124281836562</v>
      </c>
      <c r="AC184" s="552">
        <v>3.0944185905607045</v>
      </c>
      <c r="AD184" s="552">
        <v>4.705418944634908</v>
      </c>
      <c r="AE184" s="552">
        <v>4.2883175726637255</v>
      </c>
      <c r="AF184" s="552">
        <v>2.2149235539448862</v>
      </c>
      <c r="AG184" s="552">
        <v>1.9440138555101527</v>
      </c>
      <c r="AH184" s="552">
        <v>3.7265443468865733</v>
      </c>
      <c r="AI184" s="552">
        <v>4.8463147366091333</v>
      </c>
      <c r="AJ184" s="552">
        <v>4.4383012792064171</v>
      </c>
      <c r="AK184" s="552">
        <v>4.5374180771575565</v>
      </c>
      <c r="AL184" s="552">
        <v>5.8510068586122257</v>
      </c>
      <c r="AM184" s="552">
        <v>4.4477725965849233</v>
      </c>
      <c r="AN184" s="552">
        <v>3.9294747229486005</v>
      </c>
      <c r="AO184" s="552">
        <v>4.2488297661617374</v>
      </c>
      <c r="AP184" s="552">
        <v>7.1196334099356111</v>
      </c>
      <c r="AQ184" s="552">
        <v>7.3474585794014473</v>
      </c>
      <c r="AR184" s="552">
        <v>8.7244013609809343</v>
      </c>
      <c r="AS184" s="552">
        <v>10.110130527269652</v>
      </c>
      <c r="AT184" s="552">
        <v>9.4307729748244693</v>
      </c>
      <c r="AU184" s="552">
        <v>9.1820097902961191</v>
      </c>
      <c r="AV184" s="552">
        <v>8.4269721119053571</v>
      </c>
      <c r="AW184" s="552">
        <v>6.3270265242531822</v>
      </c>
      <c r="AX184" s="552">
        <v>6.9179421031119901</v>
      </c>
      <c r="AY184" s="552">
        <v>6.6807316097765685</v>
      </c>
      <c r="AZ184" s="552">
        <v>6.7111224152207729</v>
      </c>
      <c r="BA184" s="552">
        <v>6.0541431319833272</v>
      </c>
      <c r="BB184" s="552">
        <v>5.1691261025365582</v>
      </c>
      <c r="BC184" s="552">
        <v>4.8320864848691203</v>
      </c>
      <c r="BD184" s="552">
        <v>6.3743832094467265</v>
      </c>
      <c r="BE184" s="552">
        <v>9.3963738136580588</v>
      </c>
      <c r="BF184" s="552">
        <v>8.6559332758288026</v>
      </c>
      <c r="BG184" s="552">
        <v>9.986400506796306</v>
      </c>
      <c r="BH184" s="552">
        <v>8.2290835101929556</v>
      </c>
      <c r="BI184" s="552">
        <v>8.1629907905283829</v>
      </c>
      <c r="BJ184" s="552">
        <v>8.4728238468625356</v>
      </c>
      <c r="BK184" s="552">
        <v>8.6730364259733026</v>
      </c>
      <c r="BL184" s="552">
        <v>7.9722106939426345</v>
      </c>
      <c r="BM184" s="552">
        <v>6.8945137401765262</v>
      </c>
      <c r="BN184" s="552">
        <v>6.0662662916989252</v>
      </c>
      <c r="BO184" s="552">
        <v>7.375182800332972</v>
      </c>
      <c r="BP184" s="552">
        <v>6.9386081230729948</v>
      </c>
      <c r="BQ184" s="552">
        <v>5.9241312683029932</v>
      </c>
      <c r="BR184" s="552">
        <v>6.3123940357393664</v>
      </c>
      <c r="BS184" s="552">
        <v>5.5222828310286447</v>
      </c>
      <c r="BT184" s="552">
        <v>7.4269436825297142</v>
      </c>
      <c r="BU184" s="552">
        <v>5.6364813046524729</v>
      </c>
      <c r="BV184" s="552">
        <v>6.5260174788094982</v>
      </c>
      <c r="BW184" s="552">
        <v>9.2863914607332383</v>
      </c>
      <c r="BX184" s="552">
        <v>8.4673707289948954</v>
      </c>
      <c r="BY184" s="552">
        <v>7.800397353780121</v>
      </c>
      <c r="BZ184" s="558">
        <v>0</v>
      </c>
      <c r="CA184" s="558">
        <v>0</v>
      </c>
      <c r="CB184" s="558">
        <v>0</v>
      </c>
      <c r="CC184" s="558">
        <v>9.1999999999999993</v>
      </c>
      <c r="CD184" s="558">
        <v>9.0946736283531671</v>
      </c>
      <c r="CE184" s="558">
        <v>9.5098931330017997</v>
      </c>
      <c r="CF184" s="558">
        <v>8.0321131315048682</v>
      </c>
    </row>
    <row r="185" spans="1:84" x14ac:dyDescent="0.2">
      <c r="A185" s="559" t="s">
        <v>192</v>
      </c>
      <c r="B185" s="552">
        <v>13.808787626746605</v>
      </c>
      <c r="C185" s="552">
        <v>17.100401231453773</v>
      </c>
      <c r="D185" s="552">
        <v>14.952523803182306</v>
      </c>
      <c r="E185" s="552">
        <v>9.7173529915695624</v>
      </c>
      <c r="F185" s="552">
        <v>9.850186461945567</v>
      </c>
      <c r="G185" s="552">
        <v>13.13805318565085</v>
      </c>
      <c r="H185" s="552">
        <v>12.673974222258883</v>
      </c>
      <c r="I185" s="552">
        <v>8.4315125224792737</v>
      </c>
      <c r="J185" s="552">
        <v>11.23466372509354</v>
      </c>
      <c r="K185" s="552">
        <v>16.717463252175492</v>
      </c>
      <c r="L185" s="552">
        <v>19.502219447369349</v>
      </c>
      <c r="M185" s="552">
        <v>10.035075573790106</v>
      </c>
      <c r="N185" s="552">
        <v>13.22368920894503</v>
      </c>
      <c r="O185" s="552">
        <v>10.360808622159075</v>
      </c>
      <c r="P185" s="552">
        <v>17.480704238562481</v>
      </c>
      <c r="Q185" s="552">
        <v>18.242836592279748</v>
      </c>
      <c r="R185" s="552">
        <v>17.693138973838838</v>
      </c>
      <c r="S185" s="552">
        <v>15.189010831360733</v>
      </c>
      <c r="T185" s="552">
        <v>18.309265651290076</v>
      </c>
      <c r="U185" s="552">
        <v>9.7059846271716577</v>
      </c>
      <c r="V185" s="552">
        <v>9.5895368124536393</v>
      </c>
      <c r="W185" s="552">
        <v>11.072994073801008</v>
      </c>
      <c r="X185" s="552">
        <v>11.151406360860332</v>
      </c>
      <c r="Y185" s="552">
        <v>10.419109707331584</v>
      </c>
      <c r="Z185" s="552">
        <v>11.449000157671401</v>
      </c>
      <c r="AA185" s="552">
        <v>8.6520776609857659</v>
      </c>
      <c r="AB185" s="552">
        <v>7.1846131505359914</v>
      </c>
      <c r="AC185" s="552">
        <v>5.6289950853022814</v>
      </c>
      <c r="AD185" s="552">
        <v>8.8091566417462062</v>
      </c>
      <c r="AE185" s="552">
        <v>6.2576170646353555</v>
      </c>
      <c r="AF185" s="552">
        <v>4.8240217161226386</v>
      </c>
      <c r="AG185" s="552">
        <v>4.797633560917391</v>
      </c>
      <c r="AH185" s="552">
        <v>5.4701730471869956</v>
      </c>
      <c r="AI185" s="552">
        <v>7.3842641123013308</v>
      </c>
      <c r="AJ185" s="552">
        <v>6.3963871205961826</v>
      </c>
      <c r="AK185" s="552">
        <v>6.0709316114816989</v>
      </c>
      <c r="AL185" s="552">
        <v>8.2317001617681775</v>
      </c>
      <c r="AM185" s="552">
        <v>5.7306298132188367</v>
      </c>
      <c r="AN185" s="552">
        <v>8.508839799010536</v>
      </c>
      <c r="AO185" s="552">
        <v>8.5818121162206396</v>
      </c>
      <c r="AP185" s="552">
        <v>11.767394284060593</v>
      </c>
      <c r="AQ185" s="552">
        <v>9.2561147665838472</v>
      </c>
      <c r="AR185" s="552">
        <v>10.13328008577415</v>
      </c>
      <c r="AS185" s="552">
        <v>11.429304692874567</v>
      </c>
      <c r="AT185" s="552">
        <v>10.663787621676631</v>
      </c>
      <c r="AU185" s="552">
        <v>10.362215794607435</v>
      </c>
      <c r="AV185" s="552">
        <v>10.044118645739053</v>
      </c>
      <c r="AW185" s="552">
        <v>9.2005906335746523</v>
      </c>
      <c r="AX185" s="552">
        <v>8.2404464706139215</v>
      </c>
      <c r="AY185" s="552">
        <v>7.8941723580036163</v>
      </c>
      <c r="AZ185" s="552">
        <v>7.7569480433797331</v>
      </c>
      <c r="BA185" s="552">
        <v>6.8295929630269105</v>
      </c>
      <c r="BB185" s="552">
        <v>6.1094418941832052</v>
      </c>
      <c r="BC185" s="552">
        <v>5.7702422296315392</v>
      </c>
      <c r="BD185" s="552">
        <v>8.1847896843534045</v>
      </c>
      <c r="BE185" s="552">
        <v>12.021348716505779</v>
      </c>
      <c r="BF185" s="552">
        <v>10.633987447366328</v>
      </c>
      <c r="BG185" s="552">
        <v>14.061910401718702</v>
      </c>
      <c r="BH185" s="552">
        <v>12.456329812830134</v>
      </c>
      <c r="BI185" s="552">
        <v>12.260741230016617</v>
      </c>
      <c r="BJ185" s="552">
        <v>12.421426523992416</v>
      </c>
      <c r="BK185" s="552">
        <v>11.037748655563099</v>
      </c>
      <c r="BL185" s="552">
        <v>10.589446397639742</v>
      </c>
      <c r="BM185" s="552">
        <v>8.9757538236697094</v>
      </c>
      <c r="BN185" s="552">
        <v>8.5752127512772969</v>
      </c>
      <c r="BO185" s="552">
        <v>12.015549094113267</v>
      </c>
      <c r="BP185" s="552">
        <v>11.855817796779911</v>
      </c>
      <c r="BQ185" s="552">
        <v>10.693441525114382</v>
      </c>
      <c r="BR185" s="552">
        <v>11.594679227526324</v>
      </c>
      <c r="BS185" s="552">
        <v>10.596773189229145</v>
      </c>
      <c r="BT185" s="552">
        <v>13.606869332096045</v>
      </c>
      <c r="BU185" s="552">
        <v>11.409287554997384</v>
      </c>
      <c r="BV185" s="552">
        <v>11.777056722005236</v>
      </c>
      <c r="BW185" s="552">
        <v>13.556160713163559</v>
      </c>
      <c r="BX185" s="552">
        <v>12.220736427529165</v>
      </c>
      <c r="BY185" s="552">
        <v>12.498910433091574</v>
      </c>
      <c r="BZ185" s="558">
        <v>0</v>
      </c>
      <c r="CA185" s="558">
        <v>0</v>
      </c>
      <c r="CB185" s="558">
        <v>0</v>
      </c>
      <c r="CC185" s="558">
        <v>13.4</v>
      </c>
      <c r="CD185" s="558">
        <v>13.875380155855641</v>
      </c>
      <c r="CE185" s="558">
        <v>14.26702641695764</v>
      </c>
      <c r="CF185" s="558">
        <v>12.485039124532449</v>
      </c>
    </row>
    <row r="186" spans="1:84" x14ac:dyDescent="0.2">
      <c r="A186" s="559"/>
      <c r="B186" s="560"/>
      <c r="C186" s="560"/>
      <c r="D186" s="560"/>
      <c r="E186" s="560"/>
      <c r="F186" s="560"/>
      <c r="G186" s="560"/>
      <c r="H186" s="560"/>
      <c r="I186" s="560"/>
      <c r="J186" s="560"/>
      <c r="K186" s="560"/>
      <c r="L186" s="560"/>
      <c r="M186" s="560"/>
      <c r="N186" s="560"/>
      <c r="O186" s="560"/>
      <c r="P186" s="560"/>
      <c r="Q186" s="560"/>
      <c r="R186" s="560"/>
      <c r="S186" s="560"/>
      <c r="T186" s="560"/>
      <c r="U186" s="560"/>
      <c r="V186" s="560"/>
      <c r="W186" s="560"/>
      <c r="X186" s="560"/>
      <c r="Y186" s="560"/>
      <c r="Z186" s="560"/>
      <c r="AA186" s="560"/>
      <c r="AB186" s="560"/>
      <c r="AC186" s="560"/>
      <c r="AD186" s="560"/>
      <c r="AE186" s="560"/>
      <c r="AF186" s="560"/>
      <c r="AG186" s="560"/>
      <c r="AH186" s="560"/>
      <c r="AI186" s="560"/>
      <c r="AJ186" s="560"/>
      <c r="AK186" s="560"/>
      <c r="AL186" s="560"/>
      <c r="AM186" s="560"/>
      <c r="AN186" s="560"/>
      <c r="AO186" s="560"/>
      <c r="AP186" s="560"/>
      <c r="AQ186" s="560"/>
      <c r="AR186" s="560"/>
      <c r="AS186" s="560"/>
      <c r="AT186" s="549"/>
      <c r="AU186" s="549"/>
      <c r="AV186" s="549"/>
      <c r="AW186" s="549"/>
      <c r="AX186" s="549"/>
      <c r="AY186" s="549"/>
      <c r="AZ186" s="549"/>
      <c r="BA186" s="549"/>
      <c r="BB186" s="549"/>
      <c r="BC186" s="549"/>
      <c r="BD186" s="549"/>
      <c r="BE186" s="549"/>
      <c r="BF186" s="549"/>
      <c r="BG186" s="549"/>
      <c r="BH186" s="549"/>
      <c r="BI186" s="549"/>
      <c r="BJ186" s="549"/>
      <c r="BK186" s="549"/>
      <c r="BL186" s="549"/>
      <c r="BM186" s="549"/>
      <c r="BN186" s="549"/>
      <c r="BO186" s="549"/>
      <c r="BP186" s="549"/>
      <c r="BQ186" s="549"/>
      <c r="BR186" s="549"/>
      <c r="BS186" s="549"/>
      <c r="BT186" s="549"/>
      <c r="BU186" s="549"/>
      <c r="BV186" s="549"/>
      <c r="BW186" s="549"/>
      <c r="BX186" s="549"/>
      <c r="BY186" s="549"/>
      <c r="BZ186" s="549"/>
      <c r="CA186" s="549"/>
      <c r="CB186" s="549"/>
      <c r="CC186" s="549"/>
      <c r="CD186" s="549"/>
      <c r="CE186" s="549"/>
      <c r="CF186" s="549"/>
    </row>
    <row r="187" spans="1:84" x14ac:dyDescent="0.2">
      <c r="A187" s="559" t="s">
        <v>194</v>
      </c>
      <c r="B187" s="560">
        <v>1503.5349999999999</v>
      </c>
      <c r="C187" s="560">
        <v>1509.1493333333335</v>
      </c>
      <c r="D187" s="560">
        <v>1514.7736666666667</v>
      </c>
      <c r="E187" s="560">
        <v>1520.4089999999999</v>
      </c>
      <c r="F187" s="560">
        <v>1526.0613333333333</v>
      </c>
      <c r="G187" s="560">
        <v>1531.7213333333332</v>
      </c>
      <c r="H187" s="560">
        <v>1537.3946666666664</v>
      </c>
      <c r="I187" s="560">
        <v>1543.0753333333332</v>
      </c>
      <c r="J187" s="560">
        <v>1548.7719999999999</v>
      </c>
      <c r="K187" s="560">
        <v>1554.4713333333332</v>
      </c>
      <c r="L187" s="560">
        <v>1560.1836666666668</v>
      </c>
      <c r="M187" s="560">
        <v>1565.8973333333333</v>
      </c>
      <c r="N187" s="560">
        <v>1571.6203333333333</v>
      </c>
      <c r="O187" s="560">
        <v>1577.3506666666665</v>
      </c>
      <c r="P187" s="560">
        <v>1583.0870000000002</v>
      </c>
      <c r="Q187" s="560">
        <v>1588.8283333333331</v>
      </c>
      <c r="R187" s="560">
        <v>1594.575</v>
      </c>
      <c r="S187" s="560">
        <v>1600.3126666666667</v>
      </c>
      <c r="T187" s="560">
        <v>1606.0430000000003</v>
      </c>
      <c r="U187" s="560">
        <v>1611.7566666666669</v>
      </c>
      <c r="V187" s="560">
        <v>1617.4686666666666</v>
      </c>
      <c r="W187" s="560">
        <v>1623.1826666666668</v>
      </c>
      <c r="X187" s="560">
        <v>1628.8933333333334</v>
      </c>
      <c r="Y187" s="560">
        <v>1634.6083333333333</v>
      </c>
      <c r="Z187" s="560">
        <v>1640.3410000000001</v>
      </c>
      <c r="AA187" s="560">
        <v>1646.0529999999999</v>
      </c>
      <c r="AB187" s="560">
        <v>1651.7576666666666</v>
      </c>
      <c r="AC187" s="560">
        <v>1657.4603333333334</v>
      </c>
      <c r="AD187" s="560">
        <v>1663.1576666666667</v>
      </c>
      <c r="AE187" s="560">
        <v>1668.8530000000001</v>
      </c>
      <c r="AF187" s="560">
        <v>1674.5456666666666</v>
      </c>
      <c r="AG187" s="560">
        <v>1680.2489999999998</v>
      </c>
      <c r="AH187" s="560">
        <v>1685.9493333333332</v>
      </c>
      <c r="AI187" s="560">
        <v>1691.6406666666669</v>
      </c>
      <c r="AJ187" s="560">
        <v>1697.3310000000001</v>
      </c>
      <c r="AK187" s="560">
        <v>1703.0166666666667</v>
      </c>
      <c r="AL187" s="560">
        <v>1708.6976666666667</v>
      </c>
      <c r="AM187" s="560">
        <v>1714.3790000000001</v>
      </c>
      <c r="AN187" s="560">
        <v>1720.0616666666667</v>
      </c>
      <c r="AO187" s="560">
        <v>1725.7413333333334</v>
      </c>
      <c r="AP187" s="560">
        <v>1731.4206666666666</v>
      </c>
      <c r="AQ187" s="560">
        <v>1737.0900000000001</v>
      </c>
      <c r="AR187" s="560">
        <v>1742.7536666666667</v>
      </c>
      <c r="AS187" s="560">
        <v>1748.3993333333335</v>
      </c>
      <c r="AT187" s="560">
        <v>1754.037</v>
      </c>
      <c r="AU187" s="560">
        <v>1759.6676666666669</v>
      </c>
      <c r="AV187" s="560">
        <v>1765.29</v>
      </c>
      <c r="AW187" s="560">
        <v>1770.9083333333335</v>
      </c>
      <c r="AX187" s="560">
        <v>1776.5133333333333</v>
      </c>
      <c r="AY187" s="560">
        <v>1782.107</v>
      </c>
      <c r="AZ187" s="560">
        <v>1787.6963333333333</v>
      </c>
      <c r="BA187" s="560">
        <v>1793.2696666666664</v>
      </c>
      <c r="BB187" s="560">
        <v>1798.826</v>
      </c>
      <c r="BC187" s="560">
        <v>1804.3713333333333</v>
      </c>
      <c r="BD187" s="560">
        <v>1809.9006666666667</v>
      </c>
      <c r="BE187" s="560">
        <v>1815.4146666666666</v>
      </c>
      <c r="BF187" s="560">
        <v>1820.9203333333335</v>
      </c>
      <c r="BG187" s="560">
        <v>1826.4113333333335</v>
      </c>
      <c r="BH187" s="560">
        <v>1831.8926666666666</v>
      </c>
      <c r="BI187" s="560">
        <v>1837.3606666666667</v>
      </c>
      <c r="BJ187" s="560">
        <v>1842.8216666666667</v>
      </c>
      <c r="BK187" s="560">
        <v>1848.2653333333335</v>
      </c>
      <c r="BL187" s="560">
        <v>1853.6936666666668</v>
      </c>
      <c r="BM187" s="560">
        <v>1859.1023333333333</v>
      </c>
      <c r="BN187" s="560">
        <v>1864.4966666666667</v>
      </c>
      <c r="BO187" s="560">
        <v>1869.8726666666669</v>
      </c>
      <c r="BP187" s="560">
        <v>1875.2369999999999</v>
      </c>
      <c r="BQ187" s="560">
        <v>1880.5816666666667</v>
      </c>
      <c r="BR187" s="560">
        <v>1885.9113333333335</v>
      </c>
      <c r="BS187" s="560">
        <v>1891.2239999999999</v>
      </c>
      <c r="BT187" s="560">
        <v>1896.5263333333332</v>
      </c>
      <c r="BU187" s="560">
        <v>1901.8093333333334</v>
      </c>
      <c r="BV187" s="560">
        <v>1907.0780000000002</v>
      </c>
      <c r="BW187" s="560">
        <v>1912.3220000000001</v>
      </c>
      <c r="BX187" s="560">
        <v>1917.5466666666669</v>
      </c>
      <c r="BY187" s="560">
        <v>1922.7536666666665</v>
      </c>
      <c r="BZ187" s="560">
        <v>1927.9436666666668</v>
      </c>
      <c r="CA187" s="560">
        <v>1933.1253333333334</v>
      </c>
      <c r="CB187" s="560">
        <v>1938.2893333333334</v>
      </c>
      <c r="CC187" s="560">
        <v>1943</v>
      </c>
      <c r="CD187" s="560">
        <v>1948.6093333333331</v>
      </c>
      <c r="CE187" s="560">
        <v>1953.8203333333333</v>
      </c>
      <c r="CF187" s="560">
        <v>1959.0686666666668</v>
      </c>
    </row>
    <row r="188" spans="1:84" x14ac:dyDescent="0.2">
      <c r="A188" s="559" t="s">
        <v>195</v>
      </c>
      <c r="B188" s="560">
        <v>1126.1286666666665</v>
      </c>
      <c r="C188" s="560">
        <v>1131.7306666666666</v>
      </c>
      <c r="D188" s="560">
        <v>1137.338</v>
      </c>
      <c r="E188" s="560">
        <v>1142.9566666666667</v>
      </c>
      <c r="F188" s="560">
        <v>1148.5933333333332</v>
      </c>
      <c r="G188" s="560">
        <v>1154.2376666666667</v>
      </c>
      <c r="H188" s="560">
        <v>1159.9003333333333</v>
      </c>
      <c r="I188" s="560">
        <v>1165.5736666666669</v>
      </c>
      <c r="J188" s="560">
        <v>1171.2576666666666</v>
      </c>
      <c r="K188" s="560">
        <v>1176.9413333333334</v>
      </c>
      <c r="L188" s="560">
        <v>1182.6269999999997</v>
      </c>
      <c r="M188" s="560">
        <v>1188.3033333333333</v>
      </c>
      <c r="N188" s="560">
        <v>1193.9833333333333</v>
      </c>
      <c r="O188" s="560">
        <v>1199.6790000000001</v>
      </c>
      <c r="P188" s="560">
        <v>1205.3913333333333</v>
      </c>
      <c r="Q188" s="560">
        <v>1211.1183333333336</v>
      </c>
      <c r="R188" s="560">
        <v>1216.8510000000001</v>
      </c>
      <c r="S188" s="560">
        <v>1222.5596666666668</v>
      </c>
      <c r="T188" s="560">
        <v>1228.2380000000001</v>
      </c>
      <c r="U188" s="560">
        <v>1233.876</v>
      </c>
      <c r="V188" s="560">
        <v>1239.5063333333335</v>
      </c>
      <c r="W188" s="560">
        <v>1245.1476666666667</v>
      </c>
      <c r="X188" s="560">
        <v>1250.8113333333333</v>
      </c>
      <c r="Y188" s="560">
        <v>1256.5056666666667</v>
      </c>
      <c r="Z188" s="560">
        <v>1262.2396666666666</v>
      </c>
      <c r="AA188" s="560">
        <v>1267.9686666666669</v>
      </c>
      <c r="AB188" s="560">
        <v>1273.702</v>
      </c>
      <c r="AC188" s="560">
        <v>1279.4373333333333</v>
      </c>
      <c r="AD188" s="560">
        <v>1285.1836666666666</v>
      </c>
      <c r="AE188" s="560">
        <v>1290.9463333333333</v>
      </c>
      <c r="AF188" s="560">
        <v>1296.7296666666668</v>
      </c>
      <c r="AG188" s="560">
        <v>1302.5466666666664</v>
      </c>
      <c r="AH188" s="560">
        <v>1308.3803333333335</v>
      </c>
      <c r="AI188" s="560">
        <v>1314.221</v>
      </c>
      <c r="AJ188" s="560">
        <v>1320.069</v>
      </c>
      <c r="AK188" s="560">
        <v>1325.9233333333334</v>
      </c>
      <c r="AL188" s="560">
        <v>1331.7813333333334</v>
      </c>
      <c r="AM188" s="560">
        <v>1337.6510000000001</v>
      </c>
      <c r="AN188" s="560">
        <v>1343.5353333333333</v>
      </c>
      <c r="AO188" s="560">
        <v>1349.4293333333333</v>
      </c>
      <c r="AP188" s="560">
        <v>1355.3306666666667</v>
      </c>
      <c r="AQ188" s="560">
        <v>1361.231</v>
      </c>
      <c r="AR188" s="560">
        <v>1367.125</v>
      </c>
      <c r="AS188" s="560">
        <v>1373.0036666666667</v>
      </c>
      <c r="AT188" s="560">
        <v>1378.8710000000001</v>
      </c>
      <c r="AU188" s="560">
        <v>1384.7296666666668</v>
      </c>
      <c r="AV188" s="560">
        <v>1390.5753333333334</v>
      </c>
      <c r="AW188" s="560">
        <v>1396.412</v>
      </c>
      <c r="AX188" s="560">
        <v>1402.2303333333332</v>
      </c>
      <c r="AY188" s="560">
        <v>1408.0376666666668</v>
      </c>
      <c r="AZ188" s="560">
        <v>1413.8400000000001</v>
      </c>
      <c r="BA188" s="560">
        <v>1419.6233333333337</v>
      </c>
      <c r="BB188" s="560">
        <v>1425.3850000000002</v>
      </c>
      <c r="BC188" s="560">
        <v>1431.1253333333334</v>
      </c>
      <c r="BD188" s="560">
        <v>1436.8343333333332</v>
      </c>
      <c r="BE188" s="560">
        <v>1442.5166666666667</v>
      </c>
      <c r="BF188" s="560">
        <v>1448.1866666666667</v>
      </c>
      <c r="BG188" s="560">
        <v>1453.8476666666666</v>
      </c>
      <c r="BH188" s="560">
        <v>1459.5146666666667</v>
      </c>
      <c r="BI188" s="560">
        <v>1465.1793333333335</v>
      </c>
      <c r="BJ188" s="560">
        <v>1470.8453333333334</v>
      </c>
      <c r="BK188" s="560">
        <v>1476.4889999999998</v>
      </c>
      <c r="BL188" s="560">
        <v>1482.1093333333336</v>
      </c>
      <c r="BM188" s="560">
        <v>1487.6949999999997</v>
      </c>
      <c r="BN188" s="560">
        <v>1493.259</v>
      </c>
      <c r="BO188" s="560">
        <v>1498.8033333333333</v>
      </c>
      <c r="BP188" s="560">
        <v>1504.3396666666667</v>
      </c>
      <c r="BQ188" s="560">
        <v>1509.8586666666667</v>
      </c>
      <c r="BR188" s="560">
        <v>1515.3646666666666</v>
      </c>
      <c r="BS188" s="560">
        <v>1520.8523333333335</v>
      </c>
      <c r="BT188" s="560">
        <v>1526.3280000000002</v>
      </c>
      <c r="BU188" s="560">
        <v>1531.7823333333333</v>
      </c>
      <c r="BV188" s="560">
        <v>1537.2256666666669</v>
      </c>
      <c r="BW188" s="560">
        <v>1542.652</v>
      </c>
      <c r="BX188" s="560">
        <v>1548.0716666666667</v>
      </c>
      <c r="BY188" s="560">
        <v>1553.4846666666665</v>
      </c>
      <c r="BZ188" s="560">
        <v>1558.8893333333333</v>
      </c>
      <c r="CA188" s="560">
        <v>1564.2913333333333</v>
      </c>
      <c r="CB188" s="560">
        <v>1569.691</v>
      </c>
      <c r="CC188" s="560">
        <v>1575</v>
      </c>
      <c r="CD188" s="560">
        <v>1580.5439999999999</v>
      </c>
      <c r="CE188" s="560">
        <v>1586.0243333333335</v>
      </c>
      <c r="CF188" s="560">
        <v>1591.5420000000001</v>
      </c>
    </row>
    <row r="189" spans="1:84" x14ac:dyDescent="0.2">
      <c r="A189" s="559" t="s">
        <v>196</v>
      </c>
      <c r="B189" s="560">
        <v>644.03433333333339</v>
      </c>
      <c r="C189" s="560">
        <v>664.03899999999999</v>
      </c>
      <c r="D189" s="560">
        <v>665.8073333333333</v>
      </c>
      <c r="E189" s="560">
        <v>686.75766666666675</v>
      </c>
      <c r="F189" s="560">
        <v>683.24933333333331</v>
      </c>
      <c r="G189" s="560">
        <v>668.1</v>
      </c>
      <c r="H189" s="560">
        <v>678.93200000000002</v>
      </c>
      <c r="I189" s="560">
        <v>670.06166666666661</v>
      </c>
      <c r="J189" s="560">
        <v>656.64033333333339</v>
      </c>
      <c r="K189" s="560">
        <v>656.97766666666678</v>
      </c>
      <c r="L189" s="560">
        <v>681.25066666666669</v>
      </c>
      <c r="M189" s="560">
        <v>679.8653333333333</v>
      </c>
      <c r="N189" s="560">
        <v>688.81433333333337</v>
      </c>
      <c r="O189" s="560">
        <v>667.24200000000008</v>
      </c>
      <c r="P189" s="560">
        <v>661.02599999999995</v>
      </c>
      <c r="Q189" s="560">
        <v>668.50166666666667</v>
      </c>
      <c r="R189" s="560">
        <v>692.78266666666661</v>
      </c>
      <c r="S189" s="560">
        <v>631.99200000000008</v>
      </c>
      <c r="T189" s="560">
        <v>670.00866666666673</v>
      </c>
      <c r="U189" s="560">
        <v>697.85466666666673</v>
      </c>
      <c r="V189" s="560">
        <v>665.97933333333333</v>
      </c>
      <c r="W189" s="560">
        <v>703.48633333333328</v>
      </c>
      <c r="X189" s="560">
        <v>712.70233333333329</v>
      </c>
      <c r="Y189" s="560">
        <v>725.13233333333335</v>
      </c>
      <c r="Z189" s="560">
        <v>729.3649999999999</v>
      </c>
      <c r="AA189" s="560">
        <v>724.39633333333347</v>
      </c>
      <c r="AB189" s="560">
        <v>716.17866666666669</v>
      </c>
      <c r="AC189" s="560">
        <v>715.20166666666671</v>
      </c>
      <c r="AD189" s="560">
        <v>716.76933333333329</v>
      </c>
      <c r="AE189" s="560">
        <v>719.05433333333337</v>
      </c>
      <c r="AF189" s="560">
        <v>716.51833333333332</v>
      </c>
      <c r="AG189" s="560">
        <v>714.99833333333333</v>
      </c>
      <c r="AH189" s="560">
        <v>716.99133333333327</v>
      </c>
      <c r="AI189" s="560">
        <v>742.50233333333335</v>
      </c>
      <c r="AJ189" s="560">
        <v>751.09066666666661</v>
      </c>
      <c r="AK189" s="560">
        <v>787.88566666666668</v>
      </c>
      <c r="AL189" s="560">
        <v>781.15899999999999</v>
      </c>
      <c r="AM189" s="560">
        <v>748.71933333333345</v>
      </c>
      <c r="AN189" s="560">
        <v>800.90433333333328</v>
      </c>
      <c r="AO189" s="560">
        <v>799.3416666666667</v>
      </c>
      <c r="AP189" s="560">
        <v>799.36700000000008</v>
      </c>
      <c r="AQ189" s="560">
        <v>800.93</v>
      </c>
      <c r="AR189" s="560">
        <v>799.6193333333332</v>
      </c>
      <c r="AS189" s="560">
        <v>841.63766666666663</v>
      </c>
      <c r="AT189" s="560">
        <v>806.74900000000014</v>
      </c>
      <c r="AU189" s="560">
        <v>847.84633333333329</v>
      </c>
      <c r="AV189" s="560">
        <v>868.79366666666681</v>
      </c>
      <c r="AW189" s="560">
        <v>860.09333333333325</v>
      </c>
      <c r="AX189" s="560">
        <v>847.35699999999997</v>
      </c>
      <c r="AY189" s="560">
        <v>859.34700000000009</v>
      </c>
      <c r="AZ189" s="560">
        <v>871.52833333333331</v>
      </c>
      <c r="BA189" s="560">
        <v>864.91733333333332</v>
      </c>
      <c r="BB189" s="560">
        <v>823.51766666666663</v>
      </c>
      <c r="BC189" s="560">
        <v>855.57933333333347</v>
      </c>
      <c r="BD189" s="560">
        <v>914.54599999999994</v>
      </c>
      <c r="BE189" s="560">
        <v>934.70100000000002</v>
      </c>
      <c r="BF189" s="560">
        <v>939.82933333333347</v>
      </c>
      <c r="BG189" s="560">
        <v>968.17333333333329</v>
      </c>
      <c r="BH189" s="560">
        <v>958.70133333333331</v>
      </c>
      <c r="BI189" s="560">
        <v>968.93</v>
      </c>
      <c r="BJ189" s="560">
        <v>955.89933333333329</v>
      </c>
      <c r="BK189" s="560">
        <v>957.65</v>
      </c>
      <c r="BL189" s="560">
        <v>966.22299999999996</v>
      </c>
      <c r="BM189" s="560">
        <v>985.31</v>
      </c>
      <c r="BN189" s="560">
        <v>973.4763333333334</v>
      </c>
      <c r="BO189" s="560">
        <v>971.4606666666665</v>
      </c>
      <c r="BP189" s="560">
        <v>981.87800000000004</v>
      </c>
      <c r="BQ189" s="560">
        <v>971.60799999999983</v>
      </c>
      <c r="BR189" s="560">
        <v>972.61566666666658</v>
      </c>
      <c r="BS189" s="560">
        <v>995.69933333333336</v>
      </c>
      <c r="BT189" s="560">
        <v>1000.0390000000001</v>
      </c>
      <c r="BU189" s="560">
        <v>996.63833333333332</v>
      </c>
      <c r="BV189" s="560">
        <v>1000.4876666666668</v>
      </c>
      <c r="BW189" s="560">
        <v>981.3176666666667</v>
      </c>
      <c r="BX189" s="560">
        <v>1011.3056666666666</v>
      </c>
      <c r="BY189" s="560">
        <v>998.10300000000007</v>
      </c>
      <c r="BZ189" s="560">
        <v>995.30799999999999</v>
      </c>
      <c r="CA189" s="560">
        <v>885.66666666666663</v>
      </c>
      <c r="CB189" s="560">
        <v>903.4766666666668</v>
      </c>
      <c r="CC189" s="560">
        <v>963</v>
      </c>
      <c r="CD189" s="560">
        <v>958.70766666666668</v>
      </c>
      <c r="CE189" s="560">
        <v>945.09999999999991</v>
      </c>
      <c r="CF189" s="560">
        <v>983.3983333333332</v>
      </c>
    </row>
    <row r="190" spans="1:84" x14ac:dyDescent="0.2">
      <c r="A190" s="559" t="s">
        <v>197</v>
      </c>
      <c r="B190" s="560">
        <v>561.49966666666671</v>
      </c>
      <c r="C190" s="560">
        <v>553.54666666666662</v>
      </c>
      <c r="D190" s="560">
        <v>559.88833333333332</v>
      </c>
      <c r="E190" s="560">
        <v>568.63299999999992</v>
      </c>
      <c r="F190" s="560">
        <v>586.44733333333329</v>
      </c>
      <c r="G190" s="560">
        <v>554.69533333333345</v>
      </c>
      <c r="H190" s="560">
        <v>556.87933333333331</v>
      </c>
      <c r="I190" s="560">
        <v>563.89766666666662</v>
      </c>
      <c r="J190" s="560">
        <v>544.75266666666664</v>
      </c>
      <c r="K190" s="560">
        <v>545.18899999999996</v>
      </c>
      <c r="L190" s="560">
        <v>567.27499999999998</v>
      </c>
      <c r="M190" s="560">
        <v>586.09299999999996</v>
      </c>
      <c r="N190" s="560">
        <v>577.21433333333323</v>
      </c>
      <c r="O190" s="560">
        <v>571.64233333333323</v>
      </c>
      <c r="P190" s="560">
        <v>575.17033333333336</v>
      </c>
      <c r="Q190" s="560">
        <v>570.58199999999999</v>
      </c>
      <c r="R190" s="560">
        <v>582.85199999999998</v>
      </c>
      <c r="S190" s="560">
        <v>550.20000000000005</v>
      </c>
      <c r="T190" s="560">
        <v>589.55233333333319</v>
      </c>
      <c r="U190" s="560">
        <v>602.86266666666666</v>
      </c>
      <c r="V190" s="560">
        <v>582.63566666666668</v>
      </c>
      <c r="W190" s="560">
        <v>623.14633333333336</v>
      </c>
      <c r="X190" s="560">
        <v>616.02033333333327</v>
      </c>
      <c r="Y190" s="560">
        <v>622.28566666666666</v>
      </c>
      <c r="Z190" s="560">
        <v>629.625</v>
      </c>
      <c r="AA190" s="560">
        <v>640.9663333333333</v>
      </c>
      <c r="AB190" s="560">
        <v>637.99733333333336</v>
      </c>
      <c r="AC190" s="560">
        <v>647.39366666666672</v>
      </c>
      <c r="AD190" s="560">
        <v>634.59799999999996</v>
      </c>
      <c r="AE190" s="560">
        <v>644.12099999999998</v>
      </c>
      <c r="AF190" s="560">
        <v>634.83900000000006</v>
      </c>
      <c r="AG190" s="560">
        <v>640.55200000000002</v>
      </c>
      <c r="AH190" s="560">
        <v>633.78766666666672</v>
      </c>
      <c r="AI190" s="560">
        <v>664.18166666666673</v>
      </c>
      <c r="AJ190" s="560">
        <v>667.37</v>
      </c>
      <c r="AK190" s="560">
        <v>717.33366666666677</v>
      </c>
      <c r="AL190" s="560">
        <v>707.16699999999992</v>
      </c>
      <c r="AM190" s="560">
        <v>691.52700000000004</v>
      </c>
      <c r="AN190" s="560">
        <v>718.66499999999996</v>
      </c>
      <c r="AO190" s="560">
        <v>724.90099999999995</v>
      </c>
      <c r="AP190" s="560">
        <v>725.33100000000002</v>
      </c>
      <c r="AQ190" s="560">
        <v>741.23166666666668</v>
      </c>
      <c r="AR190" s="560">
        <v>735.36366666666663</v>
      </c>
      <c r="AS190" s="560">
        <v>774.20433333333324</v>
      </c>
      <c r="AT190" s="560">
        <v>746.14633333333325</v>
      </c>
      <c r="AU190" s="560">
        <v>774.63366666666661</v>
      </c>
      <c r="AV190" s="560">
        <v>793.67433333333338</v>
      </c>
      <c r="AW190" s="560">
        <v>787.88233333333335</v>
      </c>
      <c r="AX190" s="560">
        <v>777.32566666666662</v>
      </c>
      <c r="AY190" s="560">
        <v>788.34866666666665</v>
      </c>
      <c r="AZ190" s="560">
        <v>807.5956666666666</v>
      </c>
      <c r="BA190" s="560">
        <v>795.68600000000004</v>
      </c>
      <c r="BB190" s="560">
        <v>754.2593333333333</v>
      </c>
      <c r="BC190" s="560">
        <v>789.83533333333332</v>
      </c>
      <c r="BD190" s="560">
        <v>841.06700000000001</v>
      </c>
      <c r="BE190" s="560">
        <v>865.68366666666668</v>
      </c>
      <c r="BF190" s="560">
        <v>858.17099999999994</v>
      </c>
      <c r="BG190" s="560">
        <v>888.61833333333334</v>
      </c>
      <c r="BH190" s="560">
        <v>869.73066666666671</v>
      </c>
      <c r="BI190" s="560">
        <v>887.61699999999985</v>
      </c>
      <c r="BJ190" s="560">
        <v>873.1876666666667</v>
      </c>
      <c r="BK190" s="560">
        <v>876.59666666666669</v>
      </c>
      <c r="BL190" s="560">
        <v>883.23700000000008</v>
      </c>
      <c r="BM190" s="560">
        <v>913.24833333333333</v>
      </c>
      <c r="BN190" s="560">
        <v>895.76766666666663</v>
      </c>
      <c r="BO190" s="560">
        <v>889.88400000000001</v>
      </c>
      <c r="BP190" s="560">
        <v>894.27300000000002</v>
      </c>
      <c r="BQ190" s="560">
        <v>899.01633333333336</v>
      </c>
      <c r="BR190" s="560">
        <v>889.36866666666663</v>
      </c>
      <c r="BS190" s="560">
        <v>918.1819999999999</v>
      </c>
      <c r="BT190" s="560">
        <v>911.09199999999998</v>
      </c>
      <c r="BU190" s="560">
        <v>911.01166666666666</v>
      </c>
      <c r="BV190" s="560">
        <v>925.99366666666663</v>
      </c>
      <c r="BW190" s="560">
        <v>902.39333333333332</v>
      </c>
      <c r="BX190" s="560">
        <v>931.03699999999992</v>
      </c>
      <c r="BY190" s="560">
        <v>918.6640000000001</v>
      </c>
      <c r="BZ190" s="560">
        <v>904.82866666666666</v>
      </c>
      <c r="CA190" s="560">
        <v>744.40733333333321</v>
      </c>
      <c r="CB190" s="560">
        <v>792.774</v>
      </c>
      <c r="CC190" s="560">
        <v>845</v>
      </c>
      <c r="CD190" s="560">
        <v>847.51966666666658</v>
      </c>
      <c r="CE190" s="560">
        <v>839.57433333333336</v>
      </c>
      <c r="CF190" s="560">
        <v>882.66099999999994</v>
      </c>
    </row>
    <row r="191" spans="1:84" x14ac:dyDescent="0.2">
      <c r="A191" s="559" t="s">
        <v>198</v>
      </c>
      <c r="B191" s="560">
        <v>82.534333333333322</v>
      </c>
      <c r="C191" s="560">
        <v>110.49266666666665</v>
      </c>
      <c r="D191" s="560">
        <v>105.919</v>
      </c>
      <c r="E191" s="560">
        <v>118.12466666666667</v>
      </c>
      <c r="F191" s="560">
        <v>96.802000000000007</v>
      </c>
      <c r="G191" s="560">
        <v>113.40466666666667</v>
      </c>
      <c r="H191" s="560">
        <v>122.053</v>
      </c>
      <c r="I191" s="560">
        <v>106.16333333333334</v>
      </c>
      <c r="J191" s="560">
        <v>111.88766666666668</v>
      </c>
      <c r="K191" s="560">
        <v>111.78866666666666</v>
      </c>
      <c r="L191" s="560">
        <v>113.976</v>
      </c>
      <c r="M191" s="560">
        <v>93.77300000000001</v>
      </c>
      <c r="N191" s="560">
        <v>111.60000000000001</v>
      </c>
      <c r="O191" s="560">
        <v>95.599666666666664</v>
      </c>
      <c r="P191" s="560">
        <v>85.855666666666664</v>
      </c>
      <c r="Q191" s="560">
        <v>97.92</v>
      </c>
      <c r="R191" s="560">
        <v>109.93033333333334</v>
      </c>
      <c r="S191" s="560">
        <v>81.791999999999987</v>
      </c>
      <c r="T191" s="560">
        <v>80.456666666666663</v>
      </c>
      <c r="U191" s="560">
        <v>94.992000000000004</v>
      </c>
      <c r="V191" s="560">
        <v>83.34333333333332</v>
      </c>
      <c r="W191" s="560">
        <v>80.339666666666673</v>
      </c>
      <c r="X191" s="560">
        <v>96.682000000000016</v>
      </c>
      <c r="Y191" s="560">
        <v>102.84666666666665</v>
      </c>
      <c r="Z191" s="560">
        <v>99.740666666666655</v>
      </c>
      <c r="AA191" s="560">
        <v>83.43</v>
      </c>
      <c r="AB191" s="560">
        <v>78.181333333333328</v>
      </c>
      <c r="AC191" s="560">
        <v>67.807999999999993</v>
      </c>
      <c r="AD191" s="560">
        <v>82.170999999999992</v>
      </c>
      <c r="AE191" s="560">
        <v>74.933333333333323</v>
      </c>
      <c r="AF191" s="560">
        <v>81.679000000000002</v>
      </c>
      <c r="AG191" s="560">
        <v>74.446333333333328</v>
      </c>
      <c r="AH191" s="560">
        <v>83.204333333333338</v>
      </c>
      <c r="AI191" s="560">
        <v>78.320999999999984</v>
      </c>
      <c r="AJ191" s="560">
        <v>83.720666666666659</v>
      </c>
      <c r="AK191" s="560">
        <v>70.552000000000007</v>
      </c>
      <c r="AL191" s="560">
        <v>73.992000000000004</v>
      </c>
      <c r="AM191" s="560">
        <v>57.191666666666663</v>
      </c>
      <c r="AN191" s="560">
        <v>82.239333333333335</v>
      </c>
      <c r="AO191" s="560">
        <v>74.441000000000003</v>
      </c>
      <c r="AP191" s="560">
        <v>74.036000000000001</v>
      </c>
      <c r="AQ191" s="560">
        <v>59.698333333333331</v>
      </c>
      <c r="AR191" s="560">
        <v>64.256</v>
      </c>
      <c r="AS191" s="560">
        <v>67.433333333333337</v>
      </c>
      <c r="AT191" s="560">
        <v>60.603000000000002</v>
      </c>
      <c r="AU191" s="560">
        <v>73.212333333333333</v>
      </c>
      <c r="AV191" s="560">
        <v>75.11933333333333</v>
      </c>
      <c r="AW191" s="560">
        <v>72.211333333333329</v>
      </c>
      <c r="AX191" s="560">
        <v>70.031333333333336</v>
      </c>
      <c r="AY191" s="560">
        <v>70.998333333333335</v>
      </c>
      <c r="AZ191" s="560">
        <v>63.93266666666667</v>
      </c>
      <c r="BA191" s="560">
        <v>69.231333333333339</v>
      </c>
      <c r="BB191" s="560">
        <v>69.258333333333326</v>
      </c>
      <c r="BC191" s="560">
        <v>65.74433333333333</v>
      </c>
      <c r="BD191" s="560">
        <v>73.478666666666655</v>
      </c>
      <c r="BE191" s="560">
        <v>69.016999999999996</v>
      </c>
      <c r="BF191" s="560">
        <v>81.658000000000001</v>
      </c>
      <c r="BG191" s="560">
        <v>79.554999999999993</v>
      </c>
      <c r="BH191" s="560">
        <v>88.970666666666659</v>
      </c>
      <c r="BI191" s="560">
        <v>81.313333333333347</v>
      </c>
      <c r="BJ191" s="560">
        <v>82.711666666666659</v>
      </c>
      <c r="BK191" s="560">
        <v>81.053333333333327</v>
      </c>
      <c r="BL191" s="560">
        <v>82.985666666666674</v>
      </c>
      <c r="BM191" s="560">
        <v>72.061333333333337</v>
      </c>
      <c r="BN191" s="560">
        <v>77.708666666666673</v>
      </c>
      <c r="BO191" s="560">
        <v>81.576333333333338</v>
      </c>
      <c r="BP191" s="560">
        <v>87.604333333333329</v>
      </c>
      <c r="BQ191" s="560">
        <v>72.591999999999999</v>
      </c>
      <c r="BR191" s="560">
        <v>83.247333333333344</v>
      </c>
      <c r="BS191" s="560">
        <v>77.51733333333334</v>
      </c>
      <c r="BT191" s="560">
        <v>88.946666666666673</v>
      </c>
      <c r="BU191" s="560">
        <v>85.626666666666665</v>
      </c>
      <c r="BV191" s="560">
        <v>74.49366666666667</v>
      </c>
      <c r="BW191" s="560">
        <v>78.924333333333337</v>
      </c>
      <c r="BX191" s="560">
        <v>80.268666666666661</v>
      </c>
      <c r="BY191" s="560">
        <v>79.439000000000007</v>
      </c>
      <c r="BZ191" s="560">
        <v>90.479666666666674</v>
      </c>
      <c r="CA191" s="560">
        <v>141.25933333333333</v>
      </c>
      <c r="CB191" s="560">
        <v>110.70266666666667</v>
      </c>
      <c r="CC191" s="560">
        <v>118</v>
      </c>
      <c r="CD191" s="560">
        <v>111.188</v>
      </c>
      <c r="CE191" s="560">
        <v>105.52566666666667</v>
      </c>
      <c r="CF191" s="560">
        <v>100.738</v>
      </c>
    </row>
    <row r="192" spans="1:84" x14ac:dyDescent="0.2">
      <c r="A192" s="559" t="s">
        <v>199</v>
      </c>
      <c r="B192" s="560">
        <v>80.406999999999996</v>
      </c>
      <c r="C192" s="560">
        <v>106.39</v>
      </c>
      <c r="D192" s="560">
        <v>100.76400000000001</v>
      </c>
      <c r="E192" s="560">
        <v>112.28699999999999</v>
      </c>
      <c r="F192" s="560">
        <v>94.155999999999992</v>
      </c>
      <c r="G192" s="560">
        <v>107.62</v>
      </c>
      <c r="H192" s="560">
        <v>119.39</v>
      </c>
      <c r="I192" s="560">
        <v>104.88366666666667</v>
      </c>
      <c r="J192" s="560">
        <v>110.03000000000002</v>
      </c>
      <c r="K192" s="560">
        <v>108.32633333333332</v>
      </c>
      <c r="L192" s="560">
        <v>112.43533333333333</v>
      </c>
      <c r="M192" s="560">
        <v>93.46</v>
      </c>
      <c r="N192" s="560">
        <v>110.37299999999999</v>
      </c>
      <c r="O192" s="560">
        <v>93.452999999999989</v>
      </c>
      <c r="P192" s="560">
        <v>82.993000000000009</v>
      </c>
      <c r="Q192" s="560">
        <v>97.39533333333334</v>
      </c>
      <c r="R192" s="560">
        <v>109.04766666666667</v>
      </c>
      <c r="S192" s="560">
        <v>78.180666666666667</v>
      </c>
      <c r="T192" s="560">
        <v>78.33</v>
      </c>
      <c r="U192" s="560">
        <v>93.072000000000003</v>
      </c>
      <c r="V192" s="560">
        <v>82.287666666666667</v>
      </c>
      <c r="W192" s="560">
        <v>75.355000000000004</v>
      </c>
      <c r="X192" s="560">
        <v>90.386333333333326</v>
      </c>
      <c r="Y192" s="560">
        <v>99.210666666666654</v>
      </c>
      <c r="Z192" s="560">
        <v>94.381000000000014</v>
      </c>
      <c r="AA192" s="560">
        <v>80.84666666666665</v>
      </c>
      <c r="AB192" s="560">
        <v>75.667666666666662</v>
      </c>
      <c r="AC192" s="560">
        <v>64.152666666666661</v>
      </c>
      <c r="AD192" s="560">
        <v>78.476666666666659</v>
      </c>
      <c r="AE192" s="560">
        <v>72.251666666666665</v>
      </c>
      <c r="AF192" s="560">
        <v>80.405999999999992</v>
      </c>
      <c r="AG192" s="560">
        <v>70.948333333333338</v>
      </c>
      <c r="AH192" s="560">
        <v>78.168999999999997</v>
      </c>
      <c r="AI192" s="560">
        <v>75.992000000000004</v>
      </c>
      <c r="AJ192" s="560">
        <v>79.891666666666666</v>
      </c>
      <c r="AK192" s="560">
        <v>67.031999999999996</v>
      </c>
      <c r="AL192" s="560">
        <v>69.313333333333333</v>
      </c>
      <c r="AM192" s="560">
        <v>52.378999999999998</v>
      </c>
      <c r="AN192" s="560">
        <v>77.358999999999995</v>
      </c>
      <c r="AO192" s="560">
        <v>70.731999999999999</v>
      </c>
      <c r="AP192" s="560">
        <v>69.932666666666663</v>
      </c>
      <c r="AQ192" s="560">
        <v>57.552</v>
      </c>
      <c r="AR192" s="560">
        <v>62.525666666666666</v>
      </c>
      <c r="AS192" s="560">
        <v>66.369000000000014</v>
      </c>
      <c r="AT192" s="560">
        <v>57.903333333333336</v>
      </c>
      <c r="AU192" s="560">
        <v>69.853333333333339</v>
      </c>
      <c r="AV192" s="560">
        <v>72.415666666666652</v>
      </c>
      <c r="AW192" s="560">
        <v>66.722999999999999</v>
      </c>
      <c r="AX192" s="560">
        <v>67.296999999999997</v>
      </c>
      <c r="AY192" s="560">
        <v>67.319666666666663</v>
      </c>
      <c r="AZ192" s="560">
        <v>60.630666666666663</v>
      </c>
      <c r="BA192" s="560">
        <v>66.833333333333329</v>
      </c>
      <c r="BB192" s="560">
        <v>65.498333333333321</v>
      </c>
      <c r="BC192" s="560">
        <v>59.379333333333335</v>
      </c>
      <c r="BD192" s="560">
        <v>69.00033333333333</v>
      </c>
      <c r="BE192" s="560">
        <v>64.554333333333332</v>
      </c>
      <c r="BF192" s="560">
        <v>74.62166666666667</v>
      </c>
      <c r="BG192" s="560">
        <v>71.522666666666666</v>
      </c>
      <c r="BH192" s="560">
        <v>81.601666666666674</v>
      </c>
      <c r="BI192" s="560">
        <v>74.827666666666673</v>
      </c>
      <c r="BJ192" s="560">
        <v>76.665666666666667</v>
      </c>
      <c r="BK192" s="560">
        <v>73.480666666666664</v>
      </c>
      <c r="BL192" s="560">
        <v>77.600666666666669</v>
      </c>
      <c r="BM192" s="560">
        <v>65.11633333333333</v>
      </c>
      <c r="BN192" s="560">
        <v>70.277000000000001</v>
      </c>
      <c r="BO192" s="560">
        <v>74.561000000000007</v>
      </c>
      <c r="BP192" s="560">
        <v>83.240000000000009</v>
      </c>
      <c r="BQ192" s="560">
        <v>68.288666666666671</v>
      </c>
      <c r="BR192" s="560">
        <v>78.951999999999998</v>
      </c>
      <c r="BS192" s="560">
        <v>73.155000000000001</v>
      </c>
      <c r="BT192" s="560">
        <v>81.730333333333334</v>
      </c>
      <c r="BU192" s="560">
        <v>77.848333333333343</v>
      </c>
      <c r="BV192" s="560">
        <v>68.111666666666665</v>
      </c>
      <c r="BW192" s="560">
        <v>72.787333333333336</v>
      </c>
      <c r="BX192" s="560">
        <v>75.233333333333334</v>
      </c>
      <c r="BY192" s="560">
        <v>73.714333333333343</v>
      </c>
      <c r="BZ192" s="560">
        <v>81.454333333333338</v>
      </c>
      <c r="CA192" s="560">
        <v>119.02566666666667</v>
      </c>
      <c r="CB192" s="560">
        <v>102.96633333333334</v>
      </c>
      <c r="CC192" s="560">
        <v>113</v>
      </c>
      <c r="CD192" s="560">
        <v>104.99666666666667</v>
      </c>
      <c r="CE192" s="560">
        <v>99.052999999999997</v>
      </c>
      <c r="CF192" s="560">
        <v>90.988</v>
      </c>
    </row>
    <row r="193" spans="1:84" x14ac:dyDescent="0.2">
      <c r="A193" s="559" t="s">
        <v>200</v>
      </c>
      <c r="B193" s="560">
        <v>2.1276666666666668</v>
      </c>
      <c r="C193" s="560">
        <v>4.1023333333333332</v>
      </c>
      <c r="D193" s="560">
        <v>5.155333333333334</v>
      </c>
      <c r="E193" s="560">
        <v>5.8380000000000001</v>
      </c>
      <c r="F193" s="560">
        <v>2.6459999999999999</v>
      </c>
      <c r="G193" s="560">
        <v>5.7843333333333335</v>
      </c>
      <c r="H193" s="560">
        <v>2.6629999999999998</v>
      </c>
      <c r="I193" s="560">
        <v>1.28</v>
      </c>
      <c r="J193" s="560">
        <v>1.8576666666666666</v>
      </c>
      <c r="K193" s="560">
        <v>3.4623333333333335</v>
      </c>
      <c r="L193" s="560">
        <v>1.5406666666666666</v>
      </c>
      <c r="M193" s="560">
        <v>0.313</v>
      </c>
      <c r="N193" s="560">
        <v>1.2270000000000001</v>
      </c>
      <c r="O193" s="560">
        <v>2.1466666666666669</v>
      </c>
      <c r="P193" s="560">
        <v>2.8623333333333334</v>
      </c>
      <c r="Q193" s="560">
        <v>0.52466666666666661</v>
      </c>
      <c r="R193" s="560">
        <v>0.8833333333333333</v>
      </c>
      <c r="S193" s="560">
        <v>3.6116666666666668</v>
      </c>
      <c r="T193" s="560">
        <v>2.1263333333333332</v>
      </c>
      <c r="U193" s="560">
        <v>1.9203333333333334</v>
      </c>
      <c r="V193" s="560">
        <v>1.056</v>
      </c>
      <c r="W193" s="560">
        <v>4.9846666666666666</v>
      </c>
      <c r="X193" s="560">
        <v>6.2956666666666665</v>
      </c>
      <c r="Y193" s="560">
        <v>3.6360000000000006</v>
      </c>
      <c r="Z193" s="560">
        <v>5.3593333333333328</v>
      </c>
      <c r="AA193" s="560">
        <v>2.5829999999999997</v>
      </c>
      <c r="AB193" s="560">
        <v>2.5133333333333332</v>
      </c>
      <c r="AC193" s="560">
        <v>3.6553333333333331</v>
      </c>
      <c r="AD193" s="560">
        <v>3.6946666666666665</v>
      </c>
      <c r="AE193" s="560">
        <v>2.6819999999999999</v>
      </c>
      <c r="AF193" s="560">
        <v>1.2726666666666666</v>
      </c>
      <c r="AG193" s="560">
        <v>3.4979999999999998</v>
      </c>
      <c r="AH193" s="560">
        <v>5.035333333333333</v>
      </c>
      <c r="AI193" s="560">
        <v>2.3290000000000002</v>
      </c>
      <c r="AJ193" s="560">
        <v>3.829333333333333</v>
      </c>
      <c r="AK193" s="560">
        <v>3.5196666666666672</v>
      </c>
      <c r="AL193" s="560">
        <v>4.6783333333333337</v>
      </c>
      <c r="AM193" s="560">
        <v>4.8123333333333331</v>
      </c>
      <c r="AN193" s="560">
        <v>4.8803333333333336</v>
      </c>
      <c r="AO193" s="560">
        <v>3.7090000000000001</v>
      </c>
      <c r="AP193" s="560">
        <v>4.1033333333333335</v>
      </c>
      <c r="AQ193" s="560">
        <v>2.1463333333333336</v>
      </c>
      <c r="AR193" s="560">
        <v>1.7303333333333333</v>
      </c>
      <c r="AS193" s="560">
        <v>1.0646666666666667</v>
      </c>
      <c r="AT193" s="560">
        <v>2.6996666666666669</v>
      </c>
      <c r="AU193" s="560">
        <v>3.3593333333333333</v>
      </c>
      <c r="AV193" s="560">
        <v>2.7036666666666669</v>
      </c>
      <c r="AW193" s="560">
        <v>5.4883333333333333</v>
      </c>
      <c r="AX193" s="560">
        <v>2.7343333333333333</v>
      </c>
      <c r="AY193" s="560">
        <v>3.6789999999999998</v>
      </c>
      <c r="AZ193" s="560">
        <v>3.3016666666666663</v>
      </c>
      <c r="BA193" s="560">
        <v>2.3983333333333334</v>
      </c>
      <c r="BB193" s="560">
        <v>3.76</v>
      </c>
      <c r="BC193" s="560">
        <v>6.3649999999999993</v>
      </c>
      <c r="BD193" s="560">
        <v>4.4783333333333335</v>
      </c>
      <c r="BE193" s="560">
        <v>4.4630000000000001</v>
      </c>
      <c r="BF193" s="560">
        <v>7.0363333333333324</v>
      </c>
      <c r="BG193" s="560">
        <v>8.0326666666666657</v>
      </c>
      <c r="BH193" s="560">
        <v>7.3689999999999998</v>
      </c>
      <c r="BI193" s="560">
        <v>6.4856666666666669</v>
      </c>
      <c r="BJ193" s="560">
        <v>6.0456666666666665</v>
      </c>
      <c r="BK193" s="560">
        <v>7.5730000000000004</v>
      </c>
      <c r="BL193" s="560">
        <v>5.3853333333333326</v>
      </c>
      <c r="BM193" s="560">
        <v>6.9450000000000003</v>
      </c>
      <c r="BN193" s="560">
        <v>7.4316666666666675</v>
      </c>
      <c r="BO193" s="560">
        <v>7.0153333333333343</v>
      </c>
      <c r="BP193" s="560">
        <v>4.3646666666666674</v>
      </c>
      <c r="BQ193" s="560">
        <v>4.3033333333333337</v>
      </c>
      <c r="BR193" s="560">
        <v>4.2953333333333328</v>
      </c>
      <c r="BS193" s="560">
        <v>4.3626666666666667</v>
      </c>
      <c r="BT193" s="560">
        <v>7.2163333333333339</v>
      </c>
      <c r="BU193" s="560">
        <v>7.7783333333333333</v>
      </c>
      <c r="BV193" s="560">
        <v>6.3820000000000006</v>
      </c>
      <c r="BW193" s="560">
        <v>6.1370000000000005</v>
      </c>
      <c r="BX193" s="560">
        <v>5.0350000000000001</v>
      </c>
      <c r="BY193" s="560">
        <v>5.7246666666666668</v>
      </c>
      <c r="BZ193" s="560">
        <v>9.0253333333333341</v>
      </c>
      <c r="CA193" s="560">
        <v>22.233333333333331</v>
      </c>
      <c r="CB193" s="560">
        <v>7.7363333333333335</v>
      </c>
      <c r="CC193" s="560">
        <v>5</v>
      </c>
      <c r="CD193" s="560">
        <v>6.1906666666666679</v>
      </c>
      <c r="CE193" s="560">
        <v>6.4726666666666661</v>
      </c>
      <c r="CF193" s="560">
        <v>9.7500000000000018</v>
      </c>
    </row>
    <row r="194" spans="1:84" x14ac:dyDescent="0.2">
      <c r="A194" s="559" t="s">
        <v>201</v>
      </c>
      <c r="B194" s="560">
        <v>482.09433333333328</v>
      </c>
      <c r="C194" s="560">
        <v>467.69166666666666</v>
      </c>
      <c r="D194" s="560">
        <v>471.5306666666666</v>
      </c>
      <c r="E194" s="560">
        <v>456.19900000000001</v>
      </c>
      <c r="F194" s="560">
        <v>465.34399999999999</v>
      </c>
      <c r="G194" s="560">
        <v>486.13766666666669</v>
      </c>
      <c r="H194" s="560">
        <v>480.96833333333331</v>
      </c>
      <c r="I194" s="560">
        <v>495.512</v>
      </c>
      <c r="J194" s="560">
        <v>514.61733333333336</v>
      </c>
      <c r="K194" s="560">
        <v>519.96366666666665</v>
      </c>
      <c r="L194" s="560">
        <v>501.37633333333332</v>
      </c>
      <c r="M194" s="560">
        <v>508.43799999999993</v>
      </c>
      <c r="N194" s="560">
        <v>505.16899999999993</v>
      </c>
      <c r="O194" s="560">
        <v>532.43700000000001</v>
      </c>
      <c r="P194" s="560">
        <v>544.3653333333333</v>
      </c>
      <c r="Q194" s="560">
        <v>542.61666666666667</v>
      </c>
      <c r="R194" s="560">
        <v>524.06833333333327</v>
      </c>
      <c r="S194" s="560">
        <v>590.5676666666667</v>
      </c>
      <c r="T194" s="560">
        <v>558.22933333333333</v>
      </c>
      <c r="U194" s="560">
        <v>536.02133333333325</v>
      </c>
      <c r="V194" s="560">
        <v>573.52700000000004</v>
      </c>
      <c r="W194" s="560">
        <v>541.66133333333335</v>
      </c>
      <c r="X194" s="560">
        <v>538.10900000000004</v>
      </c>
      <c r="Y194" s="560">
        <v>531.37333333333333</v>
      </c>
      <c r="Z194" s="560">
        <v>532.8746666666666</v>
      </c>
      <c r="AA194" s="560">
        <v>543.5723333333334</v>
      </c>
      <c r="AB194" s="560">
        <v>557.52333333333331</v>
      </c>
      <c r="AC194" s="560">
        <v>564.23566666666659</v>
      </c>
      <c r="AD194" s="560">
        <v>568.41433333333327</v>
      </c>
      <c r="AE194" s="560">
        <v>571.89200000000005</v>
      </c>
      <c r="AF194" s="560">
        <v>580.2113333333333</v>
      </c>
      <c r="AG194" s="560">
        <v>587.54833333333329</v>
      </c>
      <c r="AH194" s="560">
        <v>591.38900000000001</v>
      </c>
      <c r="AI194" s="560">
        <v>571.71866666666665</v>
      </c>
      <c r="AJ194" s="560">
        <v>568.97833333333335</v>
      </c>
      <c r="AK194" s="560">
        <v>538.03766666666661</v>
      </c>
      <c r="AL194" s="560">
        <v>550.62233333333336</v>
      </c>
      <c r="AM194" s="560">
        <v>588.93166666666673</v>
      </c>
      <c r="AN194" s="560">
        <v>542.63099999999997</v>
      </c>
      <c r="AO194" s="560">
        <v>550.08766666666668</v>
      </c>
      <c r="AP194" s="560">
        <v>555.96366666666665</v>
      </c>
      <c r="AQ194" s="560">
        <v>560.30099999999993</v>
      </c>
      <c r="AR194" s="560">
        <v>567.50566666666657</v>
      </c>
      <c r="AS194" s="560">
        <v>531.36599999999999</v>
      </c>
      <c r="AT194" s="560">
        <v>572.12199999999996</v>
      </c>
      <c r="AU194" s="560">
        <v>536.88333333333333</v>
      </c>
      <c r="AV194" s="560">
        <v>521.78166666666664</v>
      </c>
      <c r="AW194" s="560">
        <v>536.31866666666667</v>
      </c>
      <c r="AX194" s="560">
        <v>554.87333333333333</v>
      </c>
      <c r="AY194" s="560">
        <v>548.69066666666674</v>
      </c>
      <c r="AZ194" s="560">
        <v>542.31166666666661</v>
      </c>
      <c r="BA194" s="560">
        <v>554.70600000000002</v>
      </c>
      <c r="BB194" s="560">
        <v>601.86733333333325</v>
      </c>
      <c r="BC194" s="560">
        <v>575.54600000000005</v>
      </c>
      <c r="BD194" s="560">
        <v>522.28833333333341</v>
      </c>
      <c r="BE194" s="560">
        <v>507.81566666666669</v>
      </c>
      <c r="BF194" s="560">
        <v>508.35733333333337</v>
      </c>
      <c r="BG194" s="560">
        <v>485.67433333333338</v>
      </c>
      <c r="BH194" s="560">
        <v>500.81333333333333</v>
      </c>
      <c r="BI194" s="560">
        <v>496.24933333333337</v>
      </c>
      <c r="BJ194" s="560">
        <v>514.94600000000003</v>
      </c>
      <c r="BK194" s="560">
        <v>518.83899999999994</v>
      </c>
      <c r="BL194" s="560">
        <v>515.88633333333325</v>
      </c>
      <c r="BM194" s="560">
        <v>502.38499999999999</v>
      </c>
      <c r="BN194" s="560">
        <v>519.78266666666661</v>
      </c>
      <c r="BO194" s="560">
        <v>527.34266666666679</v>
      </c>
      <c r="BP194" s="560">
        <v>522.4616666666667</v>
      </c>
      <c r="BQ194" s="560">
        <v>538.25066666666669</v>
      </c>
      <c r="BR194" s="560">
        <v>542.74900000000002</v>
      </c>
      <c r="BS194" s="560">
        <v>525.15300000000013</v>
      </c>
      <c r="BT194" s="560">
        <v>526.28899999999999</v>
      </c>
      <c r="BU194" s="560">
        <v>535.14400000000001</v>
      </c>
      <c r="BV194" s="560">
        <v>536.73799999999994</v>
      </c>
      <c r="BW194" s="560">
        <v>561.33433333333335</v>
      </c>
      <c r="BX194" s="560">
        <v>536.76599999999996</v>
      </c>
      <c r="BY194" s="560">
        <v>555.38166666666666</v>
      </c>
      <c r="BZ194" s="560">
        <v>563.58133333333342</v>
      </c>
      <c r="CA194" s="560">
        <v>678.6246666666666</v>
      </c>
      <c r="CB194" s="560">
        <v>666.21433333333334</v>
      </c>
      <c r="CC194" s="560">
        <v>612</v>
      </c>
      <c r="CD194" s="560">
        <v>621.8366666666667</v>
      </c>
      <c r="CE194" s="560">
        <v>640.92433333333327</v>
      </c>
      <c r="CF194" s="560">
        <v>608.14366666666672</v>
      </c>
    </row>
    <row r="195" spans="1:84" x14ac:dyDescent="0.2">
      <c r="A195" s="559" t="s">
        <v>202</v>
      </c>
      <c r="B195" s="560">
        <v>152.93133333333333</v>
      </c>
      <c r="C195" s="560">
        <v>193.74166666666665</v>
      </c>
      <c r="D195" s="560">
        <v>178.97000000000003</v>
      </c>
      <c r="E195" s="560">
        <v>180.57033333333334</v>
      </c>
      <c r="F195" s="560">
        <v>184.702</v>
      </c>
      <c r="G195" s="560">
        <v>198.90066666666667</v>
      </c>
      <c r="H195" s="560">
        <v>200.18299999999999</v>
      </c>
      <c r="I195" s="560">
        <v>175.38733333333334</v>
      </c>
      <c r="J195" s="560">
        <v>121.94433333333335</v>
      </c>
      <c r="K195" s="560">
        <v>163.06866666666667</v>
      </c>
      <c r="L195" s="560">
        <v>173.80333333333331</v>
      </c>
      <c r="M195" s="560">
        <v>117.50233333333334</v>
      </c>
      <c r="N195" s="560">
        <v>127.45566666666667</v>
      </c>
      <c r="O195" s="560">
        <v>106.84033333333333</v>
      </c>
      <c r="P195" s="560">
        <v>140.22833333333332</v>
      </c>
      <c r="Q195" s="560">
        <v>214.05700000000002</v>
      </c>
      <c r="R195" s="560">
        <v>187.66300000000001</v>
      </c>
      <c r="S195" s="560">
        <v>219.10900000000001</v>
      </c>
      <c r="T195" s="560">
        <v>206.04733333333331</v>
      </c>
      <c r="U195" s="560">
        <v>206.24666666666667</v>
      </c>
      <c r="V195" s="560">
        <v>129.76599999999999</v>
      </c>
      <c r="W195" s="560">
        <v>251.99366666666666</v>
      </c>
      <c r="X195" s="560">
        <v>215.23266666666666</v>
      </c>
      <c r="Y195" s="560">
        <v>200.92266666666669</v>
      </c>
      <c r="Z195" s="560">
        <v>209.44166666666669</v>
      </c>
      <c r="AA195" s="560">
        <v>185.81433333333334</v>
      </c>
      <c r="AB195" s="560">
        <v>184.91900000000001</v>
      </c>
      <c r="AC195" s="560">
        <v>131.60366666666667</v>
      </c>
      <c r="AD195" s="560">
        <v>133.33533333333332</v>
      </c>
      <c r="AE195" s="560">
        <v>96.342333333333343</v>
      </c>
      <c r="AF195" s="560">
        <v>88.827666666666673</v>
      </c>
      <c r="AG195" s="560">
        <v>99.415000000000006</v>
      </c>
      <c r="AH195" s="560">
        <v>115.706</v>
      </c>
      <c r="AI195" s="560">
        <v>130.17633333333333</v>
      </c>
      <c r="AJ195" s="560">
        <v>114.23633333333333</v>
      </c>
      <c r="AK195" s="560">
        <v>117.39633333333332</v>
      </c>
      <c r="AL195" s="560">
        <v>147.53966666666665</v>
      </c>
      <c r="AM195" s="560">
        <v>112.74466666666667</v>
      </c>
      <c r="AN195" s="560">
        <v>172.06866666666667</v>
      </c>
      <c r="AO195" s="560">
        <v>139.86533333333333</v>
      </c>
      <c r="AP195" s="560">
        <v>170.90166666666664</v>
      </c>
      <c r="AQ195" s="560">
        <v>117.43033333333334</v>
      </c>
      <c r="AR195" s="560">
        <v>136.48466666666667</v>
      </c>
      <c r="AS195" s="560">
        <v>148.73466666666667</v>
      </c>
      <c r="AT195" s="560">
        <v>134.34566666666669</v>
      </c>
      <c r="AU195" s="560">
        <v>126.94966666666666</v>
      </c>
      <c r="AV195" s="560">
        <v>136.20633333333333</v>
      </c>
      <c r="AW195" s="560">
        <v>151.131</v>
      </c>
      <c r="AX195" s="560">
        <v>120.996</v>
      </c>
      <c r="AY195" s="560">
        <v>120.94333333333334</v>
      </c>
      <c r="AZ195" s="560">
        <v>103.24366666666667</v>
      </c>
      <c r="BA195" s="560">
        <v>121.12</v>
      </c>
      <c r="BB195" s="560">
        <v>86.52300000000001</v>
      </c>
      <c r="BC195" s="560">
        <v>94.130333333333326</v>
      </c>
      <c r="BD195" s="560">
        <v>162.88433333333333</v>
      </c>
      <c r="BE195" s="560">
        <v>255.20000000000002</v>
      </c>
      <c r="BF195" s="560">
        <v>239.91366666666667</v>
      </c>
      <c r="BG195" s="560">
        <v>320.08966666666669</v>
      </c>
      <c r="BH195" s="560">
        <v>357.37200000000001</v>
      </c>
      <c r="BI195" s="560">
        <v>321.76133333333331</v>
      </c>
      <c r="BJ195" s="560">
        <v>307.51166666666666</v>
      </c>
      <c r="BK195" s="560">
        <v>272.52166666666665</v>
      </c>
      <c r="BL195" s="560">
        <v>215.36299999999997</v>
      </c>
      <c r="BM195" s="560">
        <v>213.07033333333334</v>
      </c>
      <c r="BN195" s="560">
        <v>218.51866666666669</v>
      </c>
      <c r="BO195" s="560">
        <v>285.83433333333329</v>
      </c>
      <c r="BP195" s="560">
        <v>277.28033333333332</v>
      </c>
      <c r="BQ195" s="560">
        <v>246.25399999999999</v>
      </c>
      <c r="BR195" s="560">
        <v>252.91733333333332</v>
      </c>
      <c r="BS195" s="560">
        <v>246.52999999999997</v>
      </c>
      <c r="BT195" s="560">
        <v>288.76933333333335</v>
      </c>
      <c r="BU195" s="560">
        <v>271.44366666666667</v>
      </c>
      <c r="BV195" s="560">
        <v>290.20366666666661</v>
      </c>
      <c r="BW195" s="560">
        <v>303.43533333333335</v>
      </c>
      <c r="BX195" s="560">
        <v>267.09133333333335</v>
      </c>
      <c r="BY195" s="560">
        <v>265.17966666666666</v>
      </c>
      <c r="BZ195" s="558">
        <v>0</v>
      </c>
      <c r="CA195" s="558">
        <v>0</v>
      </c>
      <c r="CB195" s="558">
        <v>0</v>
      </c>
      <c r="CC195" s="558">
        <v>282</v>
      </c>
      <c r="CD195" s="558">
        <v>275.31233333333336</v>
      </c>
      <c r="CE195" s="558">
        <v>274.44066666666663</v>
      </c>
      <c r="CF195" s="558">
        <v>282.89400000000001</v>
      </c>
    </row>
    <row r="196" spans="1:84" x14ac:dyDescent="0.2">
      <c r="A196" s="559" t="s">
        <v>190</v>
      </c>
      <c r="B196" s="560">
        <v>32.812000000000005</v>
      </c>
      <c r="C196" s="560">
        <v>54.80533333333333</v>
      </c>
      <c r="D196" s="560">
        <v>40.140666666666668</v>
      </c>
      <c r="E196" s="560">
        <v>63.146999999999998</v>
      </c>
      <c r="F196" s="560">
        <v>51.704333333333331</v>
      </c>
      <c r="G196" s="560">
        <v>45.286333333333324</v>
      </c>
      <c r="H196" s="560">
        <v>49.878666666666668</v>
      </c>
      <c r="I196" s="560">
        <v>34.103000000000002</v>
      </c>
      <c r="J196" s="560">
        <v>18.36866666666667</v>
      </c>
      <c r="K196" s="560">
        <v>30.41</v>
      </c>
      <c r="L196" s="560">
        <v>49.578666666666663</v>
      </c>
      <c r="M196" s="560">
        <v>32.089333333333336</v>
      </c>
      <c r="N196" s="560">
        <v>29.913</v>
      </c>
      <c r="O196" s="560">
        <v>37.857666666666667</v>
      </c>
      <c r="P196" s="560">
        <v>49.878666666666668</v>
      </c>
      <c r="Q196" s="560">
        <v>48.571666666666665</v>
      </c>
      <c r="R196" s="560">
        <v>59.221666666666664</v>
      </c>
      <c r="S196" s="560">
        <v>24.670666666666666</v>
      </c>
      <c r="T196" s="560">
        <v>23.525333333333332</v>
      </c>
      <c r="U196" s="560">
        <v>21.033333333333331</v>
      </c>
      <c r="V196" s="560">
        <v>16.426666666666666</v>
      </c>
      <c r="W196" s="560">
        <v>18.408333333333335</v>
      </c>
      <c r="X196" s="560">
        <v>48.032333333333334</v>
      </c>
      <c r="Y196" s="560">
        <v>34.160666666666664</v>
      </c>
      <c r="Z196" s="560">
        <v>35.682333333333339</v>
      </c>
      <c r="AA196" s="560">
        <v>29.790666666666667</v>
      </c>
      <c r="AB196" s="560">
        <v>22.864333333333335</v>
      </c>
      <c r="AC196" s="560">
        <v>18.301333333333332</v>
      </c>
      <c r="AD196" s="560">
        <v>20.449333333333332</v>
      </c>
      <c r="AE196" s="560">
        <v>19.217666666666663</v>
      </c>
      <c r="AF196" s="560">
        <v>14.515000000000001</v>
      </c>
      <c r="AG196" s="560">
        <v>22.290333333333333</v>
      </c>
      <c r="AH196" s="560">
        <v>13.434333333333333</v>
      </c>
      <c r="AI196" s="560">
        <v>13.537333333333335</v>
      </c>
      <c r="AJ196" s="560">
        <v>22.674666666666667</v>
      </c>
      <c r="AK196" s="560">
        <v>13.247666666666667</v>
      </c>
      <c r="AL196" s="560">
        <v>21.122333333333334</v>
      </c>
      <c r="AM196" s="560">
        <v>20.156000000000002</v>
      </c>
      <c r="AN196" s="560">
        <v>46.733333333333327</v>
      </c>
      <c r="AO196" s="560">
        <v>27.275000000000002</v>
      </c>
      <c r="AP196" s="560">
        <v>41.299666666666667</v>
      </c>
      <c r="AQ196" s="560">
        <v>34.427</v>
      </c>
      <c r="AR196" s="560">
        <v>32.853000000000002</v>
      </c>
      <c r="AS196" s="560">
        <v>29.875</v>
      </c>
      <c r="AT196" s="560">
        <v>40.414666666666669</v>
      </c>
      <c r="AU196" s="560">
        <v>39.536666666666669</v>
      </c>
      <c r="AV196" s="560">
        <v>31.390666666666664</v>
      </c>
      <c r="AW196" s="560">
        <v>28.63966666666667</v>
      </c>
      <c r="AX196" s="560">
        <v>25.351333333333333</v>
      </c>
      <c r="AY196" s="560">
        <v>32.873666666666672</v>
      </c>
      <c r="AZ196" s="560">
        <v>19.358333333333331</v>
      </c>
      <c r="BA196" s="560">
        <v>26.654</v>
      </c>
      <c r="BB196" s="560">
        <v>11.222000000000001</v>
      </c>
      <c r="BC196" s="560">
        <v>13.094666666666667</v>
      </c>
      <c r="BD196" s="560">
        <v>29.823666666666668</v>
      </c>
      <c r="BE196" s="560">
        <v>58.873999999999995</v>
      </c>
      <c r="BF196" s="560">
        <v>51.910000000000004</v>
      </c>
      <c r="BG196" s="560">
        <v>75.721999999999994</v>
      </c>
      <c r="BH196" s="560">
        <v>93.737333333333325</v>
      </c>
      <c r="BI196" s="560">
        <v>82.761666666666656</v>
      </c>
      <c r="BJ196" s="560">
        <v>77.233000000000004</v>
      </c>
      <c r="BK196" s="560">
        <v>68.340999999999994</v>
      </c>
      <c r="BL196" s="560">
        <v>51.419000000000004</v>
      </c>
      <c r="BM196" s="560">
        <v>48.374666666666677</v>
      </c>
      <c r="BN196" s="560">
        <v>63.580333333333328</v>
      </c>
      <c r="BO196" s="560">
        <v>75.108000000000004</v>
      </c>
      <c r="BP196" s="560">
        <v>79.137333333333331</v>
      </c>
      <c r="BQ196" s="560">
        <v>62.42733333333333</v>
      </c>
      <c r="BR196" s="560">
        <v>60.177</v>
      </c>
      <c r="BS196" s="560">
        <v>60.666666666666664</v>
      </c>
      <c r="BT196" s="560">
        <v>79.290000000000006</v>
      </c>
      <c r="BU196" s="560">
        <v>70.825000000000003</v>
      </c>
      <c r="BV196" s="560">
        <v>92.027333333333331</v>
      </c>
      <c r="BW196" s="560">
        <v>102.35266666666666</v>
      </c>
      <c r="BX196" s="560">
        <v>76.725999999999999</v>
      </c>
      <c r="BY196" s="560">
        <v>68.608999999999995</v>
      </c>
      <c r="BZ196" s="558">
        <v>0</v>
      </c>
      <c r="CA196" s="558">
        <v>0</v>
      </c>
      <c r="CB196" s="558">
        <v>0</v>
      </c>
      <c r="CC196" s="558">
        <v>93</v>
      </c>
      <c r="CD196" s="558">
        <v>88.49233333333332</v>
      </c>
      <c r="CE196" s="558">
        <v>94.586333333333343</v>
      </c>
      <c r="CF196" s="558">
        <v>83.766000000000005</v>
      </c>
    </row>
    <row r="197" spans="1:84" x14ac:dyDescent="0.2">
      <c r="A197" s="559" t="s">
        <v>191</v>
      </c>
      <c r="B197" s="560">
        <v>34.519000000000005</v>
      </c>
      <c r="C197" s="560">
        <v>33.386000000000003</v>
      </c>
      <c r="D197" s="560">
        <v>34.288999999999994</v>
      </c>
      <c r="E197" s="560">
        <v>24.272333333333336</v>
      </c>
      <c r="F197" s="560">
        <v>31.209000000000003</v>
      </c>
      <c r="G197" s="560">
        <v>39.132000000000005</v>
      </c>
      <c r="H197" s="560">
        <v>44.336999999999996</v>
      </c>
      <c r="I197" s="560">
        <v>26.146000000000001</v>
      </c>
      <c r="J197" s="560">
        <v>20.794333333333334</v>
      </c>
      <c r="K197" s="560">
        <v>42.821666666666665</v>
      </c>
      <c r="L197" s="560">
        <v>54.745333333333342</v>
      </c>
      <c r="M197" s="560">
        <v>44.538333333333334</v>
      </c>
      <c r="N197" s="560">
        <v>39.372333333333337</v>
      </c>
      <c r="O197" s="560">
        <v>24.061000000000003</v>
      </c>
      <c r="P197" s="560">
        <v>26.945999999999998</v>
      </c>
      <c r="Q197" s="560">
        <v>28.495333333333331</v>
      </c>
      <c r="R197" s="560">
        <v>42.959000000000003</v>
      </c>
      <c r="S197" s="560">
        <v>32.130333333333333</v>
      </c>
      <c r="T197" s="560">
        <v>52.545666666666669</v>
      </c>
      <c r="U197" s="560">
        <v>63.79933333333333</v>
      </c>
      <c r="V197" s="560">
        <v>25.411999999999995</v>
      </c>
      <c r="W197" s="560">
        <v>43.81466666666666</v>
      </c>
      <c r="X197" s="560">
        <v>74.893333333333331</v>
      </c>
      <c r="Y197" s="560">
        <v>77.968333333333334</v>
      </c>
      <c r="Z197" s="560">
        <v>73.429666666666677</v>
      </c>
      <c r="AA197" s="560">
        <v>85.110333333333344</v>
      </c>
      <c r="AB197" s="560">
        <v>91.740000000000009</v>
      </c>
      <c r="AC197" s="560">
        <v>68.071333333333328</v>
      </c>
      <c r="AD197" s="560">
        <v>68.48566666666666</v>
      </c>
      <c r="AE197" s="560">
        <v>48.640000000000008</v>
      </c>
      <c r="AF197" s="560">
        <v>39.646999999999998</v>
      </c>
      <c r="AG197" s="560">
        <v>45.839999999999996</v>
      </c>
      <c r="AH197" s="560">
        <v>58.197000000000003</v>
      </c>
      <c r="AI197" s="560">
        <v>63.56</v>
      </c>
      <c r="AJ197" s="560">
        <v>62.588999999999999</v>
      </c>
      <c r="AK197" s="560">
        <v>73.265333333333331</v>
      </c>
      <c r="AL197" s="560">
        <v>99.210666666666668</v>
      </c>
      <c r="AM197" s="560">
        <v>79.930999999999997</v>
      </c>
      <c r="AN197" s="560">
        <v>67.00633333333333</v>
      </c>
      <c r="AO197" s="560">
        <v>59.774666666666661</v>
      </c>
      <c r="AP197" s="560">
        <v>94.508333333333326</v>
      </c>
      <c r="AQ197" s="560">
        <v>82.697000000000003</v>
      </c>
      <c r="AR197" s="560">
        <v>100.95333333333333</v>
      </c>
      <c r="AS197" s="560">
        <v>119.98033333333332</v>
      </c>
      <c r="AT197" s="560">
        <v>106.181</v>
      </c>
      <c r="AU197" s="560">
        <v>101.72233333333332</v>
      </c>
      <c r="AV197" s="560">
        <v>103.254</v>
      </c>
      <c r="AW197" s="560">
        <v>100.57000000000001</v>
      </c>
      <c r="AX197" s="560">
        <v>90.156333333333336</v>
      </c>
      <c r="AY197" s="560">
        <v>83.731333333333339</v>
      </c>
      <c r="AZ197" s="560">
        <v>83.685333333333332</v>
      </c>
      <c r="BA197" s="560">
        <v>94.081000000000003</v>
      </c>
      <c r="BB197" s="560">
        <v>70.38933333333334</v>
      </c>
      <c r="BC197" s="560">
        <v>77.797000000000011</v>
      </c>
      <c r="BD197" s="560">
        <v>113.22633333333333</v>
      </c>
      <c r="BE197" s="560">
        <v>167.06366666666668</v>
      </c>
      <c r="BF197" s="560">
        <v>174.01633333333334</v>
      </c>
      <c r="BG197" s="560">
        <v>200.572</v>
      </c>
      <c r="BH197" s="560">
        <v>183.64666666666668</v>
      </c>
      <c r="BI197" s="560">
        <v>177.244</v>
      </c>
      <c r="BJ197" s="560">
        <v>173.33033333333333</v>
      </c>
      <c r="BK197" s="560">
        <v>184.16533333333336</v>
      </c>
      <c r="BL197" s="560">
        <v>150.41</v>
      </c>
      <c r="BM197" s="560">
        <v>139.92100000000002</v>
      </c>
      <c r="BN197" s="560">
        <v>123.21266666666668</v>
      </c>
      <c r="BO197" s="560">
        <v>138.53700000000001</v>
      </c>
      <c r="BP197" s="560">
        <v>114.93399999999998</v>
      </c>
      <c r="BQ197" s="560">
        <v>95.105333333333348</v>
      </c>
      <c r="BR197" s="560">
        <v>103.79866666666665</v>
      </c>
      <c r="BS197" s="560">
        <v>87.725999999999999</v>
      </c>
      <c r="BT197" s="560">
        <v>140.55533333333332</v>
      </c>
      <c r="BU197" s="560">
        <v>119.55566666666668</v>
      </c>
      <c r="BV197" s="560">
        <v>128.57500000000002</v>
      </c>
      <c r="BW197" s="560">
        <v>176.50433333333334</v>
      </c>
      <c r="BX197" s="560">
        <v>158.00066666666666</v>
      </c>
      <c r="BY197" s="560">
        <v>138.17333333333332</v>
      </c>
      <c r="BZ197" s="558">
        <v>0</v>
      </c>
      <c r="CA197" s="558">
        <v>0</v>
      </c>
      <c r="CB197" s="558">
        <v>0</v>
      </c>
      <c r="CC197" s="558">
        <v>167</v>
      </c>
      <c r="CD197" s="558">
        <v>146.89400000000001</v>
      </c>
      <c r="CE197" s="558">
        <v>157.11066666666667</v>
      </c>
      <c r="CF197" s="558">
        <v>158.65566666666666</v>
      </c>
    </row>
    <row r="198" spans="1:84" x14ac:dyDescent="0.2">
      <c r="A198" s="559" t="s">
        <v>192</v>
      </c>
      <c r="B198" s="560">
        <v>141.72400000000002</v>
      </c>
      <c r="C198" s="560">
        <v>184.78466666666668</v>
      </c>
      <c r="D198" s="560">
        <v>163.36766666666665</v>
      </c>
      <c r="E198" s="560">
        <v>155.39433333333332</v>
      </c>
      <c r="F198" s="560">
        <v>172.57766666666666</v>
      </c>
      <c r="G198" s="560">
        <v>191.45066666666665</v>
      </c>
      <c r="H198" s="560">
        <v>189.19966666666667</v>
      </c>
      <c r="I198" s="560">
        <v>166.70666666666668</v>
      </c>
      <c r="J198" s="560">
        <v>119.41599999999998</v>
      </c>
      <c r="K198" s="560">
        <v>157.94466666666665</v>
      </c>
      <c r="L198" s="560">
        <v>169.44500000000002</v>
      </c>
      <c r="M198" s="560">
        <v>108.175</v>
      </c>
      <c r="N198" s="560">
        <v>124.71933333333334</v>
      </c>
      <c r="O198" s="560">
        <v>97.626999999999995</v>
      </c>
      <c r="P198" s="560">
        <v>132.31833333333333</v>
      </c>
      <c r="Q198" s="560">
        <v>207.92933333333335</v>
      </c>
      <c r="R198" s="560">
        <v>179.898</v>
      </c>
      <c r="S198" s="560">
        <v>208.732</v>
      </c>
      <c r="T198" s="560">
        <v>200.57600000000002</v>
      </c>
      <c r="U198" s="560">
        <v>201.376</v>
      </c>
      <c r="V198" s="560">
        <v>126.06833333333334</v>
      </c>
      <c r="W198" s="560">
        <v>246.17233333333334</v>
      </c>
      <c r="X198" s="560">
        <v>200.29100000000003</v>
      </c>
      <c r="Y198" s="560">
        <v>189.601</v>
      </c>
      <c r="Z198" s="560">
        <v>196.16766666666669</v>
      </c>
      <c r="AA198" s="560">
        <v>175.33966666666666</v>
      </c>
      <c r="AB198" s="560">
        <v>178.57433333333333</v>
      </c>
      <c r="AC198" s="560">
        <v>125.092</v>
      </c>
      <c r="AD198" s="560">
        <v>126.04933333333334</v>
      </c>
      <c r="AE198" s="560">
        <v>91.607000000000014</v>
      </c>
      <c r="AF198" s="560">
        <v>83.113666666666674</v>
      </c>
      <c r="AG198" s="560">
        <v>89.545000000000002</v>
      </c>
      <c r="AH198" s="560">
        <v>110.73599999999999</v>
      </c>
      <c r="AI198" s="560">
        <v>124.98833333333334</v>
      </c>
      <c r="AJ198" s="560">
        <v>104.67666666666666</v>
      </c>
      <c r="AK198" s="560">
        <v>112.53166666666668</v>
      </c>
      <c r="AL198" s="560">
        <v>141.23766666666668</v>
      </c>
      <c r="AM198" s="560">
        <v>105.80966666666666</v>
      </c>
      <c r="AN198" s="560">
        <v>156.40299999999999</v>
      </c>
      <c r="AO198" s="560">
        <v>132.77233333333334</v>
      </c>
      <c r="AP198" s="560">
        <v>154.70433333333332</v>
      </c>
      <c r="AQ198" s="560">
        <v>107.26666666666667</v>
      </c>
      <c r="AR198" s="560">
        <v>123.35300000000001</v>
      </c>
      <c r="AS198" s="560">
        <v>138.62899999999999</v>
      </c>
      <c r="AT198" s="560">
        <v>121.71300000000001</v>
      </c>
      <c r="AU198" s="560">
        <v>117.56599999999999</v>
      </c>
      <c r="AV198" s="560">
        <v>128.96866666666668</v>
      </c>
      <c r="AW198" s="560">
        <v>142.70066666666665</v>
      </c>
      <c r="AX198" s="560">
        <v>109.995</v>
      </c>
      <c r="AY198" s="560">
        <v>106.301</v>
      </c>
      <c r="AZ198" s="560">
        <v>97.522333333333336</v>
      </c>
      <c r="BA198" s="560">
        <v>110.77033333333334</v>
      </c>
      <c r="BB198" s="560">
        <v>82.718666666666664</v>
      </c>
      <c r="BC198" s="560">
        <v>89.144333333333336</v>
      </c>
      <c r="BD198" s="560">
        <v>153.50800000000001</v>
      </c>
      <c r="BE198" s="560">
        <v>236.09033333333332</v>
      </c>
      <c r="BF198" s="560">
        <v>223.886</v>
      </c>
      <c r="BG198" s="560">
        <v>299.38100000000003</v>
      </c>
      <c r="BH198" s="560">
        <v>325.17633333333333</v>
      </c>
      <c r="BI198" s="560">
        <v>293.64266666666668</v>
      </c>
      <c r="BJ198" s="560">
        <v>281.27666666666664</v>
      </c>
      <c r="BK198" s="560">
        <v>253.54599999999996</v>
      </c>
      <c r="BL198" s="560">
        <v>199.68066666666667</v>
      </c>
      <c r="BM198" s="560">
        <v>197.21400000000003</v>
      </c>
      <c r="BN198" s="560">
        <v>198.07233333333332</v>
      </c>
      <c r="BO198" s="560">
        <v>261.42666666666668</v>
      </c>
      <c r="BP198" s="560">
        <v>253.44266666666667</v>
      </c>
      <c r="BQ198" s="560">
        <v>227.73733333333334</v>
      </c>
      <c r="BR198" s="560">
        <v>238.11566666666667</v>
      </c>
      <c r="BS198" s="560">
        <v>227.79</v>
      </c>
      <c r="BT198" s="560">
        <v>270.54233333333332</v>
      </c>
      <c r="BU198" s="560">
        <v>246.8663333333333</v>
      </c>
      <c r="BV198" s="560">
        <v>259.95</v>
      </c>
      <c r="BW198" s="560">
        <v>274.54133333333328</v>
      </c>
      <c r="BX198" s="560">
        <v>242.84400000000002</v>
      </c>
      <c r="BY198" s="560">
        <v>241.71166666666667</v>
      </c>
      <c r="BZ198" s="558">
        <v>0</v>
      </c>
      <c r="CA198" s="558">
        <v>0</v>
      </c>
      <c r="CB198" s="558">
        <v>0</v>
      </c>
      <c r="CC198" s="558">
        <v>256</v>
      </c>
      <c r="CD198" s="558">
        <v>254.73766666666668</v>
      </c>
      <c r="CE198" s="558">
        <v>248.08166666666668</v>
      </c>
      <c r="CF198" s="558">
        <v>260.71300000000002</v>
      </c>
    </row>
    <row r="199" spans="1:84" x14ac:dyDescent="0.2">
      <c r="A199" s="559" t="s">
        <v>203</v>
      </c>
      <c r="B199" s="560">
        <v>95.161999999999992</v>
      </c>
      <c r="C199" s="560">
        <v>118.50266666666668</v>
      </c>
      <c r="D199" s="560">
        <v>109.74066666666666</v>
      </c>
      <c r="E199" s="560">
        <v>81.052666666666667</v>
      </c>
      <c r="F199" s="560">
        <v>74.424666666666667</v>
      </c>
      <c r="G199" s="560">
        <v>93.556333333333328</v>
      </c>
      <c r="H199" s="560">
        <v>94.966666666666654</v>
      </c>
      <c r="I199" s="560">
        <v>64.405999999999992</v>
      </c>
      <c r="J199" s="560">
        <v>77.23833333333333</v>
      </c>
      <c r="K199" s="560">
        <v>112.60933333333334</v>
      </c>
      <c r="L199" s="560">
        <v>137.08866666666665</v>
      </c>
      <c r="M199" s="560">
        <v>75.317999999999998</v>
      </c>
      <c r="N199" s="560">
        <v>93.535333333333327</v>
      </c>
      <c r="O199" s="560">
        <v>76.46833333333332</v>
      </c>
      <c r="P199" s="560">
        <v>123.06433333333332</v>
      </c>
      <c r="Q199" s="560">
        <v>129.87933333333334</v>
      </c>
      <c r="R199" s="560">
        <v>128.27700000000002</v>
      </c>
      <c r="S199" s="560">
        <v>101.346</v>
      </c>
      <c r="T199" s="560">
        <v>126.34800000000001</v>
      </c>
      <c r="U199" s="560">
        <v>70.395333333333326</v>
      </c>
      <c r="V199" s="560">
        <v>65.822666666666677</v>
      </c>
      <c r="W199" s="560">
        <v>79.677333333333323</v>
      </c>
      <c r="X199" s="560">
        <v>87.687666666666658</v>
      </c>
      <c r="Y199" s="560">
        <v>83.373666666666665</v>
      </c>
      <c r="Z199" s="560">
        <v>92.197333333333333</v>
      </c>
      <c r="AA199" s="560">
        <v>69.12466666666667</v>
      </c>
      <c r="AB199" s="560">
        <v>55.006333333333338</v>
      </c>
      <c r="AC199" s="560">
        <v>44.070666666666661</v>
      </c>
      <c r="AD199" s="560">
        <v>68.995333333333335</v>
      </c>
      <c r="AE199" s="560">
        <v>47.026000000000003</v>
      </c>
      <c r="AF199" s="560">
        <v>39.634999999999998</v>
      </c>
      <c r="AG199" s="560">
        <v>41.692</v>
      </c>
      <c r="AH199" s="560">
        <v>42.637333333333338</v>
      </c>
      <c r="AI199" s="560">
        <v>59.040666666666674</v>
      </c>
      <c r="AJ199" s="560">
        <v>55.882333333333328</v>
      </c>
      <c r="AK199" s="560">
        <v>51.073333333333331</v>
      </c>
      <c r="AL199" s="560">
        <v>68.443333333333328</v>
      </c>
      <c r="AM199" s="560">
        <v>46.682999999999993</v>
      </c>
      <c r="AN199" s="560">
        <v>76.544333333333341</v>
      </c>
      <c r="AO199" s="560">
        <v>73.462666666666664</v>
      </c>
      <c r="AP199" s="560">
        <v>101.38600000000001</v>
      </c>
      <c r="AQ199" s="560">
        <v>78.050333333333342</v>
      </c>
      <c r="AR199" s="560">
        <v>90.00866666666667</v>
      </c>
      <c r="AS199" s="560">
        <v>103.42899999999999</v>
      </c>
      <c r="AT199" s="560">
        <v>95.748666666666665</v>
      </c>
      <c r="AU199" s="560">
        <v>95.466666666666654</v>
      </c>
      <c r="AV199" s="560">
        <v>92.276333333333341</v>
      </c>
      <c r="AW199" s="560">
        <v>84.387333333333331</v>
      </c>
      <c r="AX199" s="560">
        <v>76.670333333333346</v>
      </c>
      <c r="AY199" s="560">
        <v>77.227000000000004</v>
      </c>
      <c r="AZ199" s="560">
        <v>71.049333333333337</v>
      </c>
      <c r="BA199" s="560">
        <v>64.544666666666672</v>
      </c>
      <c r="BB199" s="560">
        <v>53.173333333333339</v>
      </c>
      <c r="BC199" s="560">
        <v>51.072333333333326</v>
      </c>
      <c r="BD199" s="560">
        <v>80.075333333333347</v>
      </c>
      <c r="BE199" s="560">
        <v>121.71400000000001</v>
      </c>
      <c r="BF199" s="560">
        <v>108.08199999999999</v>
      </c>
      <c r="BG199" s="560">
        <v>146.91266666666667</v>
      </c>
      <c r="BH199" s="560">
        <v>134.31466666666668</v>
      </c>
      <c r="BI199" s="560">
        <v>131.84666666666666</v>
      </c>
      <c r="BJ199" s="560">
        <v>129.43433333333334</v>
      </c>
      <c r="BK199" s="560">
        <v>115.71033333333334</v>
      </c>
      <c r="BL199" s="560">
        <v>111.86266666666667</v>
      </c>
      <c r="BM199" s="560">
        <v>95.992666666666665</v>
      </c>
      <c r="BN199" s="560">
        <v>93.239333333333335</v>
      </c>
      <c r="BO199" s="560">
        <v>126.43833333333333</v>
      </c>
      <c r="BP199" s="560">
        <v>131.4</v>
      </c>
      <c r="BQ199" s="560">
        <v>113.19533333333334</v>
      </c>
      <c r="BR199" s="560">
        <v>121.74633333333334</v>
      </c>
      <c r="BS199" s="560">
        <v>117.90033333333334</v>
      </c>
      <c r="BT199" s="560">
        <v>146.76900000000001</v>
      </c>
      <c r="BU199" s="560">
        <v>124.24266666666666</v>
      </c>
      <c r="BV199" s="560">
        <v>134.90066666666667</v>
      </c>
      <c r="BW199" s="560">
        <v>151.857</v>
      </c>
      <c r="BX199" s="560">
        <v>134.72033333333334</v>
      </c>
      <c r="BY199" s="560">
        <v>137.83333333333334</v>
      </c>
      <c r="BZ199" s="558">
        <v>0</v>
      </c>
      <c r="CA199" s="558">
        <v>0</v>
      </c>
      <c r="CB199" s="558">
        <v>0</v>
      </c>
      <c r="CC199" s="558">
        <v>144</v>
      </c>
      <c r="CD199" s="558">
        <v>147.00399999999999</v>
      </c>
      <c r="CE199" s="558">
        <v>150.32233333333332</v>
      </c>
      <c r="CF199" s="558">
        <v>142.36433333333332</v>
      </c>
    </row>
    <row r="200" spans="1:84" x14ac:dyDescent="0.2">
      <c r="A200" s="559" t="s">
        <v>190</v>
      </c>
      <c r="B200" s="560">
        <v>22.892333333333337</v>
      </c>
      <c r="C200" s="560">
        <v>31.384333333333334</v>
      </c>
      <c r="D200" s="560">
        <v>27.162333333333333</v>
      </c>
      <c r="E200" s="560">
        <v>31.225666666666669</v>
      </c>
      <c r="F200" s="560">
        <v>23.896666666666665</v>
      </c>
      <c r="G200" s="560">
        <v>29.308666666666667</v>
      </c>
      <c r="H200" s="560">
        <v>28.766999999999999</v>
      </c>
      <c r="I200" s="560">
        <v>14.404333333333332</v>
      </c>
      <c r="J200" s="560">
        <v>9.9276666666666671</v>
      </c>
      <c r="K200" s="560">
        <v>19.682333333333332</v>
      </c>
      <c r="L200" s="560">
        <v>36.189333333333337</v>
      </c>
      <c r="M200" s="560">
        <v>19.72</v>
      </c>
      <c r="N200" s="560">
        <v>20.411333333333332</v>
      </c>
      <c r="O200" s="560">
        <v>32.164999999999999</v>
      </c>
      <c r="P200" s="560">
        <v>47.229666666666667</v>
      </c>
      <c r="Q200" s="560">
        <v>33.946333333333335</v>
      </c>
      <c r="R200" s="560">
        <v>35.696333333333335</v>
      </c>
      <c r="S200" s="560">
        <v>14.020000000000001</v>
      </c>
      <c r="T200" s="560">
        <v>17.521000000000001</v>
      </c>
      <c r="U200" s="560">
        <v>14.106</v>
      </c>
      <c r="V200" s="560">
        <v>7.5853333333333337</v>
      </c>
      <c r="W200" s="560">
        <v>4.9063333333333334</v>
      </c>
      <c r="X200" s="560">
        <v>24.688666666666666</v>
      </c>
      <c r="Y200" s="560">
        <v>20.006666666666668</v>
      </c>
      <c r="Z200" s="560">
        <v>19.906000000000002</v>
      </c>
      <c r="AA200" s="560">
        <v>15.448999999999998</v>
      </c>
      <c r="AB200" s="560">
        <v>10.703666666666665</v>
      </c>
      <c r="AC200" s="560">
        <v>9.9813333333333336</v>
      </c>
      <c r="AD200" s="560">
        <v>14.418000000000001</v>
      </c>
      <c r="AE200" s="560">
        <v>12.680999999999999</v>
      </c>
      <c r="AF200" s="560">
        <v>9.0513333333333339</v>
      </c>
      <c r="AG200" s="560">
        <v>14.410333333333332</v>
      </c>
      <c r="AH200" s="560">
        <v>5.8993333333333338</v>
      </c>
      <c r="AI200" s="560">
        <v>7.461666666666666</v>
      </c>
      <c r="AJ200" s="560">
        <v>12.414000000000001</v>
      </c>
      <c r="AK200" s="560">
        <v>6.2700000000000005</v>
      </c>
      <c r="AL200" s="560">
        <v>9.8506666666666671</v>
      </c>
      <c r="AM200" s="560">
        <v>8.1256666666666657</v>
      </c>
      <c r="AN200" s="560">
        <v>22.399666666666665</v>
      </c>
      <c r="AO200" s="560">
        <v>14.794666666666666</v>
      </c>
      <c r="AP200" s="560">
        <v>22.266999999999999</v>
      </c>
      <c r="AQ200" s="560">
        <v>19.661333333333335</v>
      </c>
      <c r="AR200" s="560">
        <v>22.24</v>
      </c>
      <c r="AS200" s="560">
        <v>23.537000000000003</v>
      </c>
      <c r="AT200" s="560">
        <v>30.226333333333333</v>
      </c>
      <c r="AU200" s="560">
        <v>31.189000000000004</v>
      </c>
      <c r="AV200" s="560">
        <v>19.975999999999999</v>
      </c>
      <c r="AW200" s="560">
        <v>16.906333333333333</v>
      </c>
      <c r="AX200" s="560">
        <v>15.475333333333333</v>
      </c>
      <c r="AY200" s="560">
        <v>21.535666666666668</v>
      </c>
      <c r="AZ200" s="560">
        <v>12.044333333333332</v>
      </c>
      <c r="BA200" s="560">
        <v>12.670666666666667</v>
      </c>
      <c r="BB200" s="560">
        <v>6.2456666666666676</v>
      </c>
      <c r="BC200" s="560">
        <v>5.0859999999999994</v>
      </c>
      <c r="BD200" s="560">
        <v>13.110000000000001</v>
      </c>
      <c r="BE200" s="560">
        <v>26.933333333333334</v>
      </c>
      <c r="BF200" s="560">
        <v>25.999333333333329</v>
      </c>
      <c r="BG200" s="560">
        <v>32.026333333333334</v>
      </c>
      <c r="BH200" s="560">
        <v>36.767666666666663</v>
      </c>
      <c r="BI200" s="560">
        <v>34.426333333333332</v>
      </c>
      <c r="BJ200" s="560">
        <v>30.128</v>
      </c>
      <c r="BK200" s="560">
        <v>32.619</v>
      </c>
      <c r="BL200" s="560">
        <v>32.247</v>
      </c>
      <c r="BM200" s="560">
        <v>26.983000000000001</v>
      </c>
      <c r="BN200" s="560">
        <v>28.27333333333333</v>
      </c>
      <c r="BO200" s="560">
        <v>37.171666666666667</v>
      </c>
      <c r="BP200" s="560">
        <v>41.892666666666663</v>
      </c>
      <c r="BQ200" s="560">
        <v>30.172333333333331</v>
      </c>
      <c r="BR200" s="560">
        <v>29.64833333333333</v>
      </c>
      <c r="BS200" s="560">
        <v>34.752666666666663</v>
      </c>
      <c r="BT200" s="560">
        <v>46.372333333333337</v>
      </c>
      <c r="BU200" s="560">
        <v>35.265000000000008</v>
      </c>
      <c r="BV200" s="560">
        <v>45.163999999999994</v>
      </c>
      <c r="BW200" s="560">
        <v>58.742999999999995</v>
      </c>
      <c r="BX200" s="560">
        <v>42.824333333333335</v>
      </c>
      <c r="BY200" s="560">
        <v>39.766999999999996</v>
      </c>
      <c r="BZ200" s="558">
        <v>0</v>
      </c>
      <c r="CA200" s="558">
        <v>0</v>
      </c>
      <c r="CB200" s="558">
        <v>0</v>
      </c>
      <c r="CC200" s="558">
        <v>54</v>
      </c>
      <c r="CD200" s="558">
        <v>51.908999999999992</v>
      </c>
      <c r="CE200" s="558">
        <v>60.098999999999997</v>
      </c>
      <c r="CF200" s="558">
        <v>55.093666666666671</v>
      </c>
    </row>
    <row r="201" spans="1:84" x14ac:dyDescent="0.2">
      <c r="A201" s="559" t="s">
        <v>191</v>
      </c>
      <c r="B201" s="560">
        <v>26.886666666666667</v>
      </c>
      <c r="C201" s="560">
        <v>17.946000000000002</v>
      </c>
      <c r="D201" s="560">
        <v>27.933333333333337</v>
      </c>
      <c r="E201" s="560">
        <v>14.532000000000002</v>
      </c>
      <c r="F201" s="560">
        <v>19.495666666666668</v>
      </c>
      <c r="G201" s="560">
        <v>20.991333333333333</v>
      </c>
      <c r="H201" s="560">
        <v>23.856666666666666</v>
      </c>
      <c r="I201" s="560">
        <v>11.631</v>
      </c>
      <c r="J201" s="560">
        <v>13.769333333333334</v>
      </c>
      <c r="K201" s="560">
        <v>32.998666666666665</v>
      </c>
      <c r="L201" s="560">
        <v>48.071333333333335</v>
      </c>
      <c r="M201" s="560">
        <v>26.310666666666666</v>
      </c>
      <c r="N201" s="560">
        <v>36.585333333333331</v>
      </c>
      <c r="O201" s="560">
        <v>21.061333333333334</v>
      </c>
      <c r="P201" s="560">
        <v>25.463333333333335</v>
      </c>
      <c r="Q201" s="560">
        <v>23.391666666666666</v>
      </c>
      <c r="R201" s="560">
        <v>38.347000000000001</v>
      </c>
      <c r="S201" s="560">
        <v>23.41</v>
      </c>
      <c r="T201" s="560">
        <v>49.560666666666663</v>
      </c>
      <c r="U201" s="560">
        <v>37.991666666666667</v>
      </c>
      <c r="V201" s="560">
        <v>19.027000000000001</v>
      </c>
      <c r="W201" s="560">
        <v>24.867666666666668</v>
      </c>
      <c r="X201" s="560">
        <v>38.613</v>
      </c>
      <c r="Y201" s="560">
        <v>41.398333333333333</v>
      </c>
      <c r="Z201" s="560">
        <v>36.215333333333326</v>
      </c>
      <c r="AA201" s="560">
        <v>26.540333333333333</v>
      </c>
      <c r="AB201" s="560">
        <v>26.256</v>
      </c>
      <c r="AC201" s="560">
        <v>22.131333333333334</v>
      </c>
      <c r="AD201" s="560">
        <v>33.726999999999997</v>
      </c>
      <c r="AE201" s="560">
        <v>30.835333333333335</v>
      </c>
      <c r="AF201" s="560">
        <v>15.870333333333333</v>
      </c>
      <c r="AG201" s="560">
        <v>13.899666666666667</v>
      </c>
      <c r="AH201" s="560">
        <v>26.718999999999998</v>
      </c>
      <c r="AI201" s="560">
        <v>35.984000000000002</v>
      </c>
      <c r="AJ201" s="560">
        <v>33.335666666666668</v>
      </c>
      <c r="AK201" s="560">
        <v>35.749666666666663</v>
      </c>
      <c r="AL201" s="560">
        <v>45.705666666666673</v>
      </c>
      <c r="AM201" s="560">
        <v>33.301333333333332</v>
      </c>
      <c r="AN201" s="560">
        <v>31.471333333333334</v>
      </c>
      <c r="AO201" s="560">
        <v>33.962666666666671</v>
      </c>
      <c r="AP201" s="560">
        <v>56.911999999999999</v>
      </c>
      <c r="AQ201" s="560">
        <v>58.848000000000006</v>
      </c>
      <c r="AR201" s="560">
        <v>69.762</v>
      </c>
      <c r="AS201" s="560">
        <v>85.090666666666664</v>
      </c>
      <c r="AT201" s="560">
        <v>76.082666666666668</v>
      </c>
      <c r="AU201" s="560">
        <v>77.849333333333334</v>
      </c>
      <c r="AV201" s="560">
        <v>73.212999999999994</v>
      </c>
      <c r="AW201" s="560">
        <v>54.418333333333329</v>
      </c>
      <c r="AX201" s="560">
        <v>58.619666666666667</v>
      </c>
      <c r="AY201" s="560">
        <v>57.410666666666664</v>
      </c>
      <c r="AZ201" s="560">
        <v>58.489333333333342</v>
      </c>
      <c r="BA201" s="560">
        <v>52.363333333333337</v>
      </c>
      <c r="BB201" s="560">
        <v>42.568666666666665</v>
      </c>
      <c r="BC201" s="560">
        <v>41.342333333333329</v>
      </c>
      <c r="BD201" s="560">
        <v>58.29666666666666</v>
      </c>
      <c r="BE201" s="560">
        <v>87.828000000000017</v>
      </c>
      <c r="BF201" s="560">
        <v>81.350999999999999</v>
      </c>
      <c r="BG201" s="560">
        <v>96.685666666666677</v>
      </c>
      <c r="BH201" s="560">
        <v>78.892333333333326</v>
      </c>
      <c r="BI201" s="560">
        <v>79.093666666666664</v>
      </c>
      <c r="BJ201" s="560">
        <v>80.99166666666666</v>
      </c>
      <c r="BK201" s="560">
        <v>83.057333333333332</v>
      </c>
      <c r="BL201" s="560">
        <v>77.029333333333341</v>
      </c>
      <c r="BM201" s="560">
        <v>67.932333333333332</v>
      </c>
      <c r="BN201" s="560">
        <v>59.053666666666665</v>
      </c>
      <c r="BO201" s="560">
        <v>71.647000000000006</v>
      </c>
      <c r="BP201" s="560">
        <v>68.12866666666666</v>
      </c>
      <c r="BQ201" s="560">
        <v>57.559333333333335</v>
      </c>
      <c r="BR201" s="560">
        <v>61.395333333333333</v>
      </c>
      <c r="BS201" s="560">
        <v>54.985333333333337</v>
      </c>
      <c r="BT201" s="560">
        <v>74.272333333333336</v>
      </c>
      <c r="BU201" s="560">
        <v>56.175333333333327</v>
      </c>
      <c r="BV201" s="560">
        <v>65.291999999999987</v>
      </c>
      <c r="BW201" s="560">
        <v>91.129000000000005</v>
      </c>
      <c r="BX201" s="560">
        <v>85.631000000000014</v>
      </c>
      <c r="BY201" s="560">
        <v>77.856000000000009</v>
      </c>
      <c r="BZ201" s="558">
        <v>0</v>
      </c>
      <c r="CA201" s="558">
        <v>0</v>
      </c>
      <c r="CB201" s="558">
        <v>0</v>
      </c>
      <c r="CC201" s="558">
        <v>88</v>
      </c>
      <c r="CD201" s="558">
        <v>87.191333333333318</v>
      </c>
      <c r="CE201" s="558">
        <v>89.878</v>
      </c>
      <c r="CF201" s="558">
        <v>78.987666666666669</v>
      </c>
    </row>
    <row r="202" spans="1:84" x14ac:dyDescent="0.2">
      <c r="A202" s="559" t="s">
        <v>192</v>
      </c>
      <c r="B202" s="560">
        <v>88.933333333333323</v>
      </c>
      <c r="C202" s="560">
        <v>113.55333333333333</v>
      </c>
      <c r="D202" s="560">
        <v>99.555000000000007</v>
      </c>
      <c r="E202" s="560">
        <v>66.734666666666669</v>
      </c>
      <c r="F202" s="560">
        <v>67.301333333333332</v>
      </c>
      <c r="G202" s="560">
        <v>87.775333333333336</v>
      </c>
      <c r="H202" s="560">
        <v>86.047666666666672</v>
      </c>
      <c r="I202" s="560">
        <v>56.496333333333332</v>
      </c>
      <c r="J202" s="560">
        <v>73.771333333333317</v>
      </c>
      <c r="K202" s="560">
        <v>109.83</v>
      </c>
      <c r="L202" s="560">
        <v>132.85900000000001</v>
      </c>
      <c r="M202" s="560">
        <v>68.225000000000009</v>
      </c>
      <c r="N202" s="560">
        <v>91.086666666666659</v>
      </c>
      <c r="O202" s="560">
        <v>69.131666666666661</v>
      </c>
      <c r="P202" s="560">
        <v>115.55200000000001</v>
      </c>
      <c r="Q202" s="560">
        <v>121.95366666666666</v>
      </c>
      <c r="R202" s="560">
        <v>122.57499999999999</v>
      </c>
      <c r="S202" s="560">
        <v>95.993333333333339</v>
      </c>
      <c r="T202" s="560">
        <v>122.67366666666665</v>
      </c>
      <c r="U202" s="560">
        <v>67.733666666666679</v>
      </c>
      <c r="V202" s="560">
        <v>63.864333333333327</v>
      </c>
      <c r="W202" s="560">
        <v>77.896999999999991</v>
      </c>
      <c r="X202" s="560">
        <v>79.476333333333329</v>
      </c>
      <c r="Y202" s="560">
        <v>75.552333333333351</v>
      </c>
      <c r="Z202" s="560">
        <v>83.504999999999995</v>
      </c>
      <c r="AA202" s="560">
        <v>62.675333333333334</v>
      </c>
      <c r="AB202" s="560">
        <v>51.454666666666661</v>
      </c>
      <c r="AC202" s="560">
        <v>40.25866666666667</v>
      </c>
      <c r="AD202" s="560">
        <v>63.141333333333328</v>
      </c>
      <c r="AE202" s="560">
        <v>44.995666666666665</v>
      </c>
      <c r="AF202" s="560">
        <v>34.564999999999998</v>
      </c>
      <c r="AG202" s="560">
        <v>34.302999999999997</v>
      </c>
      <c r="AH202" s="560">
        <v>39.220666666666666</v>
      </c>
      <c r="AI202" s="560">
        <v>54.82833333333334</v>
      </c>
      <c r="AJ202" s="560">
        <v>48.042666666666669</v>
      </c>
      <c r="AK202" s="560">
        <v>47.831999999999994</v>
      </c>
      <c r="AL202" s="560">
        <v>64.302666666666667</v>
      </c>
      <c r="AM202" s="560">
        <v>42.906333333333329</v>
      </c>
      <c r="AN202" s="560">
        <v>68.147666666666666</v>
      </c>
      <c r="AO202" s="560">
        <v>68.597999999999999</v>
      </c>
      <c r="AP202" s="560">
        <v>94.064666666666653</v>
      </c>
      <c r="AQ202" s="560">
        <v>74.135000000000005</v>
      </c>
      <c r="AR202" s="560">
        <v>81.027666666666661</v>
      </c>
      <c r="AS202" s="560">
        <v>96.193333333333328</v>
      </c>
      <c r="AT202" s="560">
        <v>86.030000000000015</v>
      </c>
      <c r="AU202" s="560">
        <v>87.855666666666664</v>
      </c>
      <c r="AV202" s="560">
        <v>87.262666666666675</v>
      </c>
      <c r="AW202" s="560">
        <v>79.13366666666667</v>
      </c>
      <c r="AX202" s="560">
        <v>69.826000000000008</v>
      </c>
      <c r="AY202" s="560">
        <v>67.838333333333338</v>
      </c>
      <c r="AZ202" s="560">
        <v>67.603999999999999</v>
      </c>
      <c r="BA202" s="560">
        <v>59.070333333333338</v>
      </c>
      <c r="BB202" s="560">
        <v>50.312333333333335</v>
      </c>
      <c r="BC202" s="560">
        <v>49.369</v>
      </c>
      <c r="BD202" s="560">
        <v>74.853666666666683</v>
      </c>
      <c r="BE202" s="560">
        <v>112.36366666666667</v>
      </c>
      <c r="BF202" s="560">
        <v>99.941333333333333</v>
      </c>
      <c r="BG202" s="560">
        <v>136.14366666666669</v>
      </c>
      <c r="BH202" s="560">
        <v>119.419</v>
      </c>
      <c r="BI202" s="560">
        <v>118.798</v>
      </c>
      <c r="BJ202" s="560">
        <v>118.73633333333333</v>
      </c>
      <c r="BK202" s="560">
        <v>105.70300000000002</v>
      </c>
      <c r="BL202" s="560">
        <v>102.31766666666665</v>
      </c>
      <c r="BM202" s="560">
        <v>88.439000000000007</v>
      </c>
      <c r="BN202" s="560">
        <v>83.477666666666678</v>
      </c>
      <c r="BO202" s="560">
        <v>116.72633333333334</v>
      </c>
      <c r="BP202" s="560">
        <v>116.40966666666667</v>
      </c>
      <c r="BQ202" s="560">
        <v>103.89833333333333</v>
      </c>
      <c r="BR202" s="560">
        <v>112.77166666666666</v>
      </c>
      <c r="BS202" s="560">
        <v>105.512</v>
      </c>
      <c r="BT202" s="560">
        <v>136.07399999999998</v>
      </c>
      <c r="BU202" s="560">
        <v>113.70933333333335</v>
      </c>
      <c r="BV202" s="560">
        <v>117.82800000000002</v>
      </c>
      <c r="BW202" s="560">
        <v>133.029</v>
      </c>
      <c r="BX202" s="560">
        <v>123.589</v>
      </c>
      <c r="BY202" s="560">
        <v>124.752</v>
      </c>
      <c r="BZ202" s="558">
        <v>0</v>
      </c>
      <c r="CA202" s="558">
        <v>0</v>
      </c>
      <c r="CB202" s="558">
        <v>0</v>
      </c>
      <c r="CC202" s="558">
        <v>129</v>
      </c>
      <c r="CD202" s="558">
        <v>133.02433333333332</v>
      </c>
      <c r="CE202" s="558">
        <v>134.83766666666665</v>
      </c>
      <c r="CF202" s="558">
        <v>122.77766666666668</v>
      </c>
    </row>
    <row r="203" spans="1:84" x14ac:dyDescent="0.2">
      <c r="A203" s="555"/>
      <c r="B203" s="562"/>
      <c r="C203" s="562"/>
      <c r="D203" s="562"/>
      <c r="E203" s="562"/>
      <c r="F203" s="562"/>
      <c r="G203" s="562"/>
      <c r="H203" s="562"/>
      <c r="I203" s="562"/>
      <c r="J203" s="562"/>
      <c r="K203" s="562"/>
      <c r="L203" s="562"/>
      <c r="M203" s="562"/>
      <c r="N203" s="562"/>
      <c r="O203" s="562"/>
      <c r="P203" s="562"/>
      <c r="Q203" s="562"/>
      <c r="R203" s="562"/>
      <c r="S203" s="562"/>
      <c r="T203" s="562"/>
      <c r="U203" s="562"/>
      <c r="V203" s="562"/>
      <c r="W203" s="562"/>
      <c r="X203" s="562"/>
      <c r="Y203" s="562"/>
      <c r="Z203" s="561"/>
      <c r="AA203" s="561"/>
      <c r="AB203" s="561"/>
      <c r="AC203" s="561"/>
      <c r="AD203" s="561"/>
      <c r="AE203" s="561"/>
      <c r="AF203" s="561"/>
      <c r="AG203" s="561"/>
      <c r="AH203" s="561"/>
      <c r="AI203" s="561"/>
      <c r="AJ203" s="561"/>
      <c r="AK203" s="561"/>
      <c r="AL203" s="561"/>
      <c r="AM203" s="561"/>
      <c r="AN203" s="561"/>
      <c r="AO203" s="561"/>
      <c r="AP203" s="561"/>
      <c r="AQ203" s="561"/>
      <c r="AR203" s="561"/>
      <c r="AS203" s="561"/>
      <c r="AT203" s="561"/>
      <c r="AU203" s="561"/>
      <c r="AV203" s="561"/>
      <c r="AW203" s="561"/>
      <c r="AX203" s="561"/>
      <c r="AY203" s="561"/>
      <c r="AZ203" s="561"/>
      <c r="BA203" s="561"/>
      <c r="BB203" s="561"/>
      <c r="BC203" s="561"/>
      <c r="BD203" s="561"/>
      <c r="BE203" s="561"/>
      <c r="BF203" s="561"/>
      <c r="BG203" s="561"/>
      <c r="BH203" s="561"/>
      <c r="BI203" s="561"/>
      <c r="BJ203" s="561"/>
      <c r="BK203" s="561"/>
      <c r="BL203" s="561"/>
      <c r="BM203" s="561"/>
      <c r="BN203" s="561"/>
      <c r="BO203" s="561"/>
      <c r="BP203" s="561"/>
      <c r="BQ203" s="561"/>
      <c r="BR203" s="561"/>
      <c r="BS203" s="561"/>
      <c r="BT203" s="561"/>
      <c r="BU203" s="561"/>
      <c r="BV203" s="561"/>
      <c r="BW203" s="561"/>
      <c r="BX203" s="561"/>
      <c r="BY203" s="561"/>
      <c r="BZ203" s="561"/>
      <c r="CA203" s="561"/>
      <c r="CB203" s="561"/>
      <c r="CC203" s="561"/>
      <c r="CD203" s="561"/>
      <c r="CE203" s="561"/>
      <c r="CF203" s="561"/>
    </row>
    <row r="204" spans="1:84" x14ac:dyDescent="0.2">
      <c r="A204" s="549"/>
      <c r="B204" s="560"/>
      <c r="C204" s="560"/>
      <c r="D204" s="560"/>
      <c r="E204" s="560"/>
      <c r="F204" s="560"/>
      <c r="G204" s="560"/>
      <c r="H204" s="560"/>
      <c r="I204" s="560"/>
      <c r="J204" s="560"/>
      <c r="K204" s="560"/>
      <c r="L204" s="560"/>
      <c r="M204" s="560"/>
      <c r="N204" s="560"/>
      <c r="O204" s="560"/>
      <c r="P204" s="560"/>
      <c r="Q204" s="560"/>
      <c r="R204" s="560"/>
      <c r="S204" s="560"/>
      <c r="T204" s="560"/>
      <c r="U204" s="560"/>
      <c r="V204" s="560"/>
      <c r="W204" s="560"/>
      <c r="X204" s="560"/>
      <c r="Y204" s="560"/>
      <c r="Z204" s="560"/>
      <c r="AA204" s="560"/>
      <c r="AB204" s="560"/>
      <c r="AC204" s="560"/>
      <c r="AD204" s="560"/>
      <c r="AE204" s="560"/>
      <c r="AF204" s="560"/>
      <c r="AG204" s="560"/>
      <c r="AH204" s="560"/>
      <c r="AI204" s="549"/>
      <c r="AJ204" s="560"/>
      <c r="AK204" s="560"/>
      <c r="AL204" s="560"/>
      <c r="AM204" s="560"/>
      <c r="AN204" s="560"/>
      <c r="AO204" s="560"/>
      <c r="AP204" s="560"/>
      <c r="AQ204" s="560"/>
      <c r="AR204" s="560"/>
      <c r="AS204" s="560"/>
      <c r="AT204" s="549"/>
      <c r="AU204" s="549"/>
      <c r="AV204" s="549"/>
      <c r="AW204" s="549"/>
      <c r="AX204" s="549"/>
      <c r="AY204" s="549"/>
      <c r="AZ204" s="549"/>
      <c r="BA204" s="549"/>
      <c r="BB204" s="549"/>
      <c r="BC204" s="549"/>
      <c r="BD204" s="549"/>
      <c r="BE204" s="549"/>
      <c r="BF204" s="549"/>
      <c r="BG204" s="549"/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49"/>
      <c r="BW204" s="549"/>
      <c r="BX204" s="549"/>
      <c r="BY204" s="549"/>
      <c r="BZ204" s="549"/>
      <c r="CA204" s="549"/>
      <c r="CB204" s="549"/>
      <c r="CC204" s="549"/>
      <c r="CD204" s="549"/>
      <c r="CE204" s="549"/>
      <c r="CF204" s="549"/>
    </row>
    <row r="205" spans="1:84" x14ac:dyDescent="0.2">
      <c r="A205" s="548" t="s">
        <v>397</v>
      </c>
      <c r="B205" s="549"/>
      <c r="C205" s="549"/>
      <c r="D205" s="549"/>
      <c r="E205" s="549"/>
      <c r="F205" s="549"/>
      <c r="G205" s="549"/>
      <c r="H205" s="549"/>
      <c r="I205" s="549"/>
      <c r="J205" s="549"/>
      <c r="K205" s="549"/>
      <c r="L205" s="549"/>
      <c r="M205" s="549"/>
      <c r="N205" s="549"/>
      <c r="O205" s="549"/>
      <c r="P205" s="549"/>
      <c r="Q205" s="549"/>
      <c r="R205" s="549"/>
      <c r="S205" s="549"/>
      <c r="T205" s="549"/>
      <c r="U205" s="549"/>
      <c r="V205" s="549"/>
      <c r="W205" s="549"/>
      <c r="X205" s="549"/>
      <c r="Y205" s="549"/>
      <c r="Z205" s="549"/>
      <c r="AA205" s="549"/>
      <c r="AB205" s="549"/>
      <c r="AC205" s="549"/>
      <c r="AD205" s="549"/>
      <c r="AE205" s="549"/>
      <c r="AF205" s="549"/>
      <c r="AG205" s="549"/>
      <c r="AH205" s="549"/>
      <c r="AI205" s="549"/>
      <c r="AJ205" s="549"/>
      <c r="AK205" s="549"/>
      <c r="AL205" s="549"/>
      <c r="AM205" s="549"/>
      <c r="AN205" s="549"/>
      <c r="AO205" s="549"/>
      <c r="AP205" s="549"/>
      <c r="AQ205" s="549"/>
      <c r="AR205" s="549"/>
      <c r="AS205" s="549"/>
      <c r="AT205" s="549"/>
      <c r="AU205" s="549"/>
      <c r="AV205" s="549"/>
      <c r="AW205" s="549"/>
      <c r="AX205" s="549"/>
      <c r="AY205" s="549"/>
      <c r="AZ205" s="549"/>
      <c r="BA205" s="549"/>
      <c r="BB205" s="549"/>
      <c r="BC205" s="549"/>
      <c r="BD205" s="549"/>
      <c r="BE205" s="549"/>
      <c r="BF205" s="549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49"/>
      <c r="BW205" s="549"/>
      <c r="BX205" s="549"/>
      <c r="BY205" s="549"/>
      <c r="BZ205" s="549"/>
      <c r="CA205" s="549"/>
      <c r="CB205" s="549"/>
      <c r="CC205" s="549"/>
      <c r="CD205" s="549"/>
      <c r="CE205" s="549"/>
      <c r="CF205" s="549"/>
    </row>
    <row r="206" spans="1:84" x14ac:dyDescent="0.2">
      <c r="A206" s="567" t="s">
        <v>392</v>
      </c>
      <c r="B206" s="549"/>
      <c r="C206" s="549"/>
      <c r="D206" s="549"/>
      <c r="E206" s="549"/>
      <c r="F206" s="549"/>
      <c r="G206" s="549"/>
      <c r="H206" s="549"/>
      <c r="I206" s="549"/>
      <c r="J206" s="549"/>
      <c r="K206" s="549"/>
      <c r="L206" s="549"/>
      <c r="M206" s="549"/>
      <c r="N206" s="549"/>
      <c r="O206" s="549"/>
      <c r="P206" s="549"/>
      <c r="Q206" s="549"/>
      <c r="R206" s="549"/>
      <c r="S206" s="549"/>
      <c r="T206" s="549"/>
      <c r="U206" s="549"/>
      <c r="V206" s="549"/>
      <c r="W206" s="549"/>
      <c r="X206" s="549"/>
      <c r="Y206" s="549"/>
      <c r="Z206" s="549"/>
      <c r="AA206" s="549"/>
      <c r="AB206" s="549"/>
      <c r="AC206" s="549"/>
      <c r="AD206" s="549"/>
      <c r="AE206" s="549"/>
      <c r="AF206" s="549"/>
      <c r="AG206" s="549"/>
      <c r="AH206" s="549"/>
      <c r="AI206" s="549"/>
      <c r="AJ206" s="549"/>
      <c r="AK206" s="549"/>
      <c r="AL206" s="549"/>
      <c r="AM206" s="549"/>
      <c r="AN206" s="549"/>
      <c r="AO206" s="549"/>
      <c r="AP206" s="549"/>
      <c r="AQ206" s="549"/>
      <c r="AR206" s="549"/>
      <c r="AS206" s="549"/>
      <c r="AT206" s="549"/>
      <c r="AU206" s="549"/>
      <c r="AV206" s="549"/>
      <c r="AW206" s="549"/>
      <c r="AX206" s="549"/>
      <c r="AY206" s="549"/>
      <c r="AZ206" s="549"/>
      <c r="BA206" s="549"/>
      <c r="BB206" s="549"/>
      <c r="BC206" s="549"/>
      <c r="BD206" s="549"/>
      <c r="BE206" s="549"/>
      <c r="BF206" s="549"/>
      <c r="BG206" s="549"/>
      <c r="BH206" s="549"/>
      <c r="BI206" s="549"/>
      <c r="BJ206" s="549"/>
      <c r="BK206" s="549"/>
      <c r="BL206" s="549"/>
      <c r="BM206" s="549"/>
      <c r="BN206" s="549"/>
      <c r="BO206" s="549"/>
      <c r="BP206" s="549"/>
      <c r="BQ206" s="549"/>
      <c r="BR206" s="549"/>
      <c r="BS206" s="549"/>
      <c r="BT206" s="549"/>
      <c r="BU206" s="549"/>
      <c r="BV206" s="549"/>
      <c r="BW206" s="549"/>
      <c r="BX206" s="549"/>
      <c r="BY206" s="549"/>
      <c r="BZ206" s="549"/>
      <c r="CA206" s="549"/>
      <c r="CB206" s="549"/>
      <c r="CC206" s="549"/>
      <c r="CD206" s="549"/>
      <c r="CE206" s="549"/>
      <c r="CF206" s="549"/>
    </row>
    <row r="207" spans="1:84" x14ac:dyDescent="0.2">
      <c r="A207" s="568"/>
      <c r="B207" s="552">
        <f>AVERAGE(B213:E213)</f>
        <v>17.906334308403423</v>
      </c>
      <c r="C207" s="549"/>
      <c r="D207" s="549"/>
      <c r="E207" s="549"/>
      <c r="F207" s="552">
        <f>AVERAGE(F213:I213)</f>
        <v>20.327857931846477</v>
      </c>
      <c r="G207" s="549"/>
      <c r="H207" s="549"/>
      <c r="I207" s="549"/>
      <c r="J207" s="552">
        <f>AVERAGE(J213:M213)</f>
        <v>17.916591994527458</v>
      </c>
      <c r="K207" s="549"/>
      <c r="L207" s="549"/>
      <c r="M207" s="549"/>
      <c r="N207" s="552">
        <f>AVERAGE(N213:Q213)</f>
        <v>16.898126210922598</v>
      </c>
      <c r="O207" s="549"/>
      <c r="P207" s="549"/>
      <c r="Q207" s="549"/>
      <c r="R207" s="552">
        <f>AVERAGE(R213:U213)</f>
        <v>15.410312405926875</v>
      </c>
      <c r="S207" s="549"/>
      <c r="T207" s="549"/>
      <c r="U207" s="549"/>
      <c r="V207" s="552">
        <f>AVERAGE(V213:Y213)</f>
        <v>13.773760057656165</v>
      </c>
      <c r="W207" s="550"/>
      <c r="X207" s="549"/>
      <c r="Y207" s="549"/>
      <c r="Z207" s="552">
        <f>AVERAGE(Z213:AC213)</f>
        <v>9.8104498917379317</v>
      </c>
      <c r="AA207" s="549"/>
      <c r="AB207" s="549"/>
      <c r="AC207" s="549"/>
      <c r="AD207" s="552">
        <f>AVERAGE(AD213:AG213)</f>
        <v>9.4356389617323799</v>
      </c>
      <c r="AE207" s="549"/>
      <c r="AF207" s="549"/>
      <c r="AG207" s="549"/>
      <c r="AH207" s="552">
        <f>AVERAGE(AH213:AK213)</f>
        <v>9.2654483911652381</v>
      </c>
      <c r="AI207" s="549"/>
      <c r="AJ207" s="549"/>
      <c r="AK207" s="549"/>
      <c r="AL207" s="552">
        <f>AVERAGE(AL213:AO213)</f>
        <v>11.03617382999934</v>
      </c>
      <c r="AM207" s="549"/>
      <c r="AN207" s="549"/>
      <c r="AO207" s="549"/>
      <c r="AP207" s="552">
        <f>AVERAGE(AP213:AS213)</f>
        <v>9.6092820034590751</v>
      </c>
      <c r="AQ207" s="549"/>
      <c r="AR207" s="549"/>
      <c r="AS207" s="549"/>
      <c r="AT207" s="552">
        <f>AVERAGE(AT213:AW213)</f>
        <v>9.7089589163160355</v>
      </c>
      <c r="AU207" s="549"/>
      <c r="AV207" s="549"/>
      <c r="AW207" s="549"/>
      <c r="AX207" s="552">
        <f>AVERAGE(AX213:BA213)</f>
        <v>9.3501542842995242</v>
      </c>
      <c r="AY207" s="549"/>
      <c r="AZ207" s="549"/>
      <c r="BA207" s="549"/>
      <c r="BB207" s="552">
        <f>AVERAGE(BB213:BE213)</f>
        <v>8.16130860083409</v>
      </c>
      <c r="BC207" s="553"/>
      <c r="BD207" s="549"/>
      <c r="BE207" s="549"/>
      <c r="BF207" s="552">
        <f>AVERAGE(BF213:BI213)</f>
        <v>7.8923519556726447</v>
      </c>
      <c r="BG207" s="549"/>
      <c r="BH207" s="549"/>
      <c r="BI207" s="549"/>
      <c r="BJ207" s="552">
        <f>AVERAGE(BJ213:BM213)</f>
        <v>8.582401301379317</v>
      </c>
      <c r="BK207" s="549"/>
      <c r="BL207" s="549"/>
      <c r="BM207" s="549"/>
      <c r="BN207" s="552">
        <f>AVERAGE(BN213:BQ213)</f>
        <v>8.4888590803246764</v>
      </c>
      <c r="BO207" s="549"/>
      <c r="BP207" s="549"/>
      <c r="BQ207" s="549"/>
      <c r="BR207" s="552">
        <f>AVERAGE(BR213:BU213)</f>
        <v>8.8114263847612406</v>
      </c>
      <c r="BS207" s="549"/>
      <c r="BT207" s="549"/>
      <c r="BU207" s="549"/>
      <c r="BV207" s="552">
        <f>AVERAGE(BV213:BY213)</f>
        <v>10.197586341981498</v>
      </c>
      <c r="BW207" s="549"/>
      <c r="BX207" s="549"/>
      <c r="BY207" s="549"/>
      <c r="BZ207" s="552">
        <f>AVERAGE(BZ213:CC213)</f>
        <v>17.336114062511207</v>
      </c>
      <c r="CA207" s="552"/>
      <c r="CB207" s="552"/>
      <c r="CC207" s="552"/>
      <c r="CD207" s="552">
        <f>AVERAGE(CD213:CG213)</f>
        <v>13.196426651512466</v>
      </c>
      <c r="CE207" s="552"/>
      <c r="CF207" s="552"/>
    </row>
    <row r="208" spans="1:84" x14ac:dyDescent="0.2">
      <c r="A208" s="624" t="s">
        <v>175</v>
      </c>
      <c r="B208" s="624">
        <v>2001</v>
      </c>
      <c r="C208" s="624"/>
      <c r="D208" s="624"/>
      <c r="E208" s="624"/>
      <c r="F208" s="624">
        <v>2002</v>
      </c>
      <c r="G208" s="624"/>
      <c r="H208" s="624"/>
      <c r="I208" s="624"/>
      <c r="J208" s="624">
        <v>2003</v>
      </c>
      <c r="K208" s="624"/>
      <c r="L208" s="624"/>
      <c r="M208" s="624"/>
      <c r="N208" s="624">
        <v>2004</v>
      </c>
      <c r="O208" s="624"/>
      <c r="P208" s="624"/>
      <c r="Q208" s="624"/>
      <c r="R208" s="624">
        <v>2005</v>
      </c>
      <c r="S208" s="624"/>
      <c r="T208" s="624"/>
      <c r="U208" s="624"/>
      <c r="V208" s="624">
        <v>2006</v>
      </c>
      <c r="W208" s="624"/>
      <c r="X208" s="624"/>
      <c r="Y208" s="624"/>
      <c r="Z208" s="624">
        <v>2007</v>
      </c>
      <c r="AA208" s="624"/>
      <c r="AB208" s="624"/>
      <c r="AC208" s="624"/>
      <c r="AD208" s="624">
        <v>2008</v>
      </c>
      <c r="AE208" s="624"/>
      <c r="AF208" s="624"/>
      <c r="AG208" s="624"/>
      <c r="AH208" s="626">
        <v>2009</v>
      </c>
      <c r="AI208" s="626"/>
      <c r="AJ208" s="626"/>
      <c r="AK208" s="626"/>
      <c r="AL208" s="624">
        <v>2010</v>
      </c>
      <c r="AM208" s="624"/>
      <c r="AN208" s="624"/>
      <c r="AO208" s="624"/>
      <c r="AP208" s="625">
        <v>2011</v>
      </c>
      <c r="AQ208" s="625"/>
      <c r="AR208" s="625"/>
      <c r="AS208" s="625"/>
      <c r="AT208" s="625">
        <v>2012</v>
      </c>
      <c r="AU208" s="625"/>
      <c r="AV208" s="625"/>
      <c r="AW208" s="625"/>
      <c r="AX208" s="625">
        <v>2013</v>
      </c>
      <c r="AY208" s="625"/>
      <c r="AZ208" s="625"/>
      <c r="BA208" s="625"/>
      <c r="BB208" s="625">
        <v>2014</v>
      </c>
      <c r="BC208" s="625"/>
      <c r="BD208" s="625"/>
      <c r="BE208" s="625"/>
      <c r="BF208" s="625">
        <v>2015</v>
      </c>
      <c r="BG208" s="625"/>
      <c r="BH208" s="625"/>
      <c r="BI208" s="625"/>
      <c r="BJ208" s="625">
        <v>2016</v>
      </c>
      <c r="BK208" s="625"/>
      <c r="BL208" s="625"/>
      <c r="BM208" s="625"/>
      <c r="BN208" s="554">
        <v>2017</v>
      </c>
      <c r="BO208" s="554"/>
      <c r="BP208" s="554"/>
      <c r="BQ208" s="554"/>
      <c r="BR208" s="554">
        <v>2018</v>
      </c>
      <c r="BS208" s="554"/>
      <c r="BT208" s="554"/>
      <c r="BU208" s="554"/>
      <c r="BV208" s="554">
        <v>2019</v>
      </c>
      <c r="BW208" s="554"/>
      <c r="BX208" s="554"/>
      <c r="BY208" s="554"/>
      <c r="BZ208" s="554"/>
      <c r="CA208" s="554"/>
      <c r="CB208" s="554"/>
      <c r="CC208" s="554"/>
      <c r="CD208" s="584">
        <v>2021</v>
      </c>
      <c r="CE208" s="584"/>
      <c r="CF208" s="591"/>
    </row>
    <row r="209" spans="1:84" x14ac:dyDescent="0.2">
      <c r="A209" s="627"/>
      <c r="B209" s="555" t="s">
        <v>176</v>
      </c>
      <c r="C209" s="555" t="s">
        <v>177</v>
      </c>
      <c r="D209" s="556" t="s">
        <v>178</v>
      </c>
      <c r="E209" s="556" t="s">
        <v>179</v>
      </c>
      <c r="F209" s="554" t="s">
        <v>176</v>
      </c>
      <c r="G209" s="554" t="s">
        <v>177</v>
      </c>
      <c r="H209" s="554" t="s">
        <v>178</v>
      </c>
      <c r="I209" s="554" t="s">
        <v>179</v>
      </c>
      <c r="J209" s="554" t="s">
        <v>176</v>
      </c>
      <c r="K209" s="554" t="s">
        <v>177</v>
      </c>
      <c r="L209" s="554" t="s">
        <v>178</v>
      </c>
      <c r="M209" s="554" t="s">
        <v>179</v>
      </c>
      <c r="N209" s="554" t="s">
        <v>176</v>
      </c>
      <c r="O209" s="554" t="s">
        <v>177</v>
      </c>
      <c r="P209" s="554" t="s">
        <v>178</v>
      </c>
      <c r="Q209" s="554" t="s">
        <v>179</v>
      </c>
      <c r="R209" s="554" t="s">
        <v>176</v>
      </c>
      <c r="S209" s="554" t="s">
        <v>177</v>
      </c>
      <c r="T209" s="554" t="s">
        <v>178</v>
      </c>
      <c r="U209" s="554" t="s">
        <v>179</v>
      </c>
      <c r="V209" s="554" t="s">
        <v>176</v>
      </c>
      <c r="W209" s="554" t="s">
        <v>177</v>
      </c>
      <c r="X209" s="556" t="s">
        <v>178</v>
      </c>
      <c r="Y209" s="554" t="s">
        <v>179</v>
      </c>
      <c r="Z209" s="554" t="s">
        <v>180</v>
      </c>
      <c r="AA209" s="554" t="s">
        <v>177</v>
      </c>
      <c r="AB209" s="554" t="s">
        <v>178</v>
      </c>
      <c r="AC209" s="554" t="s">
        <v>181</v>
      </c>
      <c r="AD209" s="554" t="s">
        <v>180</v>
      </c>
      <c r="AE209" s="554" t="s">
        <v>177</v>
      </c>
      <c r="AF209" s="554" t="s">
        <v>178</v>
      </c>
      <c r="AG209" s="554" t="s">
        <v>181</v>
      </c>
      <c r="AH209" s="554" t="s">
        <v>180</v>
      </c>
      <c r="AI209" s="554" t="s">
        <v>177</v>
      </c>
      <c r="AJ209" s="554" t="s">
        <v>178</v>
      </c>
      <c r="AK209" s="554" t="s">
        <v>181</v>
      </c>
      <c r="AL209" s="554" t="s">
        <v>180</v>
      </c>
      <c r="AM209" s="554" t="s">
        <v>177</v>
      </c>
      <c r="AN209" s="554" t="s">
        <v>178</v>
      </c>
      <c r="AO209" s="554" t="s">
        <v>179</v>
      </c>
      <c r="AP209" s="554" t="s">
        <v>180</v>
      </c>
      <c r="AQ209" s="554" t="s">
        <v>177</v>
      </c>
      <c r="AR209" s="554" t="s">
        <v>178</v>
      </c>
      <c r="AS209" s="554" t="s">
        <v>179</v>
      </c>
      <c r="AT209" s="554" t="s">
        <v>180</v>
      </c>
      <c r="AU209" s="554" t="s">
        <v>177</v>
      </c>
      <c r="AV209" s="554" t="s">
        <v>178</v>
      </c>
      <c r="AW209" s="554" t="s">
        <v>179</v>
      </c>
      <c r="AX209" s="554" t="s">
        <v>180</v>
      </c>
      <c r="AY209" s="554" t="s">
        <v>177</v>
      </c>
      <c r="AZ209" s="554" t="s">
        <v>178</v>
      </c>
      <c r="BA209" s="554" t="s">
        <v>179</v>
      </c>
      <c r="BB209" s="554" t="s">
        <v>180</v>
      </c>
      <c r="BC209" s="554" t="s">
        <v>177</v>
      </c>
      <c r="BD209" s="554" t="s">
        <v>178</v>
      </c>
      <c r="BE209" s="554" t="s">
        <v>179</v>
      </c>
      <c r="BF209" s="554" t="s">
        <v>180</v>
      </c>
      <c r="BG209" s="554" t="s">
        <v>177</v>
      </c>
      <c r="BH209" s="554" t="s">
        <v>178</v>
      </c>
      <c r="BI209" s="554" t="s">
        <v>179</v>
      </c>
      <c r="BJ209" s="554" t="s">
        <v>182</v>
      </c>
      <c r="BK209" s="554" t="s">
        <v>177</v>
      </c>
      <c r="BL209" s="554" t="s">
        <v>178</v>
      </c>
      <c r="BM209" s="554" t="s">
        <v>179</v>
      </c>
      <c r="BN209" s="554" t="s">
        <v>180</v>
      </c>
      <c r="BO209" s="554" t="s">
        <v>177</v>
      </c>
      <c r="BP209" s="554" t="s">
        <v>178</v>
      </c>
      <c r="BQ209" s="554" t="s">
        <v>179</v>
      </c>
      <c r="BR209" s="554" t="s">
        <v>180</v>
      </c>
      <c r="BS209" s="554" t="s">
        <v>177</v>
      </c>
      <c r="BT209" s="554" t="s">
        <v>178</v>
      </c>
      <c r="BU209" s="554" t="s">
        <v>179</v>
      </c>
      <c r="BV209" s="554" t="s">
        <v>180</v>
      </c>
      <c r="BW209" s="554" t="s">
        <v>177</v>
      </c>
      <c r="BX209" s="554" t="s">
        <v>178</v>
      </c>
      <c r="BY209" s="554" t="s">
        <v>179</v>
      </c>
      <c r="BZ209" s="554" t="s">
        <v>379</v>
      </c>
      <c r="CA209" s="554" t="s">
        <v>393</v>
      </c>
      <c r="CB209" s="554" t="s">
        <v>442</v>
      </c>
      <c r="CC209" s="554" t="s">
        <v>179</v>
      </c>
      <c r="CD209" s="584" t="s">
        <v>180</v>
      </c>
      <c r="CE209" s="584" t="s">
        <v>471</v>
      </c>
      <c r="CF209" s="591" t="s">
        <v>178</v>
      </c>
    </row>
    <row r="210" spans="1:84" x14ac:dyDescent="0.2">
      <c r="A210" s="557" t="s">
        <v>183</v>
      </c>
      <c r="B210" s="552">
        <v>77.429935658231955</v>
      </c>
      <c r="C210" s="552">
        <v>77.516006993864167</v>
      </c>
      <c r="D210" s="552">
        <v>77.603721681498854</v>
      </c>
      <c r="E210" s="552">
        <v>77.692283793625663</v>
      </c>
      <c r="F210" s="552">
        <v>77.782498625453186</v>
      </c>
      <c r="G210" s="552">
        <v>77.874600412229952</v>
      </c>
      <c r="H210" s="552">
        <v>77.96947791624423</v>
      </c>
      <c r="I210" s="552">
        <v>78.066080716977041</v>
      </c>
      <c r="J210" s="552">
        <v>78.164477754154433</v>
      </c>
      <c r="K210" s="552">
        <v>78.263124221301823</v>
      </c>
      <c r="L210" s="552">
        <v>78.361647448973102</v>
      </c>
      <c r="M210" s="552">
        <v>78.45982115329663</v>
      </c>
      <c r="N210" s="552">
        <v>78.558386884052538</v>
      </c>
      <c r="O210" s="552">
        <v>78.657565957255997</v>
      </c>
      <c r="P210" s="552">
        <v>78.75832861171989</v>
      </c>
      <c r="Q210" s="552">
        <v>78.860781275689789</v>
      </c>
      <c r="R210" s="552">
        <v>78.963756811424759</v>
      </c>
      <c r="S210" s="552">
        <v>79.066313839016772</v>
      </c>
      <c r="T210" s="552">
        <v>79.16771744124587</v>
      </c>
      <c r="U210" s="552">
        <v>79.267956985987325</v>
      </c>
      <c r="V210" s="552">
        <v>79.367657922314422</v>
      </c>
      <c r="W210" s="552">
        <v>79.467424193100712</v>
      </c>
      <c r="X210" s="552">
        <v>79.568076734714523</v>
      </c>
      <c r="Y210" s="552">
        <v>79.669909398924247</v>
      </c>
      <c r="Z210" s="552">
        <v>79.772422543025598</v>
      </c>
      <c r="AA210" s="552">
        <v>79.874844445650055</v>
      </c>
      <c r="AB210" s="552">
        <v>79.977211472998576</v>
      </c>
      <c r="AC210" s="552">
        <v>80.078952286559954</v>
      </c>
      <c r="AD210" s="552">
        <v>80.180660661469048</v>
      </c>
      <c r="AE210" s="552">
        <v>80.281897670621973</v>
      </c>
      <c r="AF210" s="552">
        <v>80.382728023588569</v>
      </c>
      <c r="AG210" s="552">
        <v>80.483411170008125</v>
      </c>
      <c r="AH210" s="552">
        <v>80.5836867148858</v>
      </c>
      <c r="AI210" s="552">
        <v>80.683178457748923</v>
      </c>
      <c r="AJ210" s="552">
        <v>80.782135609998349</v>
      </c>
      <c r="AK210" s="552">
        <v>80.880165406780435</v>
      </c>
      <c r="AL210" s="552">
        <v>80.97642664428561</v>
      </c>
      <c r="AM210" s="552">
        <v>81.071077709412904</v>
      </c>
      <c r="AN210" s="552">
        <v>81.163743315999639</v>
      </c>
      <c r="AO210" s="552">
        <v>81.253852840964541</v>
      </c>
      <c r="AP210" s="552">
        <v>81.341958168785553</v>
      </c>
      <c r="AQ210" s="552">
        <v>81.428242154223625</v>
      </c>
      <c r="AR210" s="552">
        <v>81.513220292234607</v>
      </c>
      <c r="AS210" s="552">
        <v>81.5960800538668</v>
      </c>
      <c r="AT210" s="552">
        <v>81.677350427350419</v>
      </c>
      <c r="AU210" s="552">
        <v>81.756775089634687</v>
      </c>
      <c r="AV210" s="552">
        <v>81.834125590164192</v>
      </c>
      <c r="AW210" s="552">
        <v>81.909509444106106</v>
      </c>
      <c r="AX210" s="552">
        <v>81.983236370006168</v>
      </c>
      <c r="AY210" s="552">
        <v>82.055648635481006</v>
      </c>
      <c r="AZ210" s="552">
        <v>82.127360700730762</v>
      </c>
      <c r="BA210" s="552">
        <v>82.197830284677551</v>
      </c>
      <c r="BB210" s="552">
        <v>82.267612965511034</v>
      </c>
      <c r="BC210" s="552">
        <v>82.335872451587591</v>
      </c>
      <c r="BD210" s="552">
        <v>82.403285635224094</v>
      </c>
      <c r="BE210" s="552">
        <v>82.46930453089891</v>
      </c>
      <c r="BF210" s="552">
        <v>82.53487470326948</v>
      </c>
      <c r="BG210" s="552">
        <v>82.599788916379751</v>
      </c>
      <c r="BH210" s="552">
        <v>82.664715386515766</v>
      </c>
      <c r="BI210" s="552">
        <v>82.729512181675119</v>
      </c>
      <c r="BJ210" s="552">
        <v>82.794077148118504</v>
      </c>
      <c r="BK210" s="552">
        <v>82.857631259459453</v>
      </c>
      <c r="BL210" s="552">
        <v>82.920468387107618</v>
      </c>
      <c r="BM210" s="552">
        <v>82.981622962257461</v>
      </c>
      <c r="BN210" s="552">
        <v>83.041795886380072</v>
      </c>
      <c r="BO210" s="552">
        <v>83.100921819086864</v>
      </c>
      <c r="BP210" s="552">
        <v>83.159149505821389</v>
      </c>
      <c r="BQ210" s="552">
        <v>83.216601152450437</v>
      </c>
      <c r="BR210" s="552">
        <v>83.273153168998377</v>
      </c>
      <c r="BS210" s="552">
        <v>83.328648487418718</v>
      </c>
      <c r="BT210" s="552">
        <v>83.383165909556539</v>
      </c>
      <c r="BU210" s="552">
        <v>83.436610385410759</v>
      </c>
      <c r="BV210" s="552">
        <v>83.488740125151082</v>
      </c>
      <c r="BW210" s="552">
        <v>83.539879424209943</v>
      </c>
      <c r="BX210" s="552">
        <v>83.589809811300114</v>
      </c>
      <c r="BY210" s="552">
        <v>83.638718489197885</v>
      </c>
      <c r="BZ210" s="552">
        <v>83.687060615268777</v>
      </c>
      <c r="CA210" s="552">
        <v>83.734654244160083</v>
      </c>
      <c r="CB210" s="552">
        <v>83.784626340485119</v>
      </c>
      <c r="CC210" s="552">
        <v>83.8</v>
      </c>
      <c r="CD210" s="552">
        <v>83.896117392188401</v>
      </c>
      <c r="CE210" s="552">
        <v>83.952539856879753</v>
      </c>
      <c r="CF210" s="552">
        <v>84.009087914563537</v>
      </c>
    </row>
    <row r="211" spans="1:84" x14ac:dyDescent="0.2">
      <c r="A211" s="557" t="s">
        <v>184</v>
      </c>
      <c r="B211" s="552">
        <v>69.627938463046988</v>
      </c>
      <c r="C211" s="552">
        <v>70.244359543939765</v>
      </c>
      <c r="D211" s="552">
        <v>66.450246275506274</v>
      </c>
      <c r="E211" s="552">
        <v>67.273645411018435</v>
      </c>
      <c r="F211" s="552">
        <v>67.466023403913553</v>
      </c>
      <c r="G211" s="552">
        <v>66.431056485148346</v>
      </c>
      <c r="H211" s="552">
        <v>69.175468702682366</v>
      </c>
      <c r="I211" s="552">
        <v>69.557951711513482</v>
      </c>
      <c r="J211" s="552">
        <v>66.589326090822809</v>
      </c>
      <c r="K211" s="552">
        <v>68.273315183940369</v>
      </c>
      <c r="L211" s="552">
        <v>69.815237484480605</v>
      </c>
      <c r="M211" s="552">
        <v>70.502261819596001</v>
      </c>
      <c r="N211" s="552">
        <v>67.9503680581022</v>
      </c>
      <c r="O211" s="552">
        <v>64.063660737349366</v>
      </c>
      <c r="P211" s="552">
        <v>65.915546306448235</v>
      </c>
      <c r="Q211" s="552">
        <v>67.095832068938549</v>
      </c>
      <c r="R211" s="552">
        <v>65.162186880144418</v>
      </c>
      <c r="S211" s="552">
        <v>65.363192863855517</v>
      </c>
      <c r="T211" s="552">
        <v>67.400312437272532</v>
      </c>
      <c r="U211" s="552">
        <v>65.740476342595684</v>
      </c>
      <c r="V211" s="552">
        <v>62.929770090858874</v>
      </c>
      <c r="W211" s="552">
        <v>63.28866607965076</v>
      </c>
      <c r="X211" s="552">
        <v>57.213709391650582</v>
      </c>
      <c r="Y211" s="552">
        <v>57.621246322692613</v>
      </c>
      <c r="Z211" s="552">
        <v>57.244868866899715</v>
      </c>
      <c r="AA211" s="552">
        <v>56.97166724754873</v>
      </c>
      <c r="AB211" s="552">
        <v>59.771297067272457</v>
      </c>
      <c r="AC211" s="552">
        <v>62.759215400804955</v>
      </c>
      <c r="AD211" s="552">
        <v>61.378424711429304</v>
      </c>
      <c r="AE211" s="552">
        <v>63.715026786214487</v>
      </c>
      <c r="AF211" s="552">
        <v>64.900809269741302</v>
      </c>
      <c r="AG211" s="552">
        <v>60.028225026743641</v>
      </c>
      <c r="AH211" s="552">
        <v>66.736905466182634</v>
      </c>
      <c r="AI211" s="552">
        <v>68.814983629366722</v>
      </c>
      <c r="AJ211" s="552">
        <v>67.210394129910199</v>
      </c>
      <c r="AK211" s="552">
        <v>68.413550648104874</v>
      </c>
      <c r="AL211" s="552">
        <v>71.631580148168439</v>
      </c>
      <c r="AM211" s="552">
        <v>73.34376111317701</v>
      </c>
      <c r="AN211" s="552">
        <v>70.120901663383904</v>
      </c>
      <c r="AO211" s="552">
        <v>69.851566112359237</v>
      </c>
      <c r="AP211" s="552">
        <v>69.119673468075973</v>
      </c>
      <c r="AQ211" s="552">
        <v>68.913476051871925</v>
      </c>
      <c r="AR211" s="552">
        <v>70.159253065574617</v>
      </c>
      <c r="AS211" s="552">
        <v>71.864597940128689</v>
      </c>
      <c r="AT211" s="552">
        <v>70.082327526408633</v>
      </c>
      <c r="AU211" s="552">
        <v>70.352944244180804</v>
      </c>
      <c r="AV211" s="552">
        <v>70.695262264145001</v>
      </c>
      <c r="AW211" s="552">
        <v>70.527693060806612</v>
      </c>
      <c r="AX211" s="552">
        <v>71.735254593594917</v>
      </c>
      <c r="AY211" s="552">
        <v>70.243045911186158</v>
      </c>
      <c r="AZ211" s="552">
        <v>69.649574072230379</v>
      </c>
      <c r="BA211" s="552">
        <v>67.603148072544144</v>
      </c>
      <c r="BB211" s="552">
        <v>68.907794619854997</v>
      </c>
      <c r="BC211" s="552">
        <v>72.418535804475908</v>
      </c>
      <c r="BD211" s="552">
        <v>70.600125716182646</v>
      </c>
      <c r="BE211" s="552">
        <v>71.356819725474082</v>
      </c>
      <c r="BF211" s="552">
        <v>69.281041257967729</v>
      </c>
      <c r="BG211" s="552">
        <v>70.184989894165795</v>
      </c>
      <c r="BH211" s="552">
        <v>69.016825601283244</v>
      </c>
      <c r="BI211" s="552">
        <v>68.503304046491422</v>
      </c>
      <c r="BJ211" s="552">
        <v>68.786108180883915</v>
      </c>
      <c r="BK211" s="552">
        <v>67.476545794054758</v>
      </c>
      <c r="BL211" s="552">
        <v>69.270920145536678</v>
      </c>
      <c r="BM211" s="552">
        <v>70.03555969172865</v>
      </c>
      <c r="BN211" s="552">
        <v>68.38071943552545</v>
      </c>
      <c r="BO211" s="552">
        <v>69.83610463244068</v>
      </c>
      <c r="BP211" s="552">
        <v>70.998769646122881</v>
      </c>
      <c r="BQ211" s="552">
        <v>67.958849013452266</v>
      </c>
      <c r="BR211" s="552">
        <v>68.306899953917593</v>
      </c>
      <c r="BS211" s="552">
        <v>66.558360851701323</v>
      </c>
      <c r="BT211" s="552">
        <v>67.710232884254239</v>
      </c>
      <c r="BU211" s="552">
        <v>65.955630024059815</v>
      </c>
      <c r="BV211" s="552">
        <v>66.617817436873239</v>
      </c>
      <c r="BW211" s="552">
        <v>65.935707838037487</v>
      </c>
      <c r="BX211" s="552">
        <v>67.543887707952294</v>
      </c>
      <c r="BY211" s="552">
        <v>68.143031641675449</v>
      </c>
      <c r="BZ211" s="552">
        <v>66.510323088362497</v>
      </c>
      <c r="CA211" s="552">
        <v>61.253908747079699</v>
      </c>
      <c r="CB211" s="552">
        <v>61.675670598937515</v>
      </c>
      <c r="CC211" s="552">
        <v>63</v>
      </c>
      <c r="CD211" s="552">
        <v>63.844318142763868</v>
      </c>
      <c r="CE211" s="552">
        <v>66.663000789472832</v>
      </c>
      <c r="CF211" s="552">
        <v>65.280731175642487</v>
      </c>
    </row>
    <row r="212" spans="1:84" x14ac:dyDescent="0.2">
      <c r="A212" s="557" t="s">
        <v>185</v>
      </c>
      <c r="B212" s="552">
        <v>55.187525161908333</v>
      </c>
      <c r="C212" s="552">
        <v>57.904380884810912</v>
      </c>
      <c r="D212" s="552">
        <v>55.131755644251577</v>
      </c>
      <c r="E212" s="552">
        <v>56.317710849591997</v>
      </c>
      <c r="F212" s="552">
        <v>53.25239776931884</v>
      </c>
      <c r="G212" s="552">
        <v>52.779875999330805</v>
      </c>
      <c r="H212" s="552">
        <v>54.974580392948582</v>
      </c>
      <c r="I212" s="552">
        <v>56.226926923131394</v>
      </c>
      <c r="J212" s="552">
        <v>53.851965498310008</v>
      </c>
      <c r="K212" s="552">
        <v>56.677465419609227</v>
      </c>
      <c r="L212" s="552">
        <v>56.078753956796902</v>
      </c>
      <c r="M212" s="552">
        <v>59.30777048313076</v>
      </c>
      <c r="N212" s="552">
        <v>55.130452671216332</v>
      </c>
      <c r="O212" s="552">
        <v>52.667123909964644</v>
      </c>
      <c r="P212" s="552">
        <v>55.004586114274964</v>
      </c>
      <c r="Q212" s="552">
        <v>57.444911037404445</v>
      </c>
      <c r="R212" s="552">
        <v>53.035024025486408</v>
      </c>
      <c r="S212" s="552">
        <v>55.367070250803408</v>
      </c>
      <c r="T212" s="552">
        <v>57.515469135910223</v>
      </c>
      <c r="U212" s="552">
        <v>57.147203413735006</v>
      </c>
      <c r="V212" s="552">
        <v>52.285195042676122</v>
      </c>
      <c r="W212" s="552">
        <v>55.400345137757576</v>
      </c>
      <c r="X212" s="552">
        <v>49.862704209502262</v>
      </c>
      <c r="Y212" s="552">
        <v>50.206647989909762</v>
      </c>
      <c r="Z212" s="552">
        <v>49.51657973611011</v>
      </c>
      <c r="AA212" s="552">
        <v>51.562926507877151</v>
      </c>
      <c r="AB212" s="552">
        <v>54.684113641870724</v>
      </c>
      <c r="AC212" s="552">
        <v>57.903621116876835</v>
      </c>
      <c r="AD212" s="552">
        <v>55.280093500890729</v>
      </c>
      <c r="AE212" s="552">
        <v>56.760979337782238</v>
      </c>
      <c r="AF212" s="552">
        <v>58.860441578888178</v>
      </c>
      <c r="AG212" s="552">
        <v>55.474709097985908</v>
      </c>
      <c r="AH212" s="552">
        <v>59.642786715069008</v>
      </c>
      <c r="AI212" s="552">
        <v>62.725165714304545</v>
      </c>
      <c r="AJ212" s="552">
        <v>61.129573696219566</v>
      </c>
      <c r="AK212" s="552">
        <v>62.574575709141357</v>
      </c>
      <c r="AL212" s="552">
        <v>63.228293781554221</v>
      </c>
      <c r="AM212" s="552">
        <v>66.09488440672078</v>
      </c>
      <c r="AN212" s="552">
        <v>61.845567714357017</v>
      </c>
      <c r="AO212" s="552">
        <v>62.357430542929961</v>
      </c>
      <c r="AP212" s="552">
        <v>61.584812730245588</v>
      </c>
      <c r="AQ212" s="552">
        <v>62.364745024402559</v>
      </c>
      <c r="AR212" s="552">
        <v>63.846150469826668</v>
      </c>
      <c r="AS212" s="552">
        <v>65.371644596238028</v>
      </c>
      <c r="AT212" s="552">
        <v>62.030164298313416</v>
      </c>
      <c r="AU212" s="552">
        <v>62.653667879837606</v>
      </c>
      <c r="AV212" s="552">
        <v>64.526958907907456</v>
      </c>
      <c r="AW212" s="552">
        <v>65.113130360673793</v>
      </c>
      <c r="AX212" s="552">
        <v>63.974022131903887</v>
      </c>
      <c r="AY212" s="552">
        <v>63.251935722466854</v>
      </c>
      <c r="AZ212" s="552">
        <v>63.447487057271566</v>
      </c>
      <c r="BA212" s="552">
        <v>62.381587676007044</v>
      </c>
      <c r="BB212" s="552">
        <v>62.406937484176318</v>
      </c>
      <c r="BC212" s="552">
        <v>66.573253130259076</v>
      </c>
      <c r="BD212" s="552">
        <v>65.618506713059716</v>
      </c>
      <c r="BE212" s="552">
        <v>65.588794935318134</v>
      </c>
      <c r="BF212" s="552">
        <v>62.546981280824312</v>
      </c>
      <c r="BG212" s="552">
        <v>64.199220706315359</v>
      </c>
      <c r="BH212" s="552">
        <v>64.230407599697429</v>
      </c>
      <c r="BI212" s="552">
        <v>64.128793443705504</v>
      </c>
      <c r="BJ212" s="552">
        <v>62.274950370718841</v>
      </c>
      <c r="BK212" s="552">
        <v>61.581333012077224</v>
      </c>
      <c r="BL212" s="552">
        <v>63.799818004081388</v>
      </c>
      <c r="BM212" s="552">
        <v>64.272336551387468</v>
      </c>
      <c r="BN212" s="552">
        <v>61.547280268813068</v>
      </c>
      <c r="BO212" s="552">
        <v>64.501622201167834</v>
      </c>
      <c r="BP212" s="552">
        <v>65.08486620180031</v>
      </c>
      <c r="BQ212" s="552">
        <v>62.526255302432588</v>
      </c>
      <c r="BR212" s="552">
        <v>61.684068190143094</v>
      </c>
      <c r="BS212" s="552">
        <v>60.339449058151864</v>
      </c>
      <c r="BT212" s="552">
        <v>62.30288285488983</v>
      </c>
      <c r="BU212" s="552">
        <v>60.533784833237128</v>
      </c>
      <c r="BV212" s="552">
        <v>59.043336976017123</v>
      </c>
      <c r="BW212" s="552">
        <v>59.003078277607656</v>
      </c>
      <c r="BX212" s="552">
        <v>61.487863816522193</v>
      </c>
      <c r="BY212" s="552">
        <v>61.36953551045773</v>
      </c>
      <c r="BZ212" s="552">
        <v>58.679437437976112</v>
      </c>
      <c r="CA212" s="552">
        <v>47.934154116107273</v>
      </c>
      <c r="CB212" s="552">
        <v>48.584817905620461</v>
      </c>
      <c r="CC212" s="552">
        <v>53.8</v>
      </c>
      <c r="CD212" s="552">
        <v>54.272455064095958</v>
      </c>
      <c r="CE212" s="552">
        <v>57.47547938783184</v>
      </c>
      <c r="CF212" s="552">
        <v>58.220757977913593</v>
      </c>
    </row>
    <row r="213" spans="1:84" x14ac:dyDescent="0.2">
      <c r="A213" s="557" t="s">
        <v>186</v>
      </c>
      <c r="B213" s="552">
        <v>20.739462867410836</v>
      </c>
      <c r="C213" s="552">
        <v>17.567216413169604</v>
      </c>
      <c r="D213" s="552">
        <v>17.033100665668517</v>
      </c>
      <c r="E213" s="552">
        <v>16.285557287364743</v>
      </c>
      <c r="F213" s="552">
        <v>21.067827800519542</v>
      </c>
      <c r="G213" s="552">
        <v>20.54939543053851</v>
      </c>
      <c r="H213" s="552">
        <v>20.528858654412506</v>
      </c>
      <c r="I213" s="552">
        <v>19.165349841915354</v>
      </c>
      <c r="J213" s="552">
        <v>19.128231715605608</v>
      </c>
      <c r="K213" s="552">
        <v>16.984453930631428</v>
      </c>
      <c r="L213" s="552">
        <v>19.675480629478951</v>
      </c>
      <c r="M213" s="552">
        <v>15.87820170239384</v>
      </c>
      <c r="N213" s="552">
        <v>18.866652933274803</v>
      </c>
      <c r="O213" s="552">
        <v>17.789324180870061</v>
      </c>
      <c r="P213" s="552">
        <v>16.552939031176468</v>
      </c>
      <c r="Q213" s="552">
        <v>14.38358869836906</v>
      </c>
      <c r="R213" s="552">
        <v>18.610668924182828</v>
      </c>
      <c r="S213" s="552">
        <v>15.293265196140204</v>
      </c>
      <c r="T213" s="552">
        <v>14.665871631621677</v>
      </c>
      <c r="U213" s="552">
        <v>13.071443871762797</v>
      </c>
      <c r="V213" s="552">
        <v>16.915007051215902</v>
      </c>
      <c r="W213" s="552">
        <v>12.464034132060057</v>
      </c>
      <c r="X213" s="552">
        <v>12.848253169384428</v>
      </c>
      <c r="Y213" s="552">
        <v>12.867745877964278</v>
      </c>
      <c r="Z213" s="552">
        <v>13.500256094147359</v>
      </c>
      <c r="AA213" s="552">
        <v>9.4937378542389439</v>
      </c>
      <c r="AB213" s="552">
        <v>8.5110101115868648</v>
      </c>
      <c r="AC213" s="552">
        <v>7.7367955069785612</v>
      </c>
      <c r="AD213" s="552">
        <v>9.9356267926553681</v>
      </c>
      <c r="AE213" s="552">
        <v>10.914297300329856</v>
      </c>
      <c r="AF213" s="552">
        <v>9.3070760731936328</v>
      </c>
      <c r="AG213" s="552">
        <v>7.585555680750657</v>
      </c>
      <c r="AH213" s="552">
        <v>10.629978572663079</v>
      </c>
      <c r="AI213" s="552">
        <v>8.8495522252269385</v>
      </c>
      <c r="AJ213" s="552">
        <v>9.0474405222756022</v>
      </c>
      <c r="AK213" s="552">
        <v>8.534822244495329</v>
      </c>
      <c r="AL213" s="552">
        <v>11.731259242407006</v>
      </c>
      <c r="AM213" s="552">
        <v>9.8833711284456331</v>
      </c>
      <c r="AN213" s="552">
        <v>11.801464755580811</v>
      </c>
      <c r="AO213" s="552">
        <v>10.728600193563913</v>
      </c>
      <c r="AP213" s="552">
        <v>10.901181038290749</v>
      </c>
      <c r="AQ213" s="552">
        <v>9.5028307997989838</v>
      </c>
      <c r="AR213" s="552">
        <v>8.9981897153308879</v>
      </c>
      <c r="AS213" s="552">
        <v>9.0349264604156811</v>
      </c>
      <c r="AT213" s="552">
        <v>11.489577347528835</v>
      </c>
      <c r="AU213" s="552">
        <v>10.943786997201679</v>
      </c>
      <c r="AV213" s="552">
        <v>8.7253118828841121</v>
      </c>
      <c r="AW213" s="552">
        <v>7.677159437649518</v>
      </c>
      <c r="AX213" s="552">
        <v>10.819272205362751</v>
      </c>
      <c r="AY213" s="552">
        <v>9.9527435036896037</v>
      </c>
      <c r="AZ213" s="552">
        <v>8.9047019993645709</v>
      </c>
      <c r="BA213" s="552">
        <v>7.7238994287811709</v>
      </c>
      <c r="BB213" s="552">
        <v>9.4341390136516345</v>
      </c>
      <c r="BC213" s="552">
        <v>8.0715283860455376</v>
      </c>
      <c r="BD213" s="552">
        <v>7.0561050034802717</v>
      </c>
      <c r="BE213" s="552">
        <v>8.0834620001589101</v>
      </c>
      <c r="BF213" s="552">
        <v>9.7199173899092628</v>
      </c>
      <c r="BG213" s="552">
        <v>8.5285603045274847</v>
      </c>
      <c r="BH213" s="552">
        <v>6.9351465528672582</v>
      </c>
      <c r="BI213" s="552">
        <v>6.3857835753865704</v>
      </c>
      <c r="BJ213" s="552">
        <v>9.4657485749727623</v>
      </c>
      <c r="BK213" s="552">
        <v>8.7366842991197533</v>
      </c>
      <c r="BL213" s="552">
        <v>7.8981767101877489</v>
      </c>
      <c r="BM213" s="552">
        <v>8.2289956212370008</v>
      </c>
      <c r="BN213" s="552">
        <v>9.9932250247169225</v>
      </c>
      <c r="BO213" s="552">
        <v>7.6386271644793764</v>
      </c>
      <c r="BP213" s="552">
        <v>8.3296381046405106</v>
      </c>
      <c r="BQ213" s="552">
        <v>7.9939460274618925</v>
      </c>
      <c r="BR213" s="552">
        <v>9.6957535669842727</v>
      </c>
      <c r="BS213" s="552">
        <v>9.3436024267372666</v>
      </c>
      <c r="BT213" s="552">
        <v>7.9859617528281257</v>
      </c>
      <c r="BU213" s="552">
        <v>8.2203877924953019</v>
      </c>
      <c r="BV213" s="552">
        <v>11.370051965502585</v>
      </c>
      <c r="BW213" s="552">
        <v>10.51428160856012</v>
      </c>
      <c r="BX213" s="552">
        <v>8.9658961752398003</v>
      </c>
      <c r="BY213" s="552">
        <v>9.9401156186234836</v>
      </c>
      <c r="BZ213" s="552">
        <v>11.773994550456132</v>
      </c>
      <c r="CA213" s="552">
        <v>21.745209372944217</v>
      </c>
      <c r="CB213" s="552">
        <v>21.22525232664449</v>
      </c>
      <c r="CC213" s="552">
        <v>14.6</v>
      </c>
      <c r="CD213" s="552">
        <v>14.992505765766065</v>
      </c>
      <c r="CE213" s="552">
        <v>13.782039951450646</v>
      </c>
      <c r="CF213" s="552">
        <v>10.814734237320684</v>
      </c>
    </row>
    <row r="214" spans="1:84" x14ac:dyDescent="0.2">
      <c r="A214" s="557" t="s">
        <v>187</v>
      </c>
      <c r="B214" s="552">
        <v>19.97933636697854</v>
      </c>
      <c r="C214" s="552">
        <v>15.656653037121751</v>
      </c>
      <c r="D214" s="552">
        <v>16.408061126223963</v>
      </c>
      <c r="E214" s="552">
        <v>15.627270119610031</v>
      </c>
      <c r="F214" s="552">
        <v>19.509669787694193</v>
      </c>
      <c r="G214" s="552">
        <v>20.007506387713942</v>
      </c>
      <c r="H214" s="552">
        <v>20.113105124354615</v>
      </c>
      <c r="I214" s="552">
        <v>18.582991484314356</v>
      </c>
      <c r="J214" s="552">
        <v>18.781229358312039</v>
      </c>
      <c r="K214" s="552">
        <v>16.315710916743782</v>
      </c>
      <c r="L214" s="552">
        <v>18.480511913513176</v>
      </c>
      <c r="M214" s="552">
        <v>14.597998480164753</v>
      </c>
      <c r="N214" s="552">
        <v>17.314801590879625</v>
      </c>
      <c r="O214" s="552">
        <v>16.527407683425245</v>
      </c>
      <c r="P214" s="552">
        <v>15.484744841210832</v>
      </c>
      <c r="Q214" s="552">
        <v>13.096691116930719</v>
      </c>
      <c r="R214" s="552">
        <v>17.015015452914177</v>
      </c>
      <c r="S214" s="552">
        <v>14.323422875114286</v>
      </c>
      <c r="T214" s="552">
        <v>13.806288545927517</v>
      </c>
      <c r="U214" s="552">
        <v>12.124976530042868</v>
      </c>
      <c r="V214" s="552">
        <v>16.24194269597221</v>
      </c>
      <c r="W214" s="552">
        <v>11.763351231952338</v>
      </c>
      <c r="X214" s="552">
        <v>12.202852614896988</v>
      </c>
      <c r="Y214" s="552">
        <v>12.181890812645811</v>
      </c>
      <c r="Z214" s="552">
        <v>12.696760706819848</v>
      </c>
      <c r="AA214" s="552">
        <v>9.0822722558031401</v>
      </c>
      <c r="AB214" s="552">
        <v>8.2076342056333971</v>
      </c>
      <c r="AC214" s="552">
        <v>7.1168369494226322</v>
      </c>
      <c r="AD214" s="552">
        <v>9.5033724996837741</v>
      </c>
      <c r="AE214" s="552">
        <v>10.178995945540716</v>
      </c>
      <c r="AF214" s="552">
        <v>8.5677082163464444</v>
      </c>
      <c r="AG214" s="552">
        <v>7.2927374015903172</v>
      </c>
      <c r="AH214" s="552">
        <v>9.607363718977906</v>
      </c>
      <c r="AI214" s="552">
        <v>8.1706176909641783</v>
      </c>
      <c r="AJ214" s="552">
        <v>8.4364826018039292</v>
      </c>
      <c r="AK214" s="552">
        <v>8.1049194671907028</v>
      </c>
      <c r="AL214" s="552">
        <v>11.164429530201341</v>
      </c>
      <c r="AM214" s="552">
        <v>9.3546085590569614</v>
      </c>
      <c r="AN214" s="552">
        <v>11.429651060491118</v>
      </c>
      <c r="AO214" s="552">
        <v>10.090658780985951</v>
      </c>
      <c r="AP214" s="552">
        <v>10.333620068351429</v>
      </c>
      <c r="AQ214" s="552">
        <v>9.1661558929728191</v>
      </c>
      <c r="AR214" s="552">
        <v>8.8175593631756382</v>
      </c>
      <c r="AS214" s="552">
        <v>8.4187854928519013</v>
      </c>
      <c r="AT214" s="552">
        <v>11.192304385794243</v>
      </c>
      <c r="AU214" s="552">
        <v>10.401250288508679</v>
      </c>
      <c r="AV214" s="552">
        <v>8.4856655033437409</v>
      </c>
      <c r="AW214" s="552">
        <v>7.1648589949248622</v>
      </c>
      <c r="AX214" s="552">
        <v>10.395624525742079</v>
      </c>
      <c r="AY214" s="552">
        <v>9.3027931260652696</v>
      </c>
      <c r="AZ214" s="552">
        <v>8.5853687408531574</v>
      </c>
      <c r="BA214" s="552">
        <v>7.2351517515083401</v>
      </c>
      <c r="BB214" s="552">
        <v>8.889745259623373</v>
      </c>
      <c r="BC214" s="552">
        <v>7.5072451120105494</v>
      </c>
      <c r="BD214" s="552">
        <v>6.7126494080819556</v>
      </c>
      <c r="BE214" s="552">
        <v>7.6558013885279994</v>
      </c>
      <c r="BF214" s="552">
        <v>9.5061147124690297</v>
      </c>
      <c r="BG214" s="552">
        <v>8.2298932905735942</v>
      </c>
      <c r="BH214" s="552">
        <v>6.4134864622026155</v>
      </c>
      <c r="BI214" s="552">
        <v>6.1243937153675017</v>
      </c>
      <c r="BJ214" s="552">
        <v>9.1377933415482229</v>
      </c>
      <c r="BK214" s="552">
        <v>8.3047347627876196</v>
      </c>
      <c r="BL214" s="552">
        <v>7.5115053033866692</v>
      </c>
      <c r="BM214" s="552">
        <v>8.0190908080186105</v>
      </c>
      <c r="BN214" s="552">
        <v>9.7628977022406538</v>
      </c>
      <c r="BO214" s="552">
        <v>7.2287467489163957</v>
      </c>
      <c r="BP214" s="552">
        <v>7.9079114149100418</v>
      </c>
      <c r="BQ214" s="552">
        <v>7.5987924743760384</v>
      </c>
      <c r="BR214" s="552">
        <v>9.3214594228172398</v>
      </c>
      <c r="BS214" s="552">
        <v>9.1214004918762939</v>
      </c>
      <c r="BT214" s="552">
        <v>7.8864247220692851</v>
      </c>
      <c r="BU214" s="552">
        <v>7.9264137330817732</v>
      </c>
      <c r="BV214" s="552">
        <v>11.098515075480234</v>
      </c>
      <c r="BW214" s="552">
        <v>10.137841841133685</v>
      </c>
      <c r="BX214" s="552">
        <v>8.5674477776438369</v>
      </c>
      <c r="BY214" s="552">
        <v>9.7201582373613622</v>
      </c>
      <c r="BZ214" s="552">
        <v>10.948460974207922</v>
      </c>
      <c r="CA214" s="552">
        <v>19.981259765446708</v>
      </c>
      <c r="CB214" s="552">
        <v>20.802077541397086</v>
      </c>
      <c r="CC214" s="552">
        <v>13.9</v>
      </c>
      <c r="CD214" s="552">
        <v>14.254913868174373</v>
      </c>
      <c r="CE214" s="552">
        <v>13.22402229071124</v>
      </c>
      <c r="CF214" s="552">
        <v>10.392599494616665</v>
      </c>
    </row>
    <row r="215" spans="1:84" x14ac:dyDescent="0.2">
      <c r="A215" s="557" t="s">
        <v>188</v>
      </c>
      <c r="B215" s="552">
        <v>0.76012650043229779</v>
      </c>
      <c r="C215" s="552">
        <v>1.9106301766274123</v>
      </c>
      <c r="D215" s="552">
        <v>0.62503953944454982</v>
      </c>
      <c r="E215" s="552">
        <v>0.6582871677547113</v>
      </c>
      <c r="F215" s="552">
        <v>1.5581580128253507</v>
      </c>
      <c r="G215" s="552">
        <v>0.54181966770706214</v>
      </c>
      <c r="H215" s="552">
        <v>0.41581985959363871</v>
      </c>
      <c r="I215" s="552">
        <v>0.58242403464595482</v>
      </c>
      <c r="J215" s="552">
        <v>0.34707066484422117</v>
      </c>
      <c r="K215" s="552">
        <v>0.66874301388764501</v>
      </c>
      <c r="L215" s="552">
        <v>1.1949041195705117</v>
      </c>
      <c r="M215" s="552">
        <v>1.280139524188376</v>
      </c>
      <c r="N215" s="552">
        <v>1.5518513423951779</v>
      </c>
      <c r="O215" s="552">
        <v>1.2619860168640205</v>
      </c>
      <c r="P215" s="552">
        <v>1.0682614777886261</v>
      </c>
      <c r="Q215" s="552">
        <v>1.286897581438339</v>
      </c>
      <c r="R215" s="552">
        <v>1.5957209807233506</v>
      </c>
      <c r="S215" s="552">
        <v>0.96984232102591894</v>
      </c>
      <c r="T215" s="552">
        <v>0.8595830856941602</v>
      </c>
      <c r="U215" s="552">
        <v>0.94653345427523439</v>
      </c>
      <c r="V215" s="552">
        <v>0.67299556289340634</v>
      </c>
      <c r="W215" s="552">
        <v>0.70061476680354651</v>
      </c>
      <c r="X215" s="552">
        <v>0.64540055448743705</v>
      </c>
      <c r="Y215" s="552">
        <v>0.68578081447238093</v>
      </c>
      <c r="Z215" s="552">
        <v>0.80364427927364557</v>
      </c>
      <c r="AA215" s="552">
        <v>0.41146559843580482</v>
      </c>
      <c r="AB215" s="552">
        <v>0.30337590595346919</v>
      </c>
      <c r="AC215" s="552">
        <v>0.62002568169598538</v>
      </c>
      <c r="AD215" s="552">
        <v>0.43225429297159434</v>
      </c>
      <c r="AE215" s="552">
        <v>0.73530135478913727</v>
      </c>
      <c r="AF215" s="552">
        <v>0.73930368118042167</v>
      </c>
      <c r="AG215" s="552">
        <v>0.2929565314167884</v>
      </c>
      <c r="AH215" s="552">
        <v>1.0226768003082465</v>
      </c>
      <c r="AI215" s="552">
        <v>0.67881482439160445</v>
      </c>
      <c r="AJ215" s="552">
        <v>0.61114109794132943</v>
      </c>
      <c r="AK215" s="552">
        <v>0.42990277730462378</v>
      </c>
      <c r="AL215" s="552">
        <v>0.56688658855647811</v>
      </c>
      <c r="AM215" s="552">
        <v>0.52881791980941739</v>
      </c>
      <c r="AN215" s="552">
        <v>0.37181369508969397</v>
      </c>
      <c r="AO215" s="552">
        <v>0.63794141257796066</v>
      </c>
      <c r="AP215" s="552">
        <v>0.5675609699393207</v>
      </c>
      <c r="AQ215" s="552">
        <v>0.33661680934439892</v>
      </c>
      <c r="AR215" s="552">
        <v>0.18063035215525111</v>
      </c>
      <c r="AS215" s="552">
        <v>0.61619630625316113</v>
      </c>
      <c r="AT215" s="552">
        <v>0.29727296173458995</v>
      </c>
      <c r="AU215" s="552">
        <v>0.54248055128603279</v>
      </c>
      <c r="AV215" s="552">
        <v>0.23964637954037141</v>
      </c>
      <c r="AW215" s="552">
        <v>0.5123561033551115</v>
      </c>
      <c r="AX215" s="552">
        <v>0.42364767962067007</v>
      </c>
      <c r="AY215" s="552">
        <v>0.64989484055028346</v>
      </c>
      <c r="AZ215" s="552">
        <v>0.31927742125690767</v>
      </c>
      <c r="BA215" s="552">
        <v>0.48869032598472173</v>
      </c>
      <c r="BB215" s="552">
        <v>0.54444984818117514</v>
      </c>
      <c r="BC215" s="552">
        <v>0.56428327403498735</v>
      </c>
      <c r="BD215" s="552">
        <v>0.3435100171374057</v>
      </c>
      <c r="BE215" s="552">
        <v>0.42766061163090846</v>
      </c>
      <c r="BF215" s="552">
        <v>0.2138026774402339</v>
      </c>
      <c r="BG215" s="552">
        <v>0.29866701395389222</v>
      </c>
      <c r="BH215" s="552">
        <v>0.52166009066464469</v>
      </c>
      <c r="BI215" s="552">
        <v>0.26138986001906944</v>
      </c>
      <c r="BJ215" s="552">
        <v>0.32795523342453875</v>
      </c>
      <c r="BK215" s="552">
        <v>0.43189374331529917</v>
      </c>
      <c r="BL215" s="552">
        <v>0.38667140680108131</v>
      </c>
      <c r="BM215" s="552">
        <v>0.2099048132183908</v>
      </c>
      <c r="BN215" s="552">
        <v>0.23032732247626714</v>
      </c>
      <c r="BO215" s="552">
        <v>0.40988041556298183</v>
      </c>
      <c r="BP215" s="552">
        <v>0.4217266897304715</v>
      </c>
      <c r="BQ215" s="552">
        <v>0.39515355308585348</v>
      </c>
      <c r="BR215" s="552">
        <v>0.37424008666498726</v>
      </c>
      <c r="BS215" s="552">
        <v>0.22225726402801868</v>
      </c>
      <c r="BT215" s="552">
        <v>9.9537030758841044E-2</v>
      </c>
      <c r="BU215" s="552">
        <v>0.29408513973070793</v>
      </c>
      <c r="BV215" s="552">
        <v>0.27153689002234932</v>
      </c>
      <c r="BW215" s="552">
        <v>0.37638449804346386</v>
      </c>
      <c r="BX215" s="552">
        <v>0.39850221288467169</v>
      </c>
      <c r="BY215" s="552">
        <v>0.2199041743484148</v>
      </c>
      <c r="BZ215" s="552">
        <v>0.82553357624821044</v>
      </c>
      <c r="CA215" s="552">
        <v>1.7638907129828838</v>
      </c>
      <c r="CB215" s="552">
        <v>0.42323313004062546</v>
      </c>
      <c r="CC215" s="552">
        <v>0.7</v>
      </c>
      <c r="CD215" s="552">
        <v>0.73759189759169574</v>
      </c>
      <c r="CE215" s="552">
        <v>0.55801766073940284</v>
      </c>
      <c r="CF215" s="552">
        <v>0.42218929617296513</v>
      </c>
    </row>
    <row r="216" spans="1:84" x14ac:dyDescent="0.2">
      <c r="A216" s="557" t="s">
        <v>189</v>
      </c>
      <c r="B216" s="552">
        <v>34.520521790586407</v>
      </c>
      <c r="C216" s="552">
        <v>35.545590393542255</v>
      </c>
      <c r="D216" s="552">
        <v>30.580614776856947</v>
      </c>
      <c r="E216" s="552">
        <v>30.086018309562235</v>
      </c>
      <c r="F216" s="552">
        <v>27.551861981328724</v>
      </c>
      <c r="G216" s="552">
        <v>30.109702873309246</v>
      </c>
      <c r="H216" s="552">
        <v>34.061344207839618</v>
      </c>
      <c r="I216" s="552">
        <v>37.185423373934889</v>
      </c>
      <c r="J216" s="552">
        <v>31.581244659203378</v>
      </c>
      <c r="K216" s="552">
        <v>40.164250342464619</v>
      </c>
      <c r="L216" s="552">
        <v>42.145272125234321</v>
      </c>
      <c r="M216" s="552">
        <v>38.164426300411428</v>
      </c>
      <c r="N216" s="552">
        <v>35.376208280708774</v>
      </c>
      <c r="O216" s="552">
        <v>35.391919201750213</v>
      </c>
      <c r="P216" s="552">
        <v>41.281954146040142</v>
      </c>
      <c r="Q216" s="552">
        <v>39.204688341424173</v>
      </c>
      <c r="R216" s="552">
        <v>33.754524821201215</v>
      </c>
      <c r="S216" s="552">
        <v>35.562426770838648</v>
      </c>
      <c r="T216" s="552">
        <v>37.021506086420565</v>
      </c>
      <c r="U216" s="552">
        <v>33.801167812176871</v>
      </c>
      <c r="V216" s="552">
        <v>30.491796512227843</v>
      </c>
      <c r="W216" s="552">
        <v>31.640084458043848</v>
      </c>
      <c r="X216" s="552">
        <v>29.391437650943185</v>
      </c>
      <c r="Y216" s="552">
        <v>29.616212226738327</v>
      </c>
      <c r="Z216" s="552">
        <v>26.477603673462102</v>
      </c>
      <c r="AA216" s="552">
        <v>24.004271135114511</v>
      </c>
      <c r="AB216" s="552">
        <v>29.157056461312504</v>
      </c>
      <c r="AC216" s="552">
        <v>29.875545131922433</v>
      </c>
      <c r="AD216" s="552">
        <v>19.548532885717897</v>
      </c>
      <c r="AE216" s="552">
        <v>41.923528921568945</v>
      </c>
      <c r="AF216" s="552">
        <v>26.540103695042372</v>
      </c>
      <c r="AG216" s="552">
        <v>9.0390016528057266</v>
      </c>
      <c r="AH216" s="552">
        <v>32.112695774558894</v>
      </c>
      <c r="AI216" s="552">
        <v>35.59830395054545</v>
      </c>
      <c r="AJ216" s="552">
        <v>31.496816375577314</v>
      </c>
      <c r="AK216" s="552">
        <v>28.747484563723091</v>
      </c>
      <c r="AL216" s="552">
        <v>38.854225912865424</v>
      </c>
      <c r="AM216" s="552">
        <v>37.06480039808023</v>
      </c>
      <c r="AN216" s="552">
        <v>38.960536980895874</v>
      </c>
      <c r="AO216" s="552">
        <v>35.999194349364963</v>
      </c>
      <c r="AP216" s="552">
        <v>34.103991816427595</v>
      </c>
      <c r="AQ216" s="552">
        <v>34.093868101287157</v>
      </c>
      <c r="AR216" s="552">
        <v>34.148691311486694</v>
      </c>
      <c r="AS216" s="552">
        <v>36.78484428246194</v>
      </c>
      <c r="AT216" s="552">
        <v>31.260152301489985</v>
      </c>
      <c r="AU216" s="552">
        <v>34.310097831818673</v>
      </c>
      <c r="AV216" s="552">
        <v>32.32006328179618</v>
      </c>
      <c r="AW216" s="552">
        <v>31.017665570894387</v>
      </c>
      <c r="AX216" s="552">
        <v>27.572066747148448</v>
      </c>
      <c r="AY216" s="552">
        <v>33.532396719091814</v>
      </c>
      <c r="AZ216" s="552">
        <v>26.387737245514732</v>
      </c>
      <c r="BA216" s="552">
        <v>23.701509485903056</v>
      </c>
      <c r="BB216" s="552">
        <v>24.059006561333067</v>
      </c>
      <c r="BC216" s="552">
        <v>24.214585158136607</v>
      </c>
      <c r="BD216" s="552">
        <v>22.903552161332165</v>
      </c>
      <c r="BE216" s="552">
        <v>33.569371640614762</v>
      </c>
      <c r="BF216" s="552">
        <v>28.950525465012554</v>
      </c>
      <c r="BG216" s="552">
        <v>28.967607326675189</v>
      </c>
      <c r="BH216" s="552">
        <v>25.986056418080768</v>
      </c>
      <c r="BI216" s="552">
        <v>22.159326764961936</v>
      </c>
      <c r="BJ216" s="552">
        <v>23.789460973327223</v>
      </c>
      <c r="BK216" s="552">
        <v>23.94083931666945</v>
      </c>
      <c r="BL216" s="552">
        <v>28.094292545777339</v>
      </c>
      <c r="BM216" s="552">
        <v>22.811259920634924</v>
      </c>
      <c r="BN216" s="552">
        <v>21.338660869631678</v>
      </c>
      <c r="BO216" s="552">
        <v>23.732550496744782</v>
      </c>
      <c r="BP216" s="552">
        <v>22.443598957527186</v>
      </c>
      <c r="BQ216" s="552">
        <v>17.604355024737277</v>
      </c>
      <c r="BR216" s="552">
        <v>16.422777236602119</v>
      </c>
      <c r="BS216" s="552">
        <v>13.844408849346976</v>
      </c>
      <c r="BT216" s="552">
        <v>20.541297019042219</v>
      </c>
      <c r="BU216" s="552">
        <v>14.761963211309753</v>
      </c>
      <c r="BV216" s="552">
        <v>20.276527772064771</v>
      </c>
      <c r="BW216" s="552">
        <v>23.472354254637104</v>
      </c>
      <c r="BX216" s="552">
        <v>22.299925519640428</v>
      </c>
      <c r="BY216" s="552">
        <v>20.774320215168757</v>
      </c>
      <c r="BZ216" s="558">
        <v>0</v>
      </c>
      <c r="CA216" s="558">
        <v>0</v>
      </c>
      <c r="CB216" s="558">
        <v>0</v>
      </c>
      <c r="CC216" s="558">
        <v>18.399999999999999</v>
      </c>
      <c r="CD216" s="558">
        <v>19.353292164109433</v>
      </c>
      <c r="CE216" s="558">
        <v>25.423708840975145</v>
      </c>
      <c r="CF216" s="558">
        <v>20.247192678488044</v>
      </c>
    </row>
    <row r="217" spans="1:84" x14ac:dyDescent="0.2">
      <c r="A217" s="559" t="s">
        <v>190</v>
      </c>
      <c r="B217" s="552">
        <v>18.808036067924586</v>
      </c>
      <c r="C217" s="552">
        <v>16.95251748004166</v>
      </c>
      <c r="D217" s="552">
        <v>10.23224591074278</v>
      </c>
      <c r="E217" s="552">
        <v>12.571252812269961</v>
      </c>
      <c r="F217" s="552">
        <v>9.1860581600712479</v>
      </c>
      <c r="G217" s="552">
        <v>8.5486794793258678</v>
      </c>
      <c r="H217" s="552">
        <v>8.7017717945588551</v>
      </c>
      <c r="I217" s="552">
        <v>11.47397678447815</v>
      </c>
      <c r="J217" s="552">
        <v>9.2307408568635765</v>
      </c>
      <c r="K217" s="552">
        <v>17.559064781369926</v>
      </c>
      <c r="L217" s="552">
        <v>17.415575741211338</v>
      </c>
      <c r="M217" s="552">
        <v>13.633482747704164</v>
      </c>
      <c r="N217" s="552">
        <v>11.743761233793885</v>
      </c>
      <c r="O217" s="552">
        <v>13.144662264233578</v>
      </c>
      <c r="P217" s="552">
        <v>14.691555983805166</v>
      </c>
      <c r="Q217" s="552">
        <v>15.126576528536498</v>
      </c>
      <c r="R217" s="552">
        <v>14.582379762285708</v>
      </c>
      <c r="S217" s="552">
        <v>10.327289106718183</v>
      </c>
      <c r="T217" s="552">
        <v>11.944041963348106</v>
      </c>
      <c r="U217" s="552">
        <v>9.6975879495323181</v>
      </c>
      <c r="V217" s="552">
        <v>7.278230660750526</v>
      </c>
      <c r="W217" s="552">
        <v>8.2075422205052622</v>
      </c>
      <c r="X217" s="552">
        <v>7.6449598773611322</v>
      </c>
      <c r="Y217" s="552">
        <v>4.9744354336917667</v>
      </c>
      <c r="Z217" s="552">
        <v>6.052383164489866</v>
      </c>
      <c r="AA217" s="552">
        <v>5.067688400872707</v>
      </c>
      <c r="AB217" s="552">
        <v>5.231253378311453</v>
      </c>
      <c r="AC217" s="552">
        <v>5.8069764803725654</v>
      </c>
      <c r="AD217" s="552">
        <v>4.1820363539398251</v>
      </c>
      <c r="AE217" s="552">
        <v>10.314494544294917</v>
      </c>
      <c r="AF217" s="552">
        <v>4.7982862529945978</v>
      </c>
      <c r="AG217" s="552">
        <v>1.0053704089017865</v>
      </c>
      <c r="AH217" s="552">
        <v>10.384050479064207</v>
      </c>
      <c r="AI217" s="552">
        <v>10.64364406424589</v>
      </c>
      <c r="AJ217" s="552">
        <v>7.4114214815882207</v>
      </c>
      <c r="AK217" s="552">
        <v>7.8781641304614176</v>
      </c>
      <c r="AL217" s="552">
        <v>9.5274144010920239</v>
      </c>
      <c r="AM217" s="552">
        <v>10.99829465353681</v>
      </c>
      <c r="AN217" s="552">
        <v>10.303364207234937</v>
      </c>
      <c r="AO217" s="552">
        <v>10.589977498339353</v>
      </c>
      <c r="AP217" s="552">
        <v>11.390102992118662</v>
      </c>
      <c r="AQ217" s="552">
        <v>13.012267283274607</v>
      </c>
      <c r="AR217" s="552">
        <v>11.742963463871373</v>
      </c>
      <c r="AS217" s="552">
        <v>12.305000293295052</v>
      </c>
      <c r="AT217" s="552">
        <v>10.239175780171848</v>
      </c>
      <c r="AU217" s="552">
        <v>11.09468194971778</v>
      </c>
      <c r="AV217" s="552">
        <v>9.9540705625450858</v>
      </c>
      <c r="AW217" s="552">
        <v>9.8488702561836163</v>
      </c>
      <c r="AX217" s="552">
        <v>8.45189667709875</v>
      </c>
      <c r="AY217" s="552">
        <v>11.023553828475968</v>
      </c>
      <c r="AZ217" s="552">
        <v>8.3365579347809682</v>
      </c>
      <c r="BA217" s="552">
        <v>6.9567685990227339</v>
      </c>
      <c r="BB217" s="552">
        <v>7.4443111273410203</v>
      </c>
      <c r="BC217" s="552">
        <v>7.0837133713424567</v>
      </c>
      <c r="BD217" s="552">
        <v>7.3614109597763502</v>
      </c>
      <c r="BE217" s="552">
        <v>7.5067697719214985</v>
      </c>
      <c r="BF217" s="552">
        <v>6.3646267384561446</v>
      </c>
      <c r="BG217" s="552">
        <v>7.4270628996855423</v>
      </c>
      <c r="BH217" s="552">
        <v>7.4690764674131618</v>
      </c>
      <c r="BI217" s="552">
        <v>6.6807246396838345</v>
      </c>
      <c r="BJ217" s="552">
        <v>7.0701659535813004</v>
      </c>
      <c r="BK217" s="552">
        <v>6.3388120216097521</v>
      </c>
      <c r="BL217" s="552">
        <v>7.4457142609400631</v>
      </c>
      <c r="BM217" s="552">
        <v>6.2448151854132457</v>
      </c>
      <c r="BN217" s="552">
        <v>6.9653952169002054</v>
      </c>
      <c r="BO217" s="552">
        <v>8.9457773361557802</v>
      </c>
      <c r="BP217" s="552">
        <v>7.8101272971424027</v>
      </c>
      <c r="BQ217" s="552">
        <v>5.0286871781852138</v>
      </c>
      <c r="BR217" s="552">
        <v>5.2611463866343913</v>
      </c>
      <c r="BS217" s="552">
        <v>2.9000229616043245</v>
      </c>
      <c r="BT217" s="552">
        <v>5.7919160742812048</v>
      </c>
      <c r="BU217" s="552">
        <v>4.1470170213924025</v>
      </c>
      <c r="BV217" s="552">
        <v>5.9075589924999656</v>
      </c>
      <c r="BW217" s="552">
        <v>7.0123582340326758</v>
      </c>
      <c r="BX217" s="552">
        <v>5.9869508687940209</v>
      </c>
      <c r="BY217" s="552">
        <v>5.1977833999749921</v>
      </c>
      <c r="BZ217" s="558">
        <v>0</v>
      </c>
      <c r="CA217" s="558">
        <v>0</v>
      </c>
      <c r="CB217" s="558">
        <v>0</v>
      </c>
      <c r="CC217" s="558">
        <v>5.8</v>
      </c>
      <c r="CD217" s="558">
        <v>5.8769039083847394</v>
      </c>
      <c r="CE217" s="558">
        <v>8.2007920872688622</v>
      </c>
      <c r="CF217" s="558">
        <v>5.2955052305866026</v>
      </c>
    </row>
    <row r="218" spans="1:84" x14ac:dyDescent="0.2">
      <c r="A218" s="559" t="s">
        <v>191</v>
      </c>
      <c r="B218" s="552">
        <v>2.572730639523193</v>
      </c>
      <c r="C218" s="552">
        <v>3.9123095431975967</v>
      </c>
      <c r="D218" s="552">
        <v>6.224879272895973</v>
      </c>
      <c r="E218" s="552">
        <v>3.584015593194565</v>
      </c>
      <c r="F218" s="552">
        <v>4.6241112756325187</v>
      </c>
      <c r="G218" s="552">
        <v>3.413255781201979</v>
      </c>
      <c r="H218" s="552">
        <v>4.3508195677436809</v>
      </c>
      <c r="I218" s="552">
        <v>4.2914037942942418</v>
      </c>
      <c r="J218" s="552">
        <v>3.5405852727554645</v>
      </c>
      <c r="K218" s="552">
        <v>4.4787406589251422</v>
      </c>
      <c r="L218" s="552">
        <v>5.1114481607468374</v>
      </c>
      <c r="M218" s="552">
        <v>4.7090687537542042</v>
      </c>
      <c r="N218" s="552">
        <v>4.6585157011499856</v>
      </c>
      <c r="O218" s="552">
        <v>4.9937189204746506</v>
      </c>
      <c r="P218" s="552">
        <v>5.2666179054242725</v>
      </c>
      <c r="Q218" s="552">
        <v>5.48366624928736</v>
      </c>
      <c r="R218" s="552">
        <v>4.9013214300662806</v>
      </c>
      <c r="S218" s="552">
        <v>3.8362026205650275</v>
      </c>
      <c r="T218" s="552">
        <v>4.4182065614993267</v>
      </c>
      <c r="U218" s="552">
        <v>2.7761323097346771</v>
      </c>
      <c r="V218" s="552">
        <v>2.522340315756888</v>
      </c>
      <c r="W218" s="552">
        <v>8.2101312860638096</v>
      </c>
      <c r="X218" s="552">
        <v>6.6335795970244149</v>
      </c>
      <c r="Y218" s="552">
        <v>14.776735130896816</v>
      </c>
      <c r="Z218" s="552">
        <v>14.215905233254125</v>
      </c>
      <c r="AA218" s="552">
        <v>11.762387185998545</v>
      </c>
      <c r="AB218" s="552">
        <v>16.555777867708862</v>
      </c>
      <c r="AC218" s="552">
        <v>15.109643926574245</v>
      </c>
      <c r="AD218" s="552">
        <v>10.922454728507793</v>
      </c>
      <c r="AE218" s="552">
        <v>33.629243025431087</v>
      </c>
      <c r="AF218" s="552">
        <v>23.595531576674201</v>
      </c>
      <c r="AG218" s="552">
        <v>5.6250004320383011</v>
      </c>
      <c r="AH218" s="552">
        <v>19.121683610100522</v>
      </c>
      <c r="AI218" s="552">
        <v>21.176915627285709</v>
      </c>
      <c r="AJ218" s="552">
        <v>16.310366135126355</v>
      </c>
      <c r="AK218" s="552">
        <v>18.304486874906239</v>
      </c>
      <c r="AL218" s="552">
        <v>25.472926857012851</v>
      </c>
      <c r="AM218" s="552">
        <v>23.410239052932162</v>
      </c>
      <c r="AN218" s="552">
        <v>24.337672602032431</v>
      </c>
      <c r="AO218" s="552">
        <v>22.914354605164817</v>
      </c>
      <c r="AP218" s="552">
        <v>20.270441494431918</v>
      </c>
      <c r="AQ218" s="552">
        <v>20.606886294513565</v>
      </c>
      <c r="AR218" s="552">
        <v>18.608679925404672</v>
      </c>
      <c r="AS218" s="552">
        <v>19.209719244693293</v>
      </c>
      <c r="AT218" s="552">
        <v>18.111762416915148</v>
      </c>
      <c r="AU218" s="552">
        <v>23.256523103999587</v>
      </c>
      <c r="AV218" s="552">
        <v>22.428383222525206</v>
      </c>
      <c r="AW218" s="552">
        <v>20.777668064490634</v>
      </c>
      <c r="AX218" s="552">
        <v>19.990486201992553</v>
      </c>
      <c r="AY218" s="552">
        <v>21.789859929945532</v>
      </c>
      <c r="AZ218" s="552">
        <v>19.575871382234482</v>
      </c>
      <c r="BA218" s="552">
        <v>15.812036888348519</v>
      </c>
      <c r="BB218" s="552">
        <v>14.977082733827077</v>
      </c>
      <c r="BC218" s="552">
        <v>17.785938469496031</v>
      </c>
      <c r="BD218" s="552">
        <v>16.487827761726393</v>
      </c>
      <c r="BE218" s="552">
        <v>25.441565218511698</v>
      </c>
      <c r="BF218" s="552">
        <v>20.61988442085276</v>
      </c>
      <c r="BG218" s="552">
        <v>19.127115264087518</v>
      </c>
      <c r="BH218" s="552">
        <v>15.727328199081466</v>
      </c>
      <c r="BI218" s="552">
        <v>13.511517680710819</v>
      </c>
      <c r="BJ218" s="552">
        <v>14.067495656994506</v>
      </c>
      <c r="BK218" s="552">
        <v>15.422361506389137</v>
      </c>
      <c r="BL218" s="552">
        <v>18.493948741515993</v>
      </c>
      <c r="BM218" s="552">
        <v>13.759856492884511</v>
      </c>
      <c r="BN218" s="552">
        <v>12.252660174118505</v>
      </c>
      <c r="BO218" s="552">
        <v>13.349446376244526</v>
      </c>
      <c r="BP218" s="552">
        <v>11.259971888373419</v>
      </c>
      <c r="BQ218" s="552">
        <v>10.974459667151368</v>
      </c>
      <c r="BR218" s="552">
        <v>10.797823861197632</v>
      </c>
      <c r="BS218" s="552">
        <v>9.1911152423555844</v>
      </c>
      <c r="BT218" s="552">
        <v>11.902296403377209</v>
      </c>
      <c r="BU218" s="552">
        <v>8.1585160558267447</v>
      </c>
      <c r="BV218" s="552">
        <v>10.793742201746809</v>
      </c>
      <c r="BW218" s="552">
        <v>14.155262750646653</v>
      </c>
      <c r="BX218" s="552">
        <v>14.805500783550604</v>
      </c>
      <c r="BY218" s="552">
        <v>11.320781822390002</v>
      </c>
      <c r="BZ218" s="558">
        <v>0</v>
      </c>
      <c r="CA218" s="558">
        <v>0</v>
      </c>
      <c r="CB218" s="558">
        <v>0</v>
      </c>
      <c r="CC218" s="558">
        <v>10.6</v>
      </c>
      <c r="CD218" s="558">
        <v>9.9408367636347119</v>
      </c>
      <c r="CE218" s="558">
        <v>15.26273108347983</v>
      </c>
      <c r="CF218" s="558">
        <v>12.275239707942548</v>
      </c>
    </row>
    <row r="219" spans="1:84" x14ac:dyDescent="0.2">
      <c r="A219" s="559" t="s">
        <v>192</v>
      </c>
      <c r="B219" s="552">
        <v>24.051399094510391</v>
      </c>
      <c r="C219" s="552">
        <v>26.708474922728431</v>
      </c>
      <c r="D219" s="552">
        <v>26.410521358329287</v>
      </c>
      <c r="E219" s="552">
        <v>24.637662126715441</v>
      </c>
      <c r="F219" s="552">
        <v>23.578349775563215</v>
      </c>
      <c r="G219" s="552">
        <v>25.957116464866008</v>
      </c>
      <c r="H219" s="552">
        <v>29.947719059924761</v>
      </c>
      <c r="I219" s="552">
        <v>32.366041815260978</v>
      </c>
      <c r="J219" s="552">
        <v>27.428692040189436</v>
      </c>
      <c r="K219" s="552">
        <v>32.738622380104218</v>
      </c>
      <c r="L219" s="552">
        <v>35.459739004724575</v>
      </c>
      <c r="M219" s="552">
        <v>32.465999578318986</v>
      </c>
      <c r="N219" s="552">
        <v>30.874858744605632</v>
      </c>
      <c r="O219" s="552">
        <v>29.724139992644844</v>
      </c>
      <c r="P219" s="552">
        <v>34.069574263215166</v>
      </c>
      <c r="Q219" s="552">
        <v>30.538406137714109</v>
      </c>
      <c r="R219" s="552">
        <v>25.520936707185843</v>
      </c>
      <c r="S219" s="552">
        <v>30.337986932029935</v>
      </c>
      <c r="T219" s="552">
        <v>31.072144898374066</v>
      </c>
      <c r="U219" s="552">
        <v>28.189996905932414</v>
      </c>
      <c r="V219" s="552">
        <v>26.912530526605437</v>
      </c>
      <c r="W219" s="552">
        <v>28.392646781280504</v>
      </c>
      <c r="X219" s="552">
        <v>24.941949985022987</v>
      </c>
      <c r="Y219" s="552">
        <v>27.111582686484709</v>
      </c>
      <c r="Z219" s="552">
        <v>23.628332946214275</v>
      </c>
      <c r="AA219" s="552">
        <v>21.728915554919709</v>
      </c>
      <c r="AB219" s="552">
        <v>26.456812798388036</v>
      </c>
      <c r="AC219" s="552">
        <v>27.128556824276384</v>
      </c>
      <c r="AD219" s="552">
        <v>17.786423167517341</v>
      </c>
      <c r="AE219" s="552">
        <v>37.728584167595692</v>
      </c>
      <c r="AF219" s="552">
        <v>24.585056182587476</v>
      </c>
      <c r="AG219" s="552">
        <v>8.5155094837591623</v>
      </c>
      <c r="AH219" s="552">
        <v>27.819918688862561</v>
      </c>
      <c r="AI219" s="552">
        <v>31.446705763910582</v>
      </c>
      <c r="AJ219" s="552">
        <v>28.433173195518748</v>
      </c>
      <c r="AK219" s="552">
        <v>25.607216007468462</v>
      </c>
      <c r="AL219" s="552">
        <v>35.181378682743706</v>
      </c>
      <c r="AM219" s="552">
        <v>32.801987744309841</v>
      </c>
      <c r="AN219" s="552">
        <v>34.864701928873686</v>
      </c>
      <c r="AO219" s="552">
        <v>31.388979784286459</v>
      </c>
      <c r="AP219" s="552">
        <v>29.062260246902099</v>
      </c>
      <c r="AQ219" s="552">
        <v>28.549509221522797</v>
      </c>
      <c r="AR219" s="552">
        <v>29.087799659555014</v>
      </c>
      <c r="AS219" s="552">
        <v>31.001231839225614</v>
      </c>
      <c r="AT219" s="552">
        <v>26.985156713075032</v>
      </c>
      <c r="AU219" s="552">
        <v>29.364427315187374</v>
      </c>
      <c r="AV219" s="552">
        <v>28.281615134153508</v>
      </c>
      <c r="AW219" s="552">
        <v>26.529860258421174</v>
      </c>
      <c r="AX219" s="552">
        <v>23.674628108145264</v>
      </c>
      <c r="AY219" s="552">
        <v>28.469637048559949</v>
      </c>
      <c r="AZ219" s="552">
        <v>23.207638089718181</v>
      </c>
      <c r="BA219" s="552">
        <v>20.221662728544885</v>
      </c>
      <c r="BB219" s="552">
        <v>20.238602088834071</v>
      </c>
      <c r="BC219" s="552">
        <v>21.10128895411766</v>
      </c>
      <c r="BD219" s="552">
        <v>19.483309124729729</v>
      </c>
      <c r="BE219" s="552">
        <v>30.597704827207075</v>
      </c>
      <c r="BF219" s="552">
        <v>26.218118426174126</v>
      </c>
      <c r="BG219" s="552">
        <v>25.488711808579623</v>
      </c>
      <c r="BH219" s="552">
        <v>22.387476636439612</v>
      </c>
      <c r="BI219" s="552">
        <v>18.677795127613411</v>
      </c>
      <c r="BJ219" s="552">
        <v>20.399803501299473</v>
      </c>
      <c r="BK219" s="552">
        <v>20.888682330742121</v>
      </c>
      <c r="BL219" s="552">
        <v>25.220567992386883</v>
      </c>
      <c r="BM219" s="552">
        <v>19.719293069239193</v>
      </c>
      <c r="BN219" s="552">
        <v>18.802385271716908</v>
      </c>
      <c r="BO219" s="552">
        <v>20.284469482326738</v>
      </c>
      <c r="BP219" s="552">
        <v>18.987897777424529</v>
      </c>
      <c r="BQ219" s="552">
        <v>15.944960716190618</v>
      </c>
      <c r="BR219" s="552">
        <v>14.470490550208067</v>
      </c>
      <c r="BS219" s="552">
        <v>12.5919224949028</v>
      </c>
      <c r="BT219" s="552">
        <v>18.357069434537451</v>
      </c>
      <c r="BU219" s="552">
        <v>12.881706682425262</v>
      </c>
      <c r="BV219" s="552">
        <v>17.622091508644921</v>
      </c>
      <c r="BW219" s="552">
        <v>20.654168416863794</v>
      </c>
      <c r="BX219" s="552">
        <v>19.625251855551152</v>
      </c>
      <c r="BY219" s="552">
        <v>18.860573942978149</v>
      </c>
      <c r="BZ219" s="558">
        <v>0</v>
      </c>
      <c r="CA219" s="558">
        <v>0</v>
      </c>
      <c r="CB219" s="558">
        <v>0</v>
      </c>
      <c r="CC219" s="558">
        <v>16.399999999999999</v>
      </c>
      <c r="CD219" s="558">
        <v>16.870634321181626</v>
      </c>
      <c r="CE219" s="558">
        <v>22.230292356689947</v>
      </c>
      <c r="CF219" s="558">
        <v>18.076673809534203</v>
      </c>
    </row>
    <row r="220" spans="1:84" x14ac:dyDescent="0.2">
      <c r="A220" s="557" t="s">
        <v>193</v>
      </c>
      <c r="B220" s="552">
        <v>16.098066948275243</v>
      </c>
      <c r="C220" s="552">
        <v>15.615437079532102</v>
      </c>
      <c r="D220" s="552">
        <v>14.020089552448633</v>
      </c>
      <c r="E220" s="552">
        <v>8.8348303306987557</v>
      </c>
      <c r="F220" s="552">
        <v>15.739941513325546</v>
      </c>
      <c r="G220" s="552">
        <v>12.519156204320819</v>
      </c>
      <c r="H220" s="552">
        <v>20.831453996487188</v>
      </c>
      <c r="I220" s="552">
        <v>12.15504774064398</v>
      </c>
      <c r="J220" s="552">
        <v>12.160041858867036</v>
      </c>
      <c r="K220" s="552">
        <v>13.492011370156987</v>
      </c>
      <c r="L220" s="552">
        <v>14.962979805874912</v>
      </c>
      <c r="M220" s="552">
        <v>11.631962912452778</v>
      </c>
      <c r="N220" s="552">
        <v>13.147002358150624</v>
      </c>
      <c r="O220" s="552">
        <v>10.635358827958207</v>
      </c>
      <c r="P220" s="552">
        <v>15.896882757024343</v>
      </c>
      <c r="Q220" s="552">
        <v>11.362855348445887</v>
      </c>
      <c r="R220" s="552">
        <v>11.957679673038211</v>
      </c>
      <c r="S220" s="552">
        <v>12.720290744906471</v>
      </c>
      <c r="T220" s="552">
        <v>16.644265842109149</v>
      </c>
      <c r="U220" s="552">
        <v>10.616618580801441</v>
      </c>
      <c r="V220" s="552">
        <v>12.783820039211639</v>
      </c>
      <c r="W220" s="552">
        <v>12.844286102645547</v>
      </c>
      <c r="X220" s="552">
        <v>8.6787869142166034</v>
      </c>
      <c r="Y220" s="552">
        <v>7.1928279622746301</v>
      </c>
      <c r="Z220" s="552">
        <v>5.8106570899366909</v>
      </c>
      <c r="AA220" s="552">
        <v>6.3955255910440281</v>
      </c>
      <c r="AB220" s="552">
        <v>6.0815266147267497</v>
      </c>
      <c r="AC220" s="552">
        <v>6.2961772130996794</v>
      </c>
      <c r="AD220" s="552">
        <v>4.4562122025345872</v>
      </c>
      <c r="AE220" s="552">
        <v>13.316132994663391</v>
      </c>
      <c r="AF220" s="552">
        <v>6.6582896029644028</v>
      </c>
      <c r="AG220" s="552">
        <v>3.0045671632918149</v>
      </c>
      <c r="AH220" s="552">
        <v>11.451452741230991</v>
      </c>
      <c r="AI220" s="552">
        <v>11.194429181435869</v>
      </c>
      <c r="AJ220" s="552">
        <v>10.345130776501504</v>
      </c>
      <c r="AK220" s="552">
        <v>10.943963221886134</v>
      </c>
      <c r="AL220" s="552">
        <v>13.504606984415879</v>
      </c>
      <c r="AM220" s="552">
        <v>13.308787266746409</v>
      </c>
      <c r="AN220" s="552">
        <v>13.686147704360518</v>
      </c>
      <c r="AO220" s="552">
        <v>13.330747864246712</v>
      </c>
      <c r="AP220" s="552">
        <v>12.800432427405667</v>
      </c>
      <c r="AQ220" s="552">
        <v>12.825425781919481</v>
      </c>
      <c r="AR220" s="552">
        <v>13.205750824524095</v>
      </c>
      <c r="AS220" s="552">
        <v>12.544948850449405</v>
      </c>
      <c r="AT220" s="552">
        <v>10.961487993701613</v>
      </c>
      <c r="AU220" s="552">
        <v>12.471212309254348</v>
      </c>
      <c r="AV220" s="552">
        <v>12.283798801768103</v>
      </c>
      <c r="AW220" s="552">
        <v>9.5061120938304633</v>
      </c>
      <c r="AX220" s="552">
        <v>10.293231183655033</v>
      </c>
      <c r="AY220" s="552">
        <v>12.696386035980245</v>
      </c>
      <c r="AZ220" s="552">
        <v>9.4061205448152574</v>
      </c>
      <c r="BA220" s="552">
        <v>8.8884746851414302</v>
      </c>
      <c r="BB220" s="552">
        <v>10.778098823312957</v>
      </c>
      <c r="BC220" s="552">
        <v>9.3002440402767554</v>
      </c>
      <c r="BD220" s="552">
        <v>9.9407837056959423</v>
      </c>
      <c r="BE220" s="552">
        <v>12.045469675072423</v>
      </c>
      <c r="BF220" s="552">
        <v>12.077866516119002</v>
      </c>
      <c r="BG220" s="552">
        <v>12.691774447799748</v>
      </c>
      <c r="BH220" s="552">
        <v>11.034203096947564</v>
      </c>
      <c r="BI220" s="552">
        <v>7.6571918139483452</v>
      </c>
      <c r="BJ220" s="552">
        <v>9.5041701085957229</v>
      </c>
      <c r="BK220" s="552">
        <v>9.8025540927246464</v>
      </c>
      <c r="BL220" s="552">
        <v>11.846397967522854</v>
      </c>
      <c r="BM220" s="552">
        <v>8.6551125478927204</v>
      </c>
      <c r="BN220" s="552">
        <v>9.1994446813168445</v>
      </c>
      <c r="BO220" s="552">
        <v>10.200899508665913</v>
      </c>
      <c r="BP220" s="552">
        <v>9.2730718226959574</v>
      </c>
      <c r="BQ220" s="552">
        <v>6.8561021068500008</v>
      </c>
      <c r="BR220" s="552">
        <v>7.0522336019270409</v>
      </c>
      <c r="BS220" s="552">
        <v>5.6266996428502258</v>
      </c>
      <c r="BT220" s="552">
        <v>9.4452776866183719</v>
      </c>
      <c r="BU220" s="552">
        <v>6.2510448492334625</v>
      </c>
      <c r="BV220" s="552">
        <v>8.8174077578051087</v>
      </c>
      <c r="BW220" s="552">
        <v>10.961687263723388</v>
      </c>
      <c r="BX220" s="552">
        <v>9.9409753913447787</v>
      </c>
      <c r="BY220" s="552">
        <v>8.6409624066551203</v>
      </c>
      <c r="BZ220" s="558">
        <v>0</v>
      </c>
      <c r="CA220" s="558">
        <v>0</v>
      </c>
      <c r="CB220" s="558">
        <v>0</v>
      </c>
      <c r="CC220" s="558">
        <v>10.1</v>
      </c>
      <c r="CD220" s="558">
        <v>11.09286850576801</v>
      </c>
      <c r="CE220" s="558">
        <v>12.094274882349222</v>
      </c>
      <c r="CF220" s="558">
        <v>11.761782458222955</v>
      </c>
    </row>
    <row r="221" spans="1:84" x14ac:dyDescent="0.2">
      <c r="A221" s="559" t="s">
        <v>190</v>
      </c>
      <c r="B221" s="552">
        <v>8.5177228568081986</v>
      </c>
      <c r="C221" s="552">
        <v>7.3391792747193891</v>
      </c>
      <c r="D221" s="552">
        <v>5.5033986349226423</v>
      </c>
      <c r="E221" s="552">
        <v>4.0137269877694326</v>
      </c>
      <c r="F221" s="552">
        <v>5.7714765621033246</v>
      </c>
      <c r="G221" s="552">
        <v>3.8086245758578752</v>
      </c>
      <c r="H221" s="552">
        <v>6.4705125415886178</v>
      </c>
      <c r="I221" s="552">
        <v>3.5204866406322868</v>
      </c>
      <c r="J221" s="552">
        <v>3.5631950720200658</v>
      </c>
      <c r="K221" s="552">
        <v>6.6117396539200195</v>
      </c>
      <c r="L221" s="552">
        <v>7.6528641395695551</v>
      </c>
      <c r="M221" s="552">
        <v>4.9729060383831669</v>
      </c>
      <c r="N221" s="552">
        <v>5.4317758657795689</v>
      </c>
      <c r="O221" s="552">
        <v>4.7474811376435833</v>
      </c>
      <c r="P221" s="552">
        <v>6.6746828893122041</v>
      </c>
      <c r="Q221" s="552">
        <v>5.3641799023306094</v>
      </c>
      <c r="R221" s="552">
        <v>4.9478354443539816</v>
      </c>
      <c r="S221" s="552">
        <v>4.2321428092650146</v>
      </c>
      <c r="T221" s="552">
        <v>5.6699983037525916</v>
      </c>
      <c r="U221" s="552">
        <v>3.4976847383132839</v>
      </c>
      <c r="V221" s="552">
        <v>3.9790871255116427</v>
      </c>
      <c r="W221" s="552">
        <v>4.2034160676045893</v>
      </c>
      <c r="X221" s="552">
        <v>2.7695844196987931</v>
      </c>
      <c r="Y221" s="552">
        <v>1.8129086580941585</v>
      </c>
      <c r="Z221" s="552">
        <v>1.5915804582298534</v>
      </c>
      <c r="AA221" s="552">
        <v>1.7010771725264373</v>
      </c>
      <c r="AB221" s="552">
        <v>1.7582077049556117</v>
      </c>
      <c r="AC221" s="552">
        <v>1.7195190958109836</v>
      </c>
      <c r="AD221" s="552">
        <v>1.3161808193140132</v>
      </c>
      <c r="AE221" s="552">
        <v>4.1920576167600938</v>
      </c>
      <c r="AF221" s="552">
        <v>1.8583347826338081</v>
      </c>
      <c r="AG221" s="552">
        <v>0.33463958673635502</v>
      </c>
      <c r="AH221" s="552">
        <v>4.3292017000631233</v>
      </c>
      <c r="AI221" s="552">
        <v>4.4930705941081195</v>
      </c>
      <c r="AJ221" s="552">
        <v>2.9066600885602005</v>
      </c>
      <c r="AK221" s="552">
        <v>3.4787878570544883</v>
      </c>
      <c r="AL221" s="552">
        <v>3.7647594130360598</v>
      </c>
      <c r="AM221" s="552">
        <v>4.9998035060063515</v>
      </c>
      <c r="AN221" s="552">
        <v>4.2873666994539619</v>
      </c>
      <c r="AO221" s="552">
        <v>4.5558504606232466</v>
      </c>
      <c r="AP221" s="552">
        <v>5.1226373421988702</v>
      </c>
      <c r="AQ221" s="552">
        <v>6.141659089786752</v>
      </c>
      <c r="AR221" s="552">
        <v>4.7471772241960499</v>
      </c>
      <c r="AS221" s="552">
        <v>4.3750767824315151</v>
      </c>
      <c r="AT221" s="552">
        <v>3.597986959807066</v>
      </c>
      <c r="AU221" s="552">
        <v>4.7196369535954501</v>
      </c>
      <c r="AV221" s="552">
        <v>4.3326305117413915</v>
      </c>
      <c r="AW221" s="552">
        <v>3.5374557080533142</v>
      </c>
      <c r="AX221" s="552">
        <v>3.8533063993929502</v>
      </c>
      <c r="AY221" s="552">
        <v>5.1389565361304754</v>
      </c>
      <c r="AZ221" s="552">
        <v>3.6418732505490192</v>
      </c>
      <c r="BA221" s="552">
        <v>2.5559175059071833</v>
      </c>
      <c r="BB221" s="552">
        <v>3.5362875879906914</v>
      </c>
      <c r="BC221" s="552">
        <v>2.9405629422764394</v>
      </c>
      <c r="BD221" s="552">
        <v>3.1775765019991833</v>
      </c>
      <c r="BE221" s="552">
        <v>3.1919930938662966</v>
      </c>
      <c r="BF221" s="552">
        <v>2.6842214947221938</v>
      </c>
      <c r="BG221" s="552">
        <v>3.5330506198263021</v>
      </c>
      <c r="BH221" s="552">
        <v>3.6857890679720731</v>
      </c>
      <c r="BI221" s="552">
        <v>2.7021156051791562</v>
      </c>
      <c r="BJ221" s="552">
        <v>3.5578340134859583</v>
      </c>
      <c r="BK221" s="552">
        <v>3.2380593180196384</v>
      </c>
      <c r="BL221" s="552">
        <v>4.3094758610822685</v>
      </c>
      <c r="BM221" s="552">
        <v>2.746615438560482</v>
      </c>
      <c r="BN221" s="552">
        <v>3.6363765401331301</v>
      </c>
      <c r="BO221" s="552">
        <v>4.7200483178057828</v>
      </c>
      <c r="BP221" s="552">
        <v>3.8906051947943299</v>
      </c>
      <c r="BQ221" s="552">
        <v>2.0986233096466393</v>
      </c>
      <c r="BR221" s="552">
        <v>2.2133303637745536</v>
      </c>
      <c r="BS221" s="552">
        <v>1.5168491145950043</v>
      </c>
      <c r="BT221" s="552">
        <v>3.302405433040327</v>
      </c>
      <c r="BU221" s="552">
        <v>1.9374073520729533</v>
      </c>
      <c r="BV221" s="552">
        <v>3.3126293995859224</v>
      </c>
      <c r="BW221" s="552">
        <v>3.801815046536821</v>
      </c>
      <c r="BX221" s="552">
        <v>3.0504658251390584</v>
      </c>
      <c r="BY221" s="552">
        <v>2.5816526599466334</v>
      </c>
      <c r="BZ221" s="558">
        <v>0</v>
      </c>
      <c r="CA221" s="558">
        <v>0</v>
      </c>
      <c r="CB221" s="558">
        <v>0</v>
      </c>
      <c r="CC221" s="558">
        <v>4</v>
      </c>
      <c r="CD221" s="558">
        <v>3.8470402400846488</v>
      </c>
      <c r="CE221" s="558">
        <v>4.1717417456986361</v>
      </c>
      <c r="CF221" s="558">
        <v>3.5880907595152167</v>
      </c>
    </row>
    <row r="222" spans="1:84" x14ac:dyDescent="0.2">
      <c r="A222" s="559" t="s">
        <v>191</v>
      </c>
      <c r="B222" s="552">
        <v>1.2681187630798021</v>
      </c>
      <c r="C222" s="552">
        <v>2.0957345825932387</v>
      </c>
      <c r="D222" s="552">
        <v>2.7267103885057953</v>
      </c>
      <c r="E222" s="552">
        <v>1.1598820833779724</v>
      </c>
      <c r="F222" s="552">
        <v>3.4727663702994174</v>
      </c>
      <c r="G222" s="552">
        <v>1.4228142848916949</v>
      </c>
      <c r="H222" s="552">
        <v>3.0750372771990895</v>
      </c>
      <c r="I222" s="552">
        <v>1.7797165641447996</v>
      </c>
      <c r="J222" s="552">
        <v>1.5259223739332923</v>
      </c>
      <c r="K222" s="552">
        <v>1.9033403982208426</v>
      </c>
      <c r="L222" s="552">
        <v>2.2155917611173628</v>
      </c>
      <c r="M222" s="552">
        <v>1.8320830469575591</v>
      </c>
      <c r="N222" s="552">
        <v>2.5528313274025263</v>
      </c>
      <c r="O222" s="552">
        <v>2.3256331307305729</v>
      </c>
      <c r="P222" s="552">
        <v>2.2468076974577986</v>
      </c>
      <c r="Q222" s="552">
        <v>1.7793919955339097</v>
      </c>
      <c r="R222" s="552">
        <v>1.9982798590942663</v>
      </c>
      <c r="S222" s="552">
        <v>1.7125904556093876</v>
      </c>
      <c r="T222" s="552">
        <v>2.3387496714329927</v>
      </c>
      <c r="U222" s="552">
        <v>1.1365409382164948</v>
      </c>
      <c r="V222" s="552">
        <v>1.4031575688783406</v>
      </c>
      <c r="W222" s="552">
        <v>3.8592066149262352</v>
      </c>
      <c r="X222" s="552">
        <v>2.2593899136738282</v>
      </c>
      <c r="Y222" s="552">
        <v>3.4886760034630591</v>
      </c>
      <c r="Z222" s="552">
        <v>3.1281453423621417</v>
      </c>
      <c r="AA222" s="552">
        <v>3.2830811783921701</v>
      </c>
      <c r="AB222" s="552">
        <v>3.4393686837957085</v>
      </c>
      <c r="AC222" s="552">
        <v>3.1898062595945569</v>
      </c>
      <c r="AD222" s="552">
        <v>2.8842478795814195</v>
      </c>
      <c r="AE222" s="552">
        <v>10.362985326125115</v>
      </c>
      <c r="AF222" s="552">
        <v>5.6073488839530681</v>
      </c>
      <c r="AG222" s="552">
        <v>2.0762723873607025</v>
      </c>
      <c r="AH222" s="552">
        <v>6.5653508997437253</v>
      </c>
      <c r="AI222" s="552">
        <v>6.929226327073704</v>
      </c>
      <c r="AJ222" s="552">
        <v>6.0810035194497836</v>
      </c>
      <c r="AK222" s="552">
        <v>7.674777622583254</v>
      </c>
      <c r="AL222" s="552">
        <v>10.011375270162667</v>
      </c>
      <c r="AM222" s="552">
        <v>8.9973215931400894</v>
      </c>
      <c r="AN222" s="552">
        <v>8.9759114339201389</v>
      </c>
      <c r="AO222" s="552">
        <v>8.8662544921082578</v>
      </c>
      <c r="AP222" s="552">
        <v>8.0290261083858372</v>
      </c>
      <c r="AQ222" s="552">
        <v>7.6225058024859917</v>
      </c>
      <c r="AR222" s="552">
        <v>7.407266276779616</v>
      </c>
      <c r="AS222" s="552">
        <v>6.2911235635459697</v>
      </c>
      <c r="AT222" s="552">
        <v>6.9561646810763351</v>
      </c>
      <c r="AU222" s="552">
        <v>9.1422012243437862</v>
      </c>
      <c r="AV222" s="552">
        <v>8.599416760206001</v>
      </c>
      <c r="AW222" s="552">
        <v>6.4198971168906631</v>
      </c>
      <c r="AX222" s="552">
        <v>7.8483378402041986</v>
      </c>
      <c r="AY222" s="552">
        <v>8.3158993201706757</v>
      </c>
      <c r="AZ222" s="552">
        <v>6.658704274174319</v>
      </c>
      <c r="BA222" s="552">
        <v>6.5045536922759286</v>
      </c>
      <c r="BB222" s="552">
        <v>7.1208161474872371</v>
      </c>
      <c r="BC222" s="552">
        <v>7.210682429419359</v>
      </c>
      <c r="BD222" s="552">
        <v>7.8487576333291802</v>
      </c>
      <c r="BE222" s="552">
        <v>9.6634333534475907</v>
      </c>
      <c r="BF222" s="552">
        <v>9.4821873370154304</v>
      </c>
      <c r="BG222" s="552">
        <v>8.3494360652357358</v>
      </c>
      <c r="BH222" s="552">
        <v>6.9898380548312575</v>
      </c>
      <c r="BI222" s="552">
        <v>5.138640540577887</v>
      </c>
      <c r="BJ222" s="552">
        <v>5.6891862593618194</v>
      </c>
      <c r="BK222" s="552">
        <v>6.0250320949329339</v>
      </c>
      <c r="BL222" s="552">
        <v>7.7315855532842415</v>
      </c>
      <c r="BM222" s="552">
        <v>5.1980171558565953</v>
      </c>
      <c r="BN222" s="552">
        <v>5.9762269884224892</v>
      </c>
      <c r="BO222" s="552">
        <v>5.9196242043207761</v>
      </c>
      <c r="BP222" s="552">
        <v>4.911847879287337</v>
      </c>
      <c r="BQ222" s="552">
        <v>4.4915006300773257</v>
      </c>
      <c r="BR222" s="552">
        <v>4.9947510165513265</v>
      </c>
      <c r="BS222" s="552">
        <v>4.0572324903934733</v>
      </c>
      <c r="BT222" s="552">
        <v>5.9318103534785074</v>
      </c>
      <c r="BU222" s="552">
        <v>3.8685386662253065</v>
      </c>
      <c r="BV222" s="552">
        <v>5.5008295284713373</v>
      </c>
      <c r="BW222" s="552">
        <v>7.1777794972696931</v>
      </c>
      <c r="BX222" s="552">
        <v>7.2586599562589322</v>
      </c>
      <c r="BY222" s="552">
        <v>5.5434687183252587</v>
      </c>
      <c r="BZ222" s="558">
        <v>0</v>
      </c>
      <c r="CA222" s="558">
        <v>0</v>
      </c>
      <c r="CB222" s="558">
        <v>0</v>
      </c>
      <c r="CC222" s="558">
        <v>6.3</v>
      </c>
      <c r="CD222" s="558">
        <v>6.5516933941395257</v>
      </c>
      <c r="CE222" s="558">
        <v>7.5561097524004177</v>
      </c>
      <c r="CF222" s="558">
        <v>7.1829461491797346</v>
      </c>
    </row>
    <row r="223" spans="1:84" x14ac:dyDescent="0.2">
      <c r="A223" s="559" t="s">
        <v>192</v>
      </c>
      <c r="B223" s="552">
        <v>11.318958612476312</v>
      </c>
      <c r="C223" s="552">
        <v>12.126776811915621</v>
      </c>
      <c r="D223" s="552">
        <v>11.476490724924963</v>
      </c>
      <c r="E223" s="552">
        <v>6.4603240979136487</v>
      </c>
      <c r="F223" s="552">
        <v>13.706493502929135</v>
      </c>
      <c r="G223" s="552">
        <v>10.509081549756875</v>
      </c>
      <c r="H223" s="552">
        <v>18.313850137700118</v>
      </c>
      <c r="I223" s="552">
        <v>9.6830294456463353</v>
      </c>
      <c r="J223" s="552">
        <v>10.412939635934416</v>
      </c>
      <c r="K223" s="552">
        <v>10.539750771996511</v>
      </c>
      <c r="L223" s="552">
        <v>12.047421505690295</v>
      </c>
      <c r="M223" s="552">
        <v>9.1339168498516177</v>
      </c>
      <c r="N223" s="552">
        <v>10.567845039952982</v>
      </c>
      <c r="O223" s="552">
        <v>8.681515551146477</v>
      </c>
      <c r="P223" s="552">
        <v>12.832393434592534</v>
      </c>
      <c r="Q223" s="552">
        <v>8.1737877896144973</v>
      </c>
      <c r="R223" s="552">
        <v>9.2419093294015831</v>
      </c>
      <c r="S223" s="552">
        <v>10.665651401039755</v>
      </c>
      <c r="T223" s="552">
        <v>13.78816071102548</v>
      </c>
      <c r="U223" s="552">
        <v>8.3371898990593518</v>
      </c>
      <c r="V223" s="552">
        <v>10.775840126577926</v>
      </c>
      <c r="W223" s="552">
        <v>10.829993098096287</v>
      </c>
      <c r="X223" s="552">
        <v>7.0236576802065391</v>
      </c>
      <c r="Y223" s="552">
        <v>5.8983387115696182</v>
      </c>
      <c r="Z223" s="552">
        <v>4.8153888759849197</v>
      </c>
      <c r="AA223" s="552">
        <v>5.5716257138428888</v>
      </c>
      <c r="AB223" s="552">
        <v>5.0135556957977343</v>
      </c>
      <c r="AC223" s="552">
        <v>5.1988317714664687</v>
      </c>
      <c r="AD223" s="552">
        <v>3.7867034969385966</v>
      </c>
      <c r="AE223" s="552">
        <v>11.325583119696116</v>
      </c>
      <c r="AF223" s="552">
        <v>5.7448773378393216</v>
      </c>
      <c r="AG223" s="552">
        <v>2.7897231567690728</v>
      </c>
      <c r="AH223" s="552">
        <v>9.2424981090793299</v>
      </c>
      <c r="AI223" s="552">
        <v>9.4451088342293605</v>
      </c>
      <c r="AJ223" s="552">
        <v>9.1351825302426004</v>
      </c>
      <c r="AK223" s="552">
        <v>9.5756017473429189</v>
      </c>
      <c r="AL223" s="552">
        <v>12.093049709930611</v>
      </c>
      <c r="AM223" s="552">
        <v>11.466448512208368</v>
      </c>
      <c r="AN223" s="552">
        <v>11.970208752188622</v>
      </c>
      <c r="AO223" s="552">
        <v>11.328971508476933</v>
      </c>
      <c r="AP223" s="552">
        <v>10.624869225582964</v>
      </c>
      <c r="AQ223" s="552">
        <v>9.6505726959264955</v>
      </c>
      <c r="AR223" s="552">
        <v>10.886959864913976</v>
      </c>
      <c r="AS223" s="552">
        <v>10.19156040715994</v>
      </c>
      <c r="AT223" s="552">
        <v>9.5494979842449847</v>
      </c>
      <c r="AU223" s="552">
        <v>10.588085981482656</v>
      </c>
      <c r="AV223" s="552">
        <v>10.429798150010166</v>
      </c>
      <c r="AW223" s="552">
        <v>7.7740089346444012</v>
      </c>
      <c r="AX223" s="552">
        <v>8.5642729609023274</v>
      </c>
      <c r="AY223" s="552">
        <v>10.362384961893234</v>
      </c>
      <c r="AZ223" s="552">
        <v>7.7890178171095394</v>
      </c>
      <c r="BA223" s="552">
        <v>7.6728567823633309</v>
      </c>
      <c r="BB223" s="552">
        <v>8.8968692170434238</v>
      </c>
      <c r="BC223" s="552">
        <v>8.2199959770072137</v>
      </c>
      <c r="BD223" s="552">
        <v>8.4678593372194086</v>
      </c>
      <c r="BE223" s="552">
        <v>10.857135801302633</v>
      </c>
      <c r="BF223" s="552">
        <v>11.243275249721306</v>
      </c>
      <c r="BG223" s="552">
        <v>10.873508767645854</v>
      </c>
      <c r="BH223" s="552">
        <v>9.1826701667760666</v>
      </c>
      <c r="BI223" s="552">
        <v>6.4347008995812995</v>
      </c>
      <c r="BJ223" s="552">
        <v>8.0662167688039101</v>
      </c>
      <c r="BK223" s="552">
        <v>8.2170281403239009</v>
      </c>
      <c r="BL223" s="552">
        <v>10.140816676024098</v>
      </c>
      <c r="BM223" s="552">
        <v>7.3280672721674893</v>
      </c>
      <c r="BN223" s="552">
        <v>8.0826929134632035</v>
      </c>
      <c r="BO223" s="552">
        <v>8.1807631803820318</v>
      </c>
      <c r="BP223" s="552">
        <v>7.5019765987441822</v>
      </c>
      <c r="BQ223" s="552">
        <v>6.180968668294935</v>
      </c>
      <c r="BR223" s="552">
        <v>6.5782033664849973</v>
      </c>
      <c r="BS223" s="552">
        <v>5.0175808428292017</v>
      </c>
      <c r="BT223" s="552">
        <v>8.2787145348474542</v>
      </c>
      <c r="BU223" s="552">
        <v>5.354848850235407</v>
      </c>
      <c r="BV223" s="552">
        <v>7.3699971206449764</v>
      </c>
      <c r="BW223" s="552">
        <v>9.5614374461123539</v>
      </c>
      <c r="BX223" s="552">
        <v>8.7790494928447185</v>
      </c>
      <c r="BY223" s="552">
        <v>7.8042836886224984</v>
      </c>
      <c r="BZ223" s="558">
        <v>0</v>
      </c>
      <c r="CA223" s="558">
        <v>0</v>
      </c>
      <c r="CB223" s="558">
        <v>0</v>
      </c>
      <c r="CC223" s="558">
        <v>8.6999999999999993</v>
      </c>
      <c r="CD223" s="558">
        <v>9.4564731623425526</v>
      </c>
      <c r="CE223" s="558">
        <v>10.544862627385823</v>
      </c>
      <c r="CF223" s="558">
        <v>10.177877040845274</v>
      </c>
    </row>
    <row r="224" spans="1:84" x14ac:dyDescent="0.2">
      <c r="A224" s="559"/>
      <c r="B224" s="560"/>
      <c r="C224" s="560"/>
      <c r="D224" s="560"/>
      <c r="E224" s="560"/>
      <c r="F224" s="560"/>
      <c r="G224" s="560"/>
      <c r="H224" s="560"/>
      <c r="I224" s="560"/>
      <c r="J224" s="560"/>
      <c r="K224" s="560"/>
      <c r="L224" s="560"/>
      <c r="M224" s="560"/>
      <c r="N224" s="560"/>
      <c r="O224" s="560"/>
      <c r="P224" s="560"/>
      <c r="Q224" s="560"/>
      <c r="R224" s="560"/>
      <c r="S224" s="560"/>
      <c r="T224" s="560"/>
      <c r="U224" s="560"/>
      <c r="V224" s="560"/>
      <c r="W224" s="560"/>
      <c r="X224" s="560"/>
      <c r="Y224" s="560"/>
      <c r="Z224" s="560"/>
      <c r="AA224" s="560"/>
      <c r="AB224" s="560"/>
      <c r="AC224" s="560"/>
      <c r="AD224" s="560"/>
      <c r="AE224" s="560"/>
      <c r="AF224" s="560"/>
      <c r="AG224" s="560"/>
      <c r="AH224" s="560"/>
      <c r="AI224" s="560"/>
      <c r="AJ224" s="560"/>
      <c r="AK224" s="560"/>
      <c r="AL224" s="560"/>
      <c r="AM224" s="560"/>
      <c r="AN224" s="560"/>
      <c r="AO224" s="560"/>
      <c r="AP224" s="560"/>
      <c r="AQ224" s="560"/>
      <c r="AR224" s="560"/>
      <c r="AS224" s="560"/>
      <c r="AT224" s="549"/>
      <c r="AU224" s="549"/>
      <c r="AV224" s="549"/>
      <c r="AW224" s="549"/>
      <c r="AX224" s="549"/>
      <c r="AY224" s="549"/>
      <c r="AZ224" s="549"/>
      <c r="BA224" s="549"/>
      <c r="BB224" s="549"/>
      <c r="BC224" s="549"/>
      <c r="BD224" s="549"/>
      <c r="BE224" s="549"/>
      <c r="BF224" s="549"/>
      <c r="BG224" s="549"/>
      <c r="BH224" s="549"/>
      <c r="BI224" s="549"/>
      <c r="BJ224" s="549"/>
      <c r="BK224" s="549"/>
      <c r="BL224" s="549"/>
      <c r="BM224" s="549"/>
      <c r="BN224" s="549"/>
      <c r="BO224" s="549"/>
      <c r="BP224" s="549"/>
      <c r="BQ224" s="549"/>
      <c r="BR224" s="549"/>
      <c r="BS224" s="549"/>
      <c r="BT224" s="549"/>
      <c r="BU224" s="549"/>
      <c r="BV224" s="549"/>
      <c r="BW224" s="549"/>
      <c r="BX224" s="549"/>
      <c r="BY224" s="549"/>
      <c r="BZ224" s="549"/>
      <c r="CA224" s="549"/>
      <c r="CB224" s="549"/>
      <c r="CC224" s="549"/>
      <c r="CD224" s="549"/>
      <c r="CE224" s="549"/>
      <c r="CF224" s="549"/>
    </row>
    <row r="225" spans="1:84" x14ac:dyDescent="0.2">
      <c r="A225" s="559" t="s">
        <v>194</v>
      </c>
      <c r="B225" s="560">
        <v>913.19633333333331</v>
      </c>
      <c r="C225" s="560">
        <v>916.42233333333331</v>
      </c>
      <c r="D225" s="560">
        <v>919.58433333333335</v>
      </c>
      <c r="E225" s="560">
        <v>922.69866666666667</v>
      </c>
      <c r="F225" s="560">
        <v>925.7596666666667</v>
      </c>
      <c r="G225" s="560">
        <v>928.76966666666669</v>
      </c>
      <c r="H225" s="560">
        <v>931.74066666666658</v>
      </c>
      <c r="I225" s="560">
        <v>934.66499999999996</v>
      </c>
      <c r="J225" s="560">
        <v>937.55333333333328</v>
      </c>
      <c r="K225" s="560">
        <v>940.40499999999986</v>
      </c>
      <c r="L225" s="560">
        <v>943.22799999999995</v>
      </c>
      <c r="M225" s="560">
        <v>946.0243333333334</v>
      </c>
      <c r="N225" s="560">
        <v>948.7890000000001</v>
      </c>
      <c r="O225" s="560">
        <v>951.52533333333338</v>
      </c>
      <c r="P225" s="560">
        <v>954.2406666666667</v>
      </c>
      <c r="Q225" s="560">
        <v>956.93066666666664</v>
      </c>
      <c r="R225" s="560">
        <v>959.601</v>
      </c>
      <c r="S225" s="560">
        <v>962.25766666666675</v>
      </c>
      <c r="T225" s="560">
        <v>964.89666666666665</v>
      </c>
      <c r="U225" s="560">
        <v>967.52966666666669</v>
      </c>
      <c r="V225" s="560">
        <v>970.15000000000009</v>
      </c>
      <c r="W225" s="560">
        <v>972.75666666666666</v>
      </c>
      <c r="X225" s="560">
        <v>975.34299999999996</v>
      </c>
      <c r="Y225" s="560">
        <v>977.9133333333333</v>
      </c>
      <c r="Z225" s="560">
        <v>980.50133333333349</v>
      </c>
      <c r="AA225" s="560">
        <v>983.04333333333341</v>
      </c>
      <c r="AB225" s="560">
        <v>985.58366666666655</v>
      </c>
      <c r="AC225" s="560">
        <v>988.10733333333337</v>
      </c>
      <c r="AD225" s="560">
        <v>990.62333333333333</v>
      </c>
      <c r="AE225" s="560">
        <v>993.12633333333326</v>
      </c>
      <c r="AF225" s="560">
        <v>995.6243333333332</v>
      </c>
      <c r="AG225" s="560">
        <v>998.1013333333334</v>
      </c>
      <c r="AH225" s="560">
        <v>1000.571</v>
      </c>
      <c r="AI225" s="560">
        <v>1003.0273333333333</v>
      </c>
      <c r="AJ225" s="560">
        <v>1005.4863333333334</v>
      </c>
      <c r="AK225" s="560">
        <v>1007.9393333333333</v>
      </c>
      <c r="AL225" s="560">
        <v>1010.378</v>
      </c>
      <c r="AM225" s="560">
        <v>1012.8116666666666</v>
      </c>
      <c r="AN225" s="560">
        <v>1015.2353333333334</v>
      </c>
      <c r="AO225" s="560">
        <v>1017.6473333333333</v>
      </c>
      <c r="AP225" s="560">
        <v>1020.0516666666667</v>
      </c>
      <c r="AQ225" s="560">
        <v>1022.4503333333333</v>
      </c>
      <c r="AR225" s="560">
        <v>1024.8386666666668</v>
      </c>
      <c r="AS225" s="560">
        <v>1027.2250000000001</v>
      </c>
      <c r="AT225" s="560">
        <v>1029.6000000000001</v>
      </c>
      <c r="AU225" s="560">
        <v>1031.9666666666665</v>
      </c>
      <c r="AV225" s="560">
        <v>1034.3166666666668</v>
      </c>
      <c r="AW225" s="560">
        <v>1036.6606666666667</v>
      </c>
      <c r="AX225" s="560">
        <v>1038.9953333333333</v>
      </c>
      <c r="AY225" s="560">
        <v>1041.3193333333334</v>
      </c>
      <c r="AZ225" s="560">
        <v>1043.6343333333334</v>
      </c>
      <c r="BA225" s="560">
        <v>1045.9436666666666</v>
      </c>
      <c r="BB225" s="560">
        <v>1048.2476666666666</v>
      </c>
      <c r="BC225" s="560">
        <v>1050.5396666666666</v>
      </c>
      <c r="BD225" s="560">
        <v>1052.8253333333332</v>
      </c>
      <c r="BE225" s="560">
        <v>1055.096</v>
      </c>
      <c r="BF225" s="560">
        <v>1057.3566666666666</v>
      </c>
      <c r="BG225" s="560">
        <v>1059.6116666666667</v>
      </c>
      <c r="BH225" s="560">
        <v>1061.867</v>
      </c>
      <c r="BI225" s="560">
        <v>1064.1119999999999</v>
      </c>
      <c r="BJ225" s="560">
        <v>1066.3556666666666</v>
      </c>
      <c r="BK225" s="560">
        <v>1068.596</v>
      </c>
      <c r="BL225" s="560">
        <v>1070.8236666666667</v>
      </c>
      <c r="BM225" s="560">
        <v>1073.0420000000001</v>
      </c>
      <c r="BN225" s="560">
        <v>1075.2573333333332</v>
      </c>
      <c r="BO225" s="560">
        <v>1077.471</v>
      </c>
      <c r="BP225" s="560">
        <v>1079.6703333333332</v>
      </c>
      <c r="BQ225" s="560">
        <v>1081.8686666666665</v>
      </c>
      <c r="BR225" s="560">
        <v>1084.0596666666668</v>
      </c>
      <c r="BS225" s="560">
        <v>1086.2446666666667</v>
      </c>
      <c r="BT225" s="560">
        <v>1088.4223333333334</v>
      </c>
      <c r="BU225" s="560">
        <v>1090.5940000000001</v>
      </c>
      <c r="BV225" s="560">
        <v>1092.7593333333332</v>
      </c>
      <c r="BW225" s="560">
        <v>1094.9130000000002</v>
      </c>
      <c r="BX225" s="560">
        <v>1097.0683333333334</v>
      </c>
      <c r="BY225" s="560">
        <v>1099.213</v>
      </c>
      <c r="BZ225" s="560">
        <v>1101.3506666666667</v>
      </c>
      <c r="CA225" s="560">
        <v>1103.481</v>
      </c>
      <c r="CB225" s="560">
        <v>1105.6009999999999</v>
      </c>
      <c r="CC225" s="560">
        <v>1108</v>
      </c>
      <c r="CD225" s="560">
        <v>1109.8296666666668</v>
      </c>
      <c r="CE225" s="560">
        <v>1111.9786666666666</v>
      </c>
      <c r="CF225" s="560">
        <v>1114.1536666666668</v>
      </c>
    </row>
    <row r="226" spans="1:84" x14ac:dyDescent="0.2">
      <c r="A226" s="559" t="s">
        <v>195</v>
      </c>
      <c r="B226" s="560">
        <v>707.08733333333339</v>
      </c>
      <c r="C226" s="560">
        <v>710.37399999999991</v>
      </c>
      <c r="D226" s="560">
        <v>713.63166666666666</v>
      </c>
      <c r="E226" s="560">
        <v>716.8656666666667</v>
      </c>
      <c r="F226" s="560">
        <v>720.07900000000006</v>
      </c>
      <c r="G226" s="560">
        <v>723.27566666666678</v>
      </c>
      <c r="H226" s="560">
        <v>726.47333333333336</v>
      </c>
      <c r="I226" s="560">
        <v>729.65633333333335</v>
      </c>
      <c r="J226" s="560">
        <v>732.83366666666655</v>
      </c>
      <c r="K226" s="560">
        <v>735.9903333333333</v>
      </c>
      <c r="L226" s="560">
        <v>739.12900000000002</v>
      </c>
      <c r="M226" s="560">
        <v>742.24900000000014</v>
      </c>
      <c r="N226" s="560">
        <v>745.35333333333335</v>
      </c>
      <c r="O226" s="560">
        <v>748.44666666666672</v>
      </c>
      <c r="P226" s="560">
        <v>751.54399999999998</v>
      </c>
      <c r="Q226" s="560">
        <v>754.64300000000003</v>
      </c>
      <c r="R226" s="560">
        <v>757.73700000000008</v>
      </c>
      <c r="S226" s="560">
        <v>760.82166666666672</v>
      </c>
      <c r="T226" s="560">
        <v>763.88666666666666</v>
      </c>
      <c r="U226" s="560">
        <v>766.94099999999992</v>
      </c>
      <c r="V226" s="560">
        <v>769.98533333333341</v>
      </c>
      <c r="W226" s="560">
        <v>773.02466666666669</v>
      </c>
      <c r="X226" s="560">
        <v>776.06166666666661</v>
      </c>
      <c r="Y226" s="560">
        <v>779.10266666666666</v>
      </c>
      <c r="Z226" s="560">
        <v>782.16966666666667</v>
      </c>
      <c r="AA226" s="560">
        <v>785.20433333333324</v>
      </c>
      <c r="AB226" s="560">
        <v>788.24233333333325</v>
      </c>
      <c r="AC226" s="560">
        <v>791.26599999999996</v>
      </c>
      <c r="AD226" s="560">
        <v>794.28833333333341</v>
      </c>
      <c r="AE226" s="560">
        <v>797.30066666666664</v>
      </c>
      <c r="AF226" s="560">
        <v>800.31000000000006</v>
      </c>
      <c r="AG226" s="560">
        <v>803.30600000000004</v>
      </c>
      <c r="AH226" s="560">
        <v>806.29700000000003</v>
      </c>
      <c r="AI226" s="560">
        <v>809.2743333333334</v>
      </c>
      <c r="AJ226" s="560">
        <v>812.25333333333344</v>
      </c>
      <c r="AK226" s="560">
        <v>815.22299999999996</v>
      </c>
      <c r="AL226" s="560">
        <v>818.16800000000001</v>
      </c>
      <c r="AM226" s="560">
        <v>821.09733333333327</v>
      </c>
      <c r="AN226" s="560">
        <v>824.00300000000004</v>
      </c>
      <c r="AO226" s="560">
        <v>826.87766666666664</v>
      </c>
      <c r="AP226" s="560">
        <v>829.7299999999999</v>
      </c>
      <c r="AQ226" s="560">
        <v>832.56333333333339</v>
      </c>
      <c r="AR226" s="560">
        <v>835.37899999999991</v>
      </c>
      <c r="AS226" s="560">
        <v>838.17533333333324</v>
      </c>
      <c r="AT226" s="560">
        <v>840.94999999999993</v>
      </c>
      <c r="AU226" s="560">
        <v>843.70266666666669</v>
      </c>
      <c r="AV226" s="560">
        <v>846.42399999999998</v>
      </c>
      <c r="AW226" s="560">
        <v>849.12366666666674</v>
      </c>
      <c r="AX226" s="560">
        <v>851.80200000000002</v>
      </c>
      <c r="AY226" s="560">
        <v>854.4613333333333</v>
      </c>
      <c r="AZ226" s="560">
        <v>857.10933333333344</v>
      </c>
      <c r="BA226" s="560">
        <v>859.74300000000005</v>
      </c>
      <c r="BB226" s="560">
        <v>862.36833333333345</v>
      </c>
      <c r="BC226" s="560">
        <v>864.971</v>
      </c>
      <c r="BD226" s="560">
        <v>867.5626666666667</v>
      </c>
      <c r="BE226" s="560">
        <v>870.13033333333317</v>
      </c>
      <c r="BF226" s="560">
        <v>872.68799999999999</v>
      </c>
      <c r="BG226" s="560">
        <v>875.23700000000008</v>
      </c>
      <c r="BH226" s="560">
        <v>877.78933333333327</v>
      </c>
      <c r="BI226" s="560">
        <v>880.33466666666664</v>
      </c>
      <c r="BJ226" s="560">
        <v>882.87933333333331</v>
      </c>
      <c r="BK226" s="560">
        <v>885.4133333333333</v>
      </c>
      <c r="BL226" s="560">
        <v>887.9319999999999</v>
      </c>
      <c r="BM226" s="560">
        <v>890.42766666666682</v>
      </c>
      <c r="BN226" s="560">
        <v>892.91300000000001</v>
      </c>
      <c r="BO226" s="560">
        <v>895.38833333333332</v>
      </c>
      <c r="BP226" s="560">
        <v>897.84466666666674</v>
      </c>
      <c r="BQ226" s="560">
        <v>900.29433333333327</v>
      </c>
      <c r="BR226" s="560">
        <v>902.73066666666671</v>
      </c>
      <c r="BS226" s="560">
        <v>905.15299999999991</v>
      </c>
      <c r="BT226" s="560">
        <v>907.56100000000004</v>
      </c>
      <c r="BU226" s="560">
        <v>909.95466666666664</v>
      </c>
      <c r="BV226" s="560">
        <v>912.33100000000002</v>
      </c>
      <c r="BW226" s="560">
        <v>914.68899999999996</v>
      </c>
      <c r="BX226" s="560">
        <v>917.03733333333332</v>
      </c>
      <c r="BY226" s="560">
        <v>919.36766666666665</v>
      </c>
      <c r="BZ226" s="560">
        <v>921.6880000000001</v>
      </c>
      <c r="CA226" s="560">
        <v>923.99600000000009</v>
      </c>
      <c r="CB226" s="560">
        <v>926.32366666666667</v>
      </c>
      <c r="CC226" s="560">
        <v>929</v>
      </c>
      <c r="CD226" s="560">
        <v>931.10399999999993</v>
      </c>
      <c r="CE226" s="560">
        <v>933.53433333333339</v>
      </c>
      <c r="CF226" s="560">
        <v>935.9903333333333</v>
      </c>
    </row>
    <row r="227" spans="1:84" x14ac:dyDescent="0.2">
      <c r="A227" s="559" t="s">
        <v>196</v>
      </c>
      <c r="B227" s="560">
        <v>492.33033333333333</v>
      </c>
      <c r="C227" s="560">
        <v>498.99766666666665</v>
      </c>
      <c r="D227" s="560">
        <v>474.21000000000004</v>
      </c>
      <c r="E227" s="560">
        <v>482.26166666666671</v>
      </c>
      <c r="F227" s="560">
        <v>485.80866666666674</v>
      </c>
      <c r="G227" s="560">
        <v>480.47966666666667</v>
      </c>
      <c r="H227" s="560">
        <v>502.54133333333334</v>
      </c>
      <c r="I227" s="560">
        <v>507.53399999999993</v>
      </c>
      <c r="J227" s="560">
        <v>487.98900000000003</v>
      </c>
      <c r="K227" s="560">
        <v>502.48499999999996</v>
      </c>
      <c r="L227" s="560">
        <v>516.02466666666669</v>
      </c>
      <c r="M227" s="560">
        <v>523.30233333333319</v>
      </c>
      <c r="N227" s="560">
        <v>506.47033333333337</v>
      </c>
      <c r="O227" s="560">
        <v>479.48233333333337</v>
      </c>
      <c r="P227" s="560">
        <v>495.38433333333336</v>
      </c>
      <c r="Q227" s="560">
        <v>506.334</v>
      </c>
      <c r="R227" s="560">
        <v>493.75799999999998</v>
      </c>
      <c r="S227" s="560">
        <v>497.29733333333326</v>
      </c>
      <c r="T227" s="560">
        <v>514.86199999999997</v>
      </c>
      <c r="U227" s="560">
        <v>504.19066666666669</v>
      </c>
      <c r="V227" s="560">
        <v>484.55</v>
      </c>
      <c r="W227" s="560">
        <v>489.23700000000002</v>
      </c>
      <c r="X227" s="560">
        <v>444.01366666666667</v>
      </c>
      <c r="Y227" s="560">
        <v>448.92866666666669</v>
      </c>
      <c r="Z227" s="560">
        <v>447.75199999999995</v>
      </c>
      <c r="AA227" s="560">
        <v>447.34399999999999</v>
      </c>
      <c r="AB227" s="560">
        <v>471.14266666666663</v>
      </c>
      <c r="AC227" s="560">
        <v>496.59233333333333</v>
      </c>
      <c r="AD227" s="560">
        <v>487.5216666666667</v>
      </c>
      <c r="AE227" s="560">
        <v>508.00033333333334</v>
      </c>
      <c r="AF227" s="560">
        <v>519.40766666666661</v>
      </c>
      <c r="AG227" s="560">
        <v>482.21033333333327</v>
      </c>
      <c r="AH227" s="560">
        <v>538.09766666666667</v>
      </c>
      <c r="AI227" s="560">
        <v>556.90200000000004</v>
      </c>
      <c r="AJ227" s="560">
        <v>545.9186666666667</v>
      </c>
      <c r="AK227" s="560">
        <v>557.72299999999996</v>
      </c>
      <c r="AL227" s="560">
        <v>586.06666666666672</v>
      </c>
      <c r="AM227" s="560">
        <v>602.22366666666665</v>
      </c>
      <c r="AN227" s="560">
        <v>577.79833333333329</v>
      </c>
      <c r="AO227" s="560">
        <v>577.5870000000001</v>
      </c>
      <c r="AP227" s="560">
        <v>573.50666666666666</v>
      </c>
      <c r="AQ227" s="560">
        <v>573.74833333333333</v>
      </c>
      <c r="AR227" s="560">
        <v>586.0956666666666</v>
      </c>
      <c r="AS227" s="560">
        <v>602.3513333333334</v>
      </c>
      <c r="AT227" s="560">
        <v>589.35733333333337</v>
      </c>
      <c r="AU227" s="560">
        <v>593.56966666666665</v>
      </c>
      <c r="AV227" s="560">
        <v>598.38166666666666</v>
      </c>
      <c r="AW227" s="560">
        <v>598.86733333333336</v>
      </c>
      <c r="AX227" s="560">
        <v>611.04233333333332</v>
      </c>
      <c r="AY227" s="560">
        <v>600.19966666666676</v>
      </c>
      <c r="AZ227" s="560">
        <v>596.97300000000007</v>
      </c>
      <c r="BA227" s="560">
        <v>581.21333333333325</v>
      </c>
      <c r="BB227" s="560">
        <v>594.23899999999992</v>
      </c>
      <c r="BC227" s="560">
        <v>626.39933333333329</v>
      </c>
      <c r="BD227" s="560">
        <v>612.50033333333329</v>
      </c>
      <c r="BE227" s="560">
        <v>620.89733333333334</v>
      </c>
      <c r="BF227" s="560">
        <v>604.60733333333337</v>
      </c>
      <c r="BG227" s="560">
        <v>614.28499999999997</v>
      </c>
      <c r="BH227" s="560">
        <v>605.8223333333334</v>
      </c>
      <c r="BI227" s="560">
        <v>603.05833333333339</v>
      </c>
      <c r="BJ227" s="560">
        <v>607.29833333333329</v>
      </c>
      <c r="BK227" s="560">
        <v>597.44633333333331</v>
      </c>
      <c r="BL227" s="560">
        <v>615.07866666666666</v>
      </c>
      <c r="BM227" s="560">
        <v>623.61599999999999</v>
      </c>
      <c r="BN227" s="560">
        <v>610.58033333333333</v>
      </c>
      <c r="BO227" s="560">
        <v>625.30433333333337</v>
      </c>
      <c r="BP227" s="560">
        <v>637.45866666666655</v>
      </c>
      <c r="BQ227" s="560">
        <v>611.82966666666664</v>
      </c>
      <c r="BR227" s="560">
        <v>616.62733333333335</v>
      </c>
      <c r="BS227" s="560">
        <v>602.45500000000004</v>
      </c>
      <c r="BT227" s="560">
        <v>614.51166666666666</v>
      </c>
      <c r="BU227" s="560">
        <v>600.16633333333334</v>
      </c>
      <c r="BV227" s="560">
        <v>607.77499999999998</v>
      </c>
      <c r="BW227" s="560">
        <v>603.10666666666668</v>
      </c>
      <c r="BX227" s="560">
        <v>619.40266666666673</v>
      </c>
      <c r="BY227" s="560">
        <v>626.48500000000001</v>
      </c>
      <c r="BZ227" s="560">
        <v>613.01766666666663</v>
      </c>
      <c r="CA227" s="560">
        <v>565.98366666666664</v>
      </c>
      <c r="CB227" s="560">
        <v>571.31633333333332</v>
      </c>
      <c r="CC227" s="560">
        <v>586</v>
      </c>
      <c r="CD227" s="560">
        <v>594.45699999999999</v>
      </c>
      <c r="CE227" s="560">
        <v>622.322</v>
      </c>
      <c r="CF227" s="560">
        <v>611.02133333333325</v>
      </c>
    </row>
    <row r="228" spans="1:84" x14ac:dyDescent="0.2">
      <c r="A228" s="559" t="s">
        <v>197</v>
      </c>
      <c r="B228" s="560">
        <v>390.22399999999999</v>
      </c>
      <c r="C228" s="560">
        <v>411.33766666666662</v>
      </c>
      <c r="D228" s="560">
        <v>393.43766666666664</v>
      </c>
      <c r="E228" s="560">
        <v>403.72233333333332</v>
      </c>
      <c r="F228" s="560">
        <v>383.4593333333334</v>
      </c>
      <c r="G228" s="560">
        <v>381.74399999999997</v>
      </c>
      <c r="H228" s="560">
        <v>399.37566666666663</v>
      </c>
      <c r="I228" s="560">
        <v>410.26333333333332</v>
      </c>
      <c r="J228" s="560">
        <v>394.64533333333338</v>
      </c>
      <c r="K228" s="560">
        <v>417.14066666666668</v>
      </c>
      <c r="L228" s="560">
        <v>414.49433333333337</v>
      </c>
      <c r="M228" s="560">
        <v>440.21133333333336</v>
      </c>
      <c r="N228" s="560">
        <v>410.91666666666669</v>
      </c>
      <c r="O228" s="560">
        <v>394.18533333333335</v>
      </c>
      <c r="P228" s="560">
        <v>413.38366666666661</v>
      </c>
      <c r="Q228" s="560">
        <v>433.50400000000008</v>
      </c>
      <c r="R228" s="560">
        <v>401.86599999999999</v>
      </c>
      <c r="S228" s="560">
        <v>421.24466666666666</v>
      </c>
      <c r="T228" s="560">
        <v>439.35300000000007</v>
      </c>
      <c r="U228" s="560">
        <v>438.28533333333331</v>
      </c>
      <c r="V228" s="560">
        <v>402.58833333333331</v>
      </c>
      <c r="W228" s="560">
        <v>428.25833333333338</v>
      </c>
      <c r="X228" s="560">
        <v>386.96533333333338</v>
      </c>
      <c r="Y228" s="560">
        <v>391.16133333333329</v>
      </c>
      <c r="Z228" s="560">
        <v>387.30366666666669</v>
      </c>
      <c r="AA228" s="560">
        <v>404.87433333333337</v>
      </c>
      <c r="AB228" s="560">
        <v>431.04333333333335</v>
      </c>
      <c r="AC228" s="560">
        <v>458.17166666666662</v>
      </c>
      <c r="AD228" s="560">
        <v>439.08333333333331</v>
      </c>
      <c r="AE228" s="560">
        <v>452.55566666666664</v>
      </c>
      <c r="AF228" s="560">
        <v>471.06599999999997</v>
      </c>
      <c r="AG228" s="560">
        <v>445.63166666666666</v>
      </c>
      <c r="AH228" s="560">
        <v>480.89799999999997</v>
      </c>
      <c r="AI228" s="560">
        <v>507.61866666666668</v>
      </c>
      <c r="AJ228" s="560">
        <v>496.52700000000004</v>
      </c>
      <c r="AK228" s="560">
        <v>510.12233333333342</v>
      </c>
      <c r="AL228" s="560">
        <v>517.31366666666656</v>
      </c>
      <c r="AM228" s="560">
        <v>542.70333333333338</v>
      </c>
      <c r="AN228" s="560">
        <v>509.60933333333332</v>
      </c>
      <c r="AO228" s="560">
        <v>515.6196666666666</v>
      </c>
      <c r="AP228" s="560">
        <v>510.98766666666666</v>
      </c>
      <c r="AQ228" s="560">
        <v>519.22600000000011</v>
      </c>
      <c r="AR228" s="560">
        <v>533.35733333333326</v>
      </c>
      <c r="AS228" s="560">
        <v>547.92899999999997</v>
      </c>
      <c r="AT228" s="560">
        <v>521.64266666666663</v>
      </c>
      <c r="AU228" s="560">
        <v>528.6106666666667</v>
      </c>
      <c r="AV228" s="560">
        <v>546.17166666666662</v>
      </c>
      <c r="AW228" s="560">
        <v>552.89099999999996</v>
      </c>
      <c r="AX228" s="560">
        <v>544.9319999999999</v>
      </c>
      <c r="AY228" s="560">
        <v>540.46333333333325</v>
      </c>
      <c r="AZ228" s="560">
        <v>543.81433333333337</v>
      </c>
      <c r="BA228" s="560">
        <v>536.32133333333331</v>
      </c>
      <c r="BB228" s="560">
        <v>538.1776666666666</v>
      </c>
      <c r="BC228" s="560">
        <v>575.83933333333323</v>
      </c>
      <c r="BD228" s="560">
        <v>569.28166666666664</v>
      </c>
      <c r="BE228" s="560">
        <v>570.70799999999997</v>
      </c>
      <c r="BF228" s="560">
        <v>545.84</v>
      </c>
      <c r="BG228" s="560">
        <v>561.89533333333338</v>
      </c>
      <c r="BH228" s="560">
        <v>563.80766666666671</v>
      </c>
      <c r="BI228" s="560">
        <v>564.548</v>
      </c>
      <c r="BJ228" s="560">
        <v>549.8126666666667</v>
      </c>
      <c r="BK228" s="560">
        <v>545.24933333333331</v>
      </c>
      <c r="BL228" s="560">
        <v>566.49899999999991</v>
      </c>
      <c r="BM228" s="560">
        <v>572.29866666666669</v>
      </c>
      <c r="BN228" s="560">
        <v>549.56366666666679</v>
      </c>
      <c r="BO228" s="560">
        <v>577.54</v>
      </c>
      <c r="BP228" s="560">
        <v>584.36099999999999</v>
      </c>
      <c r="BQ228" s="560">
        <v>562.92033333333336</v>
      </c>
      <c r="BR228" s="560">
        <v>556.84100000000001</v>
      </c>
      <c r="BS228" s="560">
        <v>546.16433333333327</v>
      </c>
      <c r="BT228" s="560">
        <v>565.43666666666672</v>
      </c>
      <c r="BU228" s="560">
        <v>550.83000000000004</v>
      </c>
      <c r="BV228" s="560">
        <v>538.67066666666676</v>
      </c>
      <c r="BW228" s="560">
        <v>539.69466666666665</v>
      </c>
      <c r="BX228" s="560">
        <v>563.86666666666667</v>
      </c>
      <c r="BY228" s="560">
        <v>564.21166666666659</v>
      </c>
      <c r="BZ228" s="560">
        <v>540.8413333333333</v>
      </c>
      <c r="CA228" s="560">
        <v>442.90966666666662</v>
      </c>
      <c r="CB228" s="560">
        <v>450.05266666666671</v>
      </c>
      <c r="CC228" s="560">
        <v>500</v>
      </c>
      <c r="CD228" s="560">
        <v>505.33300000000003</v>
      </c>
      <c r="CE228" s="560">
        <v>536.5533333333334</v>
      </c>
      <c r="CF228" s="560">
        <v>544.94066666666674</v>
      </c>
    </row>
    <row r="229" spans="1:84" x14ac:dyDescent="0.2">
      <c r="A229" s="559" t="s">
        <v>198</v>
      </c>
      <c r="B229" s="560">
        <v>102.10666666666667</v>
      </c>
      <c r="C229" s="560">
        <v>87.660000000000011</v>
      </c>
      <c r="D229" s="560">
        <v>80.77266666666668</v>
      </c>
      <c r="E229" s="560">
        <v>78.539000000000001</v>
      </c>
      <c r="F229" s="560">
        <v>102.34933333333333</v>
      </c>
      <c r="G229" s="560">
        <v>98.73566666666666</v>
      </c>
      <c r="H229" s="560">
        <v>103.166</v>
      </c>
      <c r="I229" s="560">
        <v>97.270666666666671</v>
      </c>
      <c r="J229" s="560">
        <v>93.343666666666664</v>
      </c>
      <c r="K229" s="560">
        <v>85.344333333333338</v>
      </c>
      <c r="L229" s="560">
        <v>101.53033333333333</v>
      </c>
      <c r="M229" s="560">
        <v>83.090999999999994</v>
      </c>
      <c r="N229" s="560">
        <v>95.554000000000016</v>
      </c>
      <c r="O229" s="560">
        <v>85.296666666666667</v>
      </c>
      <c r="P229" s="560">
        <v>82.000666666666675</v>
      </c>
      <c r="Q229" s="560">
        <v>72.828999999999994</v>
      </c>
      <c r="R229" s="560">
        <v>91.891666666666652</v>
      </c>
      <c r="S229" s="560">
        <v>76.052999999999997</v>
      </c>
      <c r="T229" s="560">
        <v>75.509</v>
      </c>
      <c r="U229" s="560">
        <v>65.905000000000001</v>
      </c>
      <c r="V229" s="560">
        <v>81.961666666666659</v>
      </c>
      <c r="W229" s="560">
        <v>60.978666666666669</v>
      </c>
      <c r="X229" s="560">
        <v>57.048000000000002</v>
      </c>
      <c r="Y229" s="560">
        <v>57.766999999999996</v>
      </c>
      <c r="Z229" s="560">
        <v>60.44766666666667</v>
      </c>
      <c r="AA229" s="560">
        <v>42.469666666666662</v>
      </c>
      <c r="AB229" s="560">
        <v>40.098999999999997</v>
      </c>
      <c r="AC229" s="560">
        <v>38.420333333333332</v>
      </c>
      <c r="AD229" s="560">
        <v>48.438333333333333</v>
      </c>
      <c r="AE229" s="560">
        <v>55.44466666666667</v>
      </c>
      <c r="AF229" s="560">
        <v>48.341666666666669</v>
      </c>
      <c r="AG229" s="560">
        <v>36.57833333333334</v>
      </c>
      <c r="AH229" s="560">
        <v>57.199666666666666</v>
      </c>
      <c r="AI229" s="560">
        <v>49.283333333333331</v>
      </c>
      <c r="AJ229" s="560">
        <v>49.391666666666673</v>
      </c>
      <c r="AK229" s="560">
        <v>47.600666666666676</v>
      </c>
      <c r="AL229" s="560">
        <v>68.753</v>
      </c>
      <c r="AM229" s="560">
        <v>59.52</v>
      </c>
      <c r="AN229" s="560">
        <v>68.188666666666663</v>
      </c>
      <c r="AO229" s="560">
        <v>61.967000000000006</v>
      </c>
      <c r="AP229" s="560">
        <v>62.518999999999998</v>
      </c>
      <c r="AQ229" s="560">
        <v>54.522333333333336</v>
      </c>
      <c r="AR229" s="560">
        <v>52.738</v>
      </c>
      <c r="AS229" s="560">
        <v>54.421999999999997</v>
      </c>
      <c r="AT229" s="560">
        <v>67.714666666666673</v>
      </c>
      <c r="AU229" s="560">
        <v>64.959000000000003</v>
      </c>
      <c r="AV229" s="560">
        <v>52.210666666666668</v>
      </c>
      <c r="AW229" s="560">
        <v>45.975999999999999</v>
      </c>
      <c r="AX229" s="560">
        <v>66.110333333333344</v>
      </c>
      <c r="AY229" s="560">
        <v>59.736333333333334</v>
      </c>
      <c r="AZ229" s="560">
        <v>53.158666666666669</v>
      </c>
      <c r="BA229" s="560">
        <v>44.892333333333333</v>
      </c>
      <c r="BB229" s="560">
        <v>56.06133333333333</v>
      </c>
      <c r="BC229" s="560">
        <v>50.56</v>
      </c>
      <c r="BD229" s="560">
        <v>43.218666666666671</v>
      </c>
      <c r="BE229" s="560">
        <v>50.19</v>
      </c>
      <c r="BF229" s="560">
        <v>58.76733333333334</v>
      </c>
      <c r="BG229" s="560">
        <v>52.389666666666663</v>
      </c>
      <c r="BH229" s="560">
        <v>42.014666666666663</v>
      </c>
      <c r="BI229" s="560">
        <v>38.51</v>
      </c>
      <c r="BJ229" s="560">
        <v>57.485333333333337</v>
      </c>
      <c r="BK229" s="560">
        <v>52.197000000000003</v>
      </c>
      <c r="BL229" s="560">
        <v>48.580000000000005</v>
      </c>
      <c r="BM229" s="560">
        <v>51.31733333333333</v>
      </c>
      <c r="BN229" s="560">
        <v>61.016666666666673</v>
      </c>
      <c r="BO229" s="560">
        <v>47.76466666666667</v>
      </c>
      <c r="BP229" s="560">
        <v>53.097999999999992</v>
      </c>
      <c r="BQ229" s="560">
        <v>48.909333333333336</v>
      </c>
      <c r="BR229" s="560">
        <v>59.786666666666669</v>
      </c>
      <c r="BS229" s="560">
        <v>56.290999999999997</v>
      </c>
      <c r="BT229" s="560">
        <v>49.074666666666666</v>
      </c>
      <c r="BU229" s="560">
        <v>49.335999999999991</v>
      </c>
      <c r="BV229" s="560">
        <v>69.104333333333329</v>
      </c>
      <c r="BW229" s="560">
        <v>63.412333333333329</v>
      </c>
      <c r="BX229" s="560">
        <v>55.535000000000004</v>
      </c>
      <c r="BY229" s="560">
        <v>62.273333333333333</v>
      </c>
      <c r="BZ229" s="560">
        <v>72.176666666666662</v>
      </c>
      <c r="CA229" s="560">
        <v>123.07433333333334</v>
      </c>
      <c r="CB229" s="560">
        <v>121.26333333333334</v>
      </c>
      <c r="CC229" s="560">
        <v>86</v>
      </c>
      <c r="CD229" s="560">
        <v>89.123999999999981</v>
      </c>
      <c r="CE229" s="560">
        <v>85.768666666666675</v>
      </c>
      <c r="CF229" s="560">
        <v>66.080333333333328</v>
      </c>
    </row>
    <row r="230" spans="1:84" x14ac:dyDescent="0.2">
      <c r="A230" s="559" t="s">
        <v>199</v>
      </c>
      <c r="B230" s="560">
        <v>98.364333333333335</v>
      </c>
      <c r="C230" s="560">
        <v>78.126333333333335</v>
      </c>
      <c r="D230" s="560">
        <v>77.808666666666667</v>
      </c>
      <c r="E230" s="560">
        <v>75.364333333333335</v>
      </c>
      <c r="F230" s="560">
        <v>94.779666666666671</v>
      </c>
      <c r="G230" s="560">
        <v>96.131999999999991</v>
      </c>
      <c r="H230" s="560">
        <v>101.07666666666667</v>
      </c>
      <c r="I230" s="560">
        <v>94.315000000000012</v>
      </c>
      <c r="J230" s="560">
        <v>91.650333333333336</v>
      </c>
      <c r="K230" s="560">
        <v>81.983999999999995</v>
      </c>
      <c r="L230" s="560">
        <v>95.36399999999999</v>
      </c>
      <c r="M230" s="560">
        <v>76.391666666666666</v>
      </c>
      <c r="N230" s="560">
        <v>87.694333333333347</v>
      </c>
      <c r="O230" s="560">
        <v>79.245999999999995</v>
      </c>
      <c r="P230" s="560">
        <v>76.709000000000003</v>
      </c>
      <c r="Q230" s="560">
        <v>66.312999999999988</v>
      </c>
      <c r="R230" s="560">
        <v>84.012999999999991</v>
      </c>
      <c r="S230" s="560">
        <v>71.23</v>
      </c>
      <c r="T230" s="560">
        <v>71.083333333333329</v>
      </c>
      <c r="U230" s="560">
        <v>61.133000000000003</v>
      </c>
      <c r="V230" s="560">
        <v>78.700333333333333</v>
      </c>
      <c r="W230" s="560">
        <v>57.550666666666665</v>
      </c>
      <c r="X230" s="560">
        <v>54.182333333333332</v>
      </c>
      <c r="Y230" s="560">
        <v>54.688000000000009</v>
      </c>
      <c r="Z230" s="560">
        <v>56.85</v>
      </c>
      <c r="AA230" s="560">
        <v>40.628999999999998</v>
      </c>
      <c r="AB230" s="560">
        <v>38.669666666666664</v>
      </c>
      <c r="AC230" s="560">
        <v>35.341666666666669</v>
      </c>
      <c r="AD230" s="560">
        <v>46.330999999999996</v>
      </c>
      <c r="AE230" s="560">
        <v>51.709333333333326</v>
      </c>
      <c r="AF230" s="560">
        <v>44.501333333333342</v>
      </c>
      <c r="AG230" s="560">
        <v>35.166333333333334</v>
      </c>
      <c r="AH230" s="560">
        <v>51.697000000000003</v>
      </c>
      <c r="AI230" s="560">
        <v>45.502333333333333</v>
      </c>
      <c r="AJ230" s="560">
        <v>46.056333333333328</v>
      </c>
      <c r="AK230" s="560">
        <v>45.202999999999996</v>
      </c>
      <c r="AL230" s="560">
        <v>65.430999999999997</v>
      </c>
      <c r="AM230" s="560">
        <v>56.335666666666668</v>
      </c>
      <c r="AN230" s="560">
        <v>66.040333333333336</v>
      </c>
      <c r="AO230" s="560">
        <v>58.282333333333334</v>
      </c>
      <c r="AP230" s="560">
        <v>59.264000000000003</v>
      </c>
      <c r="AQ230" s="560">
        <v>52.590666666666664</v>
      </c>
      <c r="AR230" s="560">
        <v>51.679333333333339</v>
      </c>
      <c r="AS230" s="560">
        <v>50.710666666666668</v>
      </c>
      <c r="AT230" s="560">
        <v>65.962666666666664</v>
      </c>
      <c r="AU230" s="560">
        <v>61.738666666666667</v>
      </c>
      <c r="AV230" s="560">
        <v>50.776666666666664</v>
      </c>
      <c r="AW230" s="560">
        <v>42.907999999999994</v>
      </c>
      <c r="AX230" s="560">
        <v>63.521666666666668</v>
      </c>
      <c r="AY230" s="560">
        <v>55.835333333333331</v>
      </c>
      <c r="AZ230" s="560">
        <v>51.252333333333333</v>
      </c>
      <c r="BA230" s="560">
        <v>42.051666666666669</v>
      </c>
      <c r="BB230" s="560">
        <v>52.826333333333331</v>
      </c>
      <c r="BC230" s="560">
        <v>47.025333333333329</v>
      </c>
      <c r="BD230" s="560">
        <v>41.115000000000002</v>
      </c>
      <c r="BE230" s="560">
        <v>47.534666666666659</v>
      </c>
      <c r="BF230" s="560">
        <v>57.474666666666671</v>
      </c>
      <c r="BG230" s="560">
        <v>50.555000000000007</v>
      </c>
      <c r="BH230" s="560">
        <v>38.854333333333336</v>
      </c>
      <c r="BI230" s="560">
        <v>36.933666666666667</v>
      </c>
      <c r="BJ230" s="560">
        <v>55.493666666666662</v>
      </c>
      <c r="BK230" s="560">
        <v>49.61633333333333</v>
      </c>
      <c r="BL230" s="560">
        <v>46.201666666666675</v>
      </c>
      <c r="BM230" s="560">
        <v>50.008333333333333</v>
      </c>
      <c r="BN230" s="560">
        <v>59.61033333333333</v>
      </c>
      <c r="BO230" s="560">
        <v>45.201666666666675</v>
      </c>
      <c r="BP230" s="560">
        <v>50.409666666666674</v>
      </c>
      <c r="BQ230" s="560">
        <v>46.491666666666667</v>
      </c>
      <c r="BR230" s="560">
        <v>57.478666666666669</v>
      </c>
      <c r="BS230" s="560">
        <v>54.952333333333335</v>
      </c>
      <c r="BT230" s="560">
        <v>48.462999999999994</v>
      </c>
      <c r="BU230" s="560">
        <v>47.571666666666665</v>
      </c>
      <c r="BV230" s="560">
        <v>67.453999999999994</v>
      </c>
      <c r="BW230" s="560">
        <v>61.141999999999996</v>
      </c>
      <c r="BX230" s="560">
        <v>53.067000000000007</v>
      </c>
      <c r="BY230" s="560">
        <v>60.895333333333333</v>
      </c>
      <c r="BZ230" s="560">
        <v>67.116</v>
      </c>
      <c r="CA230" s="560">
        <v>113.09066666666666</v>
      </c>
      <c r="CB230" s="560">
        <v>118.84566666666666</v>
      </c>
      <c r="CC230" s="560">
        <v>81</v>
      </c>
      <c r="CD230" s="560">
        <v>84.739333333333335</v>
      </c>
      <c r="CE230" s="560">
        <v>82.296000000000006</v>
      </c>
      <c r="CF230" s="560">
        <v>63.500999999999998</v>
      </c>
    </row>
    <row r="231" spans="1:84" x14ac:dyDescent="0.2">
      <c r="A231" s="559" t="s">
        <v>200</v>
      </c>
      <c r="B231" s="560">
        <v>3.7423333333333333</v>
      </c>
      <c r="C231" s="560">
        <v>9.5339999999999989</v>
      </c>
      <c r="D231" s="560">
        <v>2.964</v>
      </c>
      <c r="E231" s="560">
        <v>3.174666666666667</v>
      </c>
      <c r="F231" s="560">
        <v>7.5696666666666665</v>
      </c>
      <c r="G231" s="560">
        <v>2.6033333333333335</v>
      </c>
      <c r="H231" s="560">
        <v>2.0896666666666666</v>
      </c>
      <c r="I231" s="560">
        <v>2.956</v>
      </c>
      <c r="J231" s="560">
        <v>1.6936666666666664</v>
      </c>
      <c r="K231" s="560">
        <v>3.3603333333333332</v>
      </c>
      <c r="L231" s="560">
        <v>6.1660000000000004</v>
      </c>
      <c r="M231" s="560">
        <v>6.6990000000000007</v>
      </c>
      <c r="N231" s="560">
        <v>7.8596666666666666</v>
      </c>
      <c r="O231" s="560">
        <v>6.0509999999999993</v>
      </c>
      <c r="P231" s="560">
        <v>5.2920000000000007</v>
      </c>
      <c r="Q231" s="560">
        <v>6.5159999999999991</v>
      </c>
      <c r="R231" s="560">
        <v>7.8790000000000004</v>
      </c>
      <c r="S231" s="560">
        <v>4.8230000000000004</v>
      </c>
      <c r="T231" s="560">
        <v>4.4256666666666664</v>
      </c>
      <c r="U231" s="560">
        <v>4.7723333333333331</v>
      </c>
      <c r="V231" s="560">
        <v>3.2610000000000006</v>
      </c>
      <c r="W231" s="560">
        <v>3.4276666666666666</v>
      </c>
      <c r="X231" s="560">
        <v>2.8656666666666673</v>
      </c>
      <c r="Y231" s="560">
        <v>3.0786666666666669</v>
      </c>
      <c r="Z231" s="560">
        <v>3.5983333333333332</v>
      </c>
      <c r="AA231" s="560">
        <v>1.8406666666666667</v>
      </c>
      <c r="AB231" s="560">
        <v>1.4293333333333333</v>
      </c>
      <c r="AC231" s="560">
        <v>3.0790000000000002</v>
      </c>
      <c r="AD231" s="560">
        <v>2.1073333333333331</v>
      </c>
      <c r="AE231" s="560">
        <v>3.7353333333333332</v>
      </c>
      <c r="AF231" s="560">
        <v>3.84</v>
      </c>
      <c r="AG231" s="560">
        <v>1.4126666666666665</v>
      </c>
      <c r="AH231" s="560">
        <v>5.5030000000000001</v>
      </c>
      <c r="AI231" s="560">
        <v>3.7803333333333331</v>
      </c>
      <c r="AJ231" s="560">
        <v>3.3363333333333336</v>
      </c>
      <c r="AK231" s="560">
        <v>2.3976666666666664</v>
      </c>
      <c r="AL231" s="560">
        <v>3.3223333333333334</v>
      </c>
      <c r="AM231" s="560">
        <v>3.1846666666666668</v>
      </c>
      <c r="AN231" s="560">
        <v>2.1483333333333334</v>
      </c>
      <c r="AO231" s="560">
        <v>3.6846666666666663</v>
      </c>
      <c r="AP231" s="560">
        <v>3.2550000000000003</v>
      </c>
      <c r="AQ231" s="560">
        <v>1.9313333333333331</v>
      </c>
      <c r="AR231" s="560">
        <v>1.0586666666666666</v>
      </c>
      <c r="AS231" s="560">
        <v>3.7116666666666664</v>
      </c>
      <c r="AT231" s="560">
        <v>1.752</v>
      </c>
      <c r="AU231" s="560">
        <v>3.22</v>
      </c>
      <c r="AV231" s="560">
        <v>1.4339999999999999</v>
      </c>
      <c r="AW231" s="560">
        <v>3.0683333333333334</v>
      </c>
      <c r="AX231" s="560">
        <v>2.5886666666666667</v>
      </c>
      <c r="AY231" s="560">
        <v>3.9006666666666665</v>
      </c>
      <c r="AZ231" s="560">
        <v>1.9059999999999997</v>
      </c>
      <c r="BA231" s="560">
        <v>2.8403333333333336</v>
      </c>
      <c r="BB231" s="560">
        <v>3.2353333333333332</v>
      </c>
      <c r="BC231" s="560">
        <v>3.5346666666666664</v>
      </c>
      <c r="BD231" s="560">
        <v>2.1040000000000001</v>
      </c>
      <c r="BE231" s="560">
        <v>2.6553333333333335</v>
      </c>
      <c r="BF231" s="560">
        <v>1.2926666666666666</v>
      </c>
      <c r="BG231" s="560">
        <v>1.8346666666666669</v>
      </c>
      <c r="BH231" s="560">
        <v>3.1603333333333334</v>
      </c>
      <c r="BI231" s="560">
        <v>1.5763333333333334</v>
      </c>
      <c r="BJ231" s="560">
        <v>1.9916666666666665</v>
      </c>
      <c r="BK231" s="560">
        <v>2.5803333333333334</v>
      </c>
      <c r="BL231" s="560">
        <v>2.3783333333333334</v>
      </c>
      <c r="BM231" s="560">
        <v>1.3089999999999999</v>
      </c>
      <c r="BN231" s="560">
        <v>1.4063333333333334</v>
      </c>
      <c r="BO231" s="560">
        <v>2.5630000000000002</v>
      </c>
      <c r="BP231" s="560">
        <v>2.688333333333333</v>
      </c>
      <c r="BQ231" s="560">
        <v>2.4176666666666669</v>
      </c>
      <c r="BR231" s="560">
        <v>2.3076666666666665</v>
      </c>
      <c r="BS231" s="560">
        <v>1.3390000000000002</v>
      </c>
      <c r="BT231" s="560">
        <v>0.61166666666666669</v>
      </c>
      <c r="BU231" s="560">
        <v>1.7649999999999999</v>
      </c>
      <c r="BV231" s="560">
        <v>1.6503333333333334</v>
      </c>
      <c r="BW231" s="560">
        <v>2.27</v>
      </c>
      <c r="BX231" s="560">
        <v>2.4683333333333333</v>
      </c>
      <c r="BY231" s="560">
        <v>1.3776666666666666</v>
      </c>
      <c r="BZ231" s="560">
        <v>5.0606666666666671</v>
      </c>
      <c r="CA231" s="560">
        <v>9.9833333333333343</v>
      </c>
      <c r="CB231" s="560">
        <v>2.4179999999999997</v>
      </c>
      <c r="CC231" s="560">
        <v>4</v>
      </c>
      <c r="CD231" s="560">
        <v>4.3846666666666669</v>
      </c>
      <c r="CE231" s="560">
        <v>3.4726666666666666</v>
      </c>
      <c r="CF231" s="560">
        <v>2.5796666666666668</v>
      </c>
    </row>
    <row r="232" spans="1:84" x14ac:dyDescent="0.2">
      <c r="A232" s="559" t="s">
        <v>201</v>
      </c>
      <c r="B232" s="560">
        <v>214.75699999999998</v>
      </c>
      <c r="C232" s="560">
        <v>211.37633333333335</v>
      </c>
      <c r="D232" s="560">
        <v>239.42166666666665</v>
      </c>
      <c r="E232" s="560">
        <v>234.60400000000001</v>
      </c>
      <c r="F232" s="560">
        <v>234.27033333333335</v>
      </c>
      <c r="G232" s="560">
        <v>242.79600000000002</v>
      </c>
      <c r="H232" s="560">
        <v>223.93200000000002</v>
      </c>
      <c r="I232" s="560">
        <v>222.12233333333333</v>
      </c>
      <c r="J232" s="560">
        <v>244.84466666666665</v>
      </c>
      <c r="K232" s="560">
        <v>233.50533333333331</v>
      </c>
      <c r="L232" s="560">
        <v>223.10433333333333</v>
      </c>
      <c r="M232" s="560">
        <v>218.94666666666663</v>
      </c>
      <c r="N232" s="560">
        <v>238.88300000000001</v>
      </c>
      <c r="O232" s="560">
        <v>268.96433333333334</v>
      </c>
      <c r="P232" s="560">
        <v>256.15966666666668</v>
      </c>
      <c r="Q232" s="560">
        <v>248.30899999999997</v>
      </c>
      <c r="R232" s="560">
        <v>263.97900000000004</v>
      </c>
      <c r="S232" s="560">
        <v>263.52433333333335</v>
      </c>
      <c r="T232" s="560">
        <v>249.02466666666669</v>
      </c>
      <c r="U232" s="560">
        <v>262.75033333333334</v>
      </c>
      <c r="V232" s="560">
        <v>285.43533333333335</v>
      </c>
      <c r="W232" s="560">
        <v>283.78766666666667</v>
      </c>
      <c r="X232" s="560">
        <v>332.048</v>
      </c>
      <c r="Y232" s="560">
        <v>330.17399999999998</v>
      </c>
      <c r="Z232" s="560">
        <v>334.41766666666666</v>
      </c>
      <c r="AA232" s="560">
        <v>337.86033333333336</v>
      </c>
      <c r="AB232" s="560">
        <v>317.09966666666668</v>
      </c>
      <c r="AC232" s="560">
        <v>294.67366666666669</v>
      </c>
      <c r="AD232" s="560">
        <v>306.76666666666665</v>
      </c>
      <c r="AE232" s="560">
        <v>289.30033333333336</v>
      </c>
      <c r="AF232" s="560">
        <v>280.90233333333339</v>
      </c>
      <c r="AG232" s="560">
        <v>321.09566666666666</v>
      </c>
      <c r="AH232" s="560">
        <v>268.1993333333333</v>
      </c>
      <c r="AI232" s="560">
        <v>252.37233333333333</v>
      </c>
      <c r="AJ232" s="560">
        <v>266.33466666666669</v>
      </c>
      <c r="AK232" s="560">
        <v>257.5</v>
      </c>
      <c r="AL232" s="560">
        <v>232.10133333333332</v>
      </c>
      <c r="AM232" s="560">
        <v>218.87366666666665</v>
      </c>
      <c r="AN232" s="560">
        <v>246.20466666666664</v>
      </c>
      <c r="AO232" s="560">
        <v>249.29066666666668</v>
      </c>
      <c r="AP232" s="560">
        <v>256.2233333333333</v>
      </c>
      <c r="AQ232" s="560">
        <v>258.815</v>
      </c>
      <c r="AR232" s="560">
        <v>249.28333333333333</v>
      </c>
      <c r="AS232" s="560">
        <v>235.82399999999998</v>
      </c>
      <c r="AT232" s="560">
        <v>251.59266666666667</v>
      </c>
      <c r="AU232" s="560">
        <v>250.13300000000001</v>
      </c>
      <c r="AV232" s="560">
        <v>248.04233333333332</v>
      </c>
      <c r="AW232" s="560">
        <v>250.25633333333334</v>
      </c>
      <c r="AX232" s="560">
        <v>240.75966666666667</v>
      </c>
      <c r="AY232" s="560">
        <v>254.26166666666666</v>
      </c>
      <c r="AZ232" s="560">
        <v>260.13633333333337</v>
      </c>
      <c r="BA232" s="560">
        <v>278.52966666666669</v>
      </c>
      <c r="BB232" s="560">
        <v>268.12933333333331</v>
      </c>
      <c r="BC232" s="560">
        <v>238.57166666666663</v>
      </c>
      <c r="BD232" s="560">
        <v>255.0623333333333</v>
      </c>
      <c r="BE232" s="560">
        <v>249.23300000000003</v>
      </c>
      <c r="BF232" s="560">
        <v>268.08066666666667</v>
      </c>
      <c r="BG232" s="560">
        <v>260.952</v>
      </c>
      <c r="BH232" s="560">
        <v>271.96700000000004</v>
      </c>
      <c r="BI232" s="560">
        <v>277.27633333333335</v>
      </c>
      <c r="BJ232" s="560">
        <v>275.58099999999996</v>
      </c>
      <c r="BK232" s="560">
        <v>287.96700000000004</v>
      </c>
      <c r="BL232" s="560">
        <v>272.8533333333333</v>
      </c>
      <c r="BM232" s="560">
        <v>266.81166666666667</v>
      </c>
      <c r="BN232" s="560">
        <v>282.33266666666668</v>
      </c>
      <c r="BO232" s="560">
        <v>270.084</v>
      </c>
      <c r="BP232" s="560">
        <v>260.38600000000002</v>
      </c>
      <c r="BQ232" s="560">
        <v>288.46466666666669</v>
      </c>
      <c r="BR232" s="560">
        <v>286.1033333333333</v>
      </c>
      <c r="BS232" s="560">
        <v>302.69800000000004</v>
      </c>
      <c r="BT232" s="560">
        <v>293.04933333333332</v>
      </c>
      <c r="BU232" s="560">
        <v>309.78833333333336</v>
      </c>
      <c r="BV232" s="560">
        <v>304.55599999999998</v>
      </c>
      <c r="BW232" s="560">
        <v>311.58233333333334</v>
      </c>
      <c r="BX232" s="560">
        <v>297.63466666666665</v>
      </c>
      <c r="BY232" s="560">
        <v>292.88266666666669</v>
      </c>
      <c r="BZ232" s="560">
        <v>308.6703333333333</v>
      </c>
      <c r="CA232" s="560">
        <v>358.01233333333334</v>
      </c>
      <c r="CB232" s="560">
        <v>355.00733333333329</v>
      </c>
      <c r="CC232" s="560">
        <v>343</v>
      </c>
      <c r="CD232" s="560">
        <v>336.64699999999999</v>
      </c>
      <c r="CE232" s="560">
        <v>311.21233333333333</v>
      </c>
      <c r="CF232" s="560">
        <v>324.96899999999999</v>
      </c>
    </row>
    <row r="233" spans="1:84" x14ac:dyDescent="0.2">
      <c r="A233" s="559" t="s">
        <v>202</v>
      </c>
      <c r="B233" s="560">
        <v>169.95500000000001</v>
      </c>
      <c r="C233" s="560">
        <v>177.37166666666667</v>
      </c>
      <c r="D233" s="560">
        <v>145.01633333333334</v>
      </c>
      <c r="E233" s="560">
        <v>145.09333333333333</v>
      </c>
      <c r="F233" s="560">
        <v>133.84933333333333</v>
      </c>
      <c r="G233" s="560">
        <v>144.67100000000002</v>
      </c>
      <c r="H233" s="560">
        <v>171.17233333333331</v>
      </c>
      <c r="I233" s="560">
        <v>188.72866666666667</v>
      </c>
      <c r="J233" s="560">
        <v>154.11299999999997</v>
      </c>
      <c r="K233" s="560">
        <v>201.81933333333333</v>
      </c>
      <c r="L233" s="560">
        <v>217.48000000000002</v>
      </c>
      <c r="M233" s="560">
        <v>199.71533333333332</v>
      </c>
      <c r="N233" s="560">
        <v>179.17</v>
      </c>
      <c r="O233" s="560">
        <v>169.69799999999998</v>
      </c>
      <c r="P233" s="560">
        <v>204.50433333333331</v>
      </c>
      <c r="Q233" s="560">
        <v>198.50666666666666</v>
      </c>
      <c r="R233" s="560">
        <v>166.66566666666668</v>
      </c>
      <c r="S233" s="560">
        <v>176.851</v>
      </c>
      <c r="T233" s="560">
        <v>190.60966666666664</v>
      </c>
      <c r="U233" s="560">
        <v>170.42233333333334</v>
      </c>
      <c r="V233" s="560">
        <v>147.74800000000002</v>
      </c>
      <c r="W233" s="560">
        <v>154.79499999999999</v>
      </c>
      <c r="X233" s="560">
        <v>130.50200000000004</v>
      </c>
      <c r="Y233" s="560">
        <v>132.95566666666667</v>
      </c>
      <c r="Z233" s="560">
        <v>118.55400000000002</v>
      </c>
      <c r="AA233" s="560">
        <v>107.38166666666666</v>
      </c>
      <c r="AB233" s="560">
        <v>137.37133333333335</v>
      </c>
      <c r="AC233" s="560">
        <v>148.35966666666667</v>
      </c>
      <c r="AD233" s="560">
        <v>95.303333333333327</v>
      </c>
      <c r="AE233" s="560">
        <v>212.97166666666666</v>
      </c>
      <c r="AF233" s="560">
        <v>137.85133333333334</v>
      </c>
      <c r="AG233" s="560">
        <v>43.586999999999996</v>
      </c>
      <c r="AH233" s="560">
        <v>172.79766666666669</v>
      </c>
      <c r="AI233" s="560">
        <v>198.24766666666665</v>
      </c>
      <c r="AJ233" s="560">
        <v>171.947</v>
      </c>
      <c r="AK233" s="560">
        <v>160.33133333333333</v>
      </c>
      <c r="AL233" s="560">
        <v>227.71166666666667</v>
      </c>
      <c r="AM233" s="560">
        <v>223.21299999999999</v>
      </c>
      <c r="AN233" s="560">
        <v>225.11333333333332</v>
      </c>
      <c r="AO233" s="560">
        <v>207.92666666666665</v>
      </c>
      <c r="AP233" s="560">
        <v>195.58866666666665</v>
      </c>
      <c r="AQ233" s="560">
        <v>195.61300000000003</v>
      </c>
      <c r="AR233" s="560">
        <v>200.14400000000001</v>
      </c>
      <c r="AS233" s="560">
        <v>221.57399999999998</v>
      </c>
      <c r="AT233" s="560">
        <v>184.23400000000001</v>
      </c>
      <c r="AU233" s="560">
        <v>203.65433333333331</v>
      </c>
      <c r="AV233" s="560">
        <v>193.39733333333334</v>
      </c>
      <c r="AW233" s="560">
        <v>185.75466666666668</v>
      </c>
      <c r="AX233" s="560">
        <v>168.47699999999998</v>
      </c>
      <c r="AY233" s="560">
        <v>201.26133333333334</v>
      </c>
      <c r="AZ233" s="560">
        <v>157.52766666666668</v>
      </c>
      <c r="BA233" s="560">
        <v>137.75633333333334</v>
      </c>
      <c r="BB233" s="560">
        <v>142.96799999999999</v>
      </c>
      <c r="BC233" s="560">
        <v>151.67999999999998</v>
      </c>
      <c r="BD233" s="560">
        <v>140.28433333333336</v>
      </c>
      <c r="BE233" s="560">
        <v>208.43133333333333</v>
      </c>
      <c r="BF233" s="560">
        <v>175.03700000000001</v>
      </c>
      <c r="BG233" s="560">
        <v>177.94366666666667</v>
      </c>
      <c r="BH233" s="560">
        <v>157.42933333333335</v>
      </c>
      <c r="BI233" s="560">
        <v>133.6336666666667</v>
      </c>
      <c r="BJ233" s="560">
        <v>144.47299999999998</v>
      </c>
      <c r="BK233" s="560">
        <v>143.03366666666668</v>
      </c>
      <c r="BL233" s="560">
        <v>172.80199999999999</v>
      </c>
      <c r="BM233" s="560">
        <v>142.25466666666668</v>
      </c>
      <c r="BN233" s="560">
        <v>130.28966666666668</v>
      </c>
      <c r="BO233" s="560">
        <v>148.40066666666667</v>
      </c>
      <c r="BP233" s="560">
        <v>143.06866666666667</v>
      </c>
      <c r="BQ233" s="560">
        <v>107.70866666666666</v>
      </c>
      <c r="BR233" s="560">
        <v>101.26733333333333</v>
      </c>
      <c r="BS233" s="560">
        <v>83.406333333333336</v>
      </c>
      <c r="BT233" s="560">
        <v>126.22866666666665</v>
      </c>
      <c r="BU233" s="560">
        <v>88.596333333333334</v>
      </c>
      <c r="BV233" s="560">
        <v>123.23566666666666</v>
      </c>
      <c r="BW233" s="560">
        <v>141.56333333333336</v>
      </c>
      <c r="BX233" s="560">
        <v>138.12633333333335</v>
      </c>
      <c r="BY233" s="560">
        <v>130.148</v>
      </c>
      <c r="BZ233" s="558">
        <v>0</v>
      </c>
      <c r="CA233" s="558">
        <v>0</v>
      </c>
      <c r="CB233" s="558">
        <v>0</v>
      </c>
      <c r="CC233" s="558">
        <v>108</v>
      </c>
      <c r="CD233" s="558">
        <v>115.04700000000001</v>
      </c>
      <c r="CE233" s="558">
        <v>158.21733333333336</v>
      </c>
      <c r="CF233" s="558">
        <v>123.71466666666667</v>
      </c>
    </row>
    <row r="234" spans="1:84" x14ac:dyDescent="0.2">
      <c r="A234" s="559" t="s">
        <v>190</v>
      </c>
      <c r="B234" s="560">
        <v>92.597666666666669</v>
      </c>
      <c r="C234" s="560">
        <v>84.592666666666673</v>
      </c>
      <c r="D234" s="560">
        <v>48.522333333333336</v>
      </c>
      <c r="E234" s="560">
        <v>60.626333333333328</v>
      </c>
      <c r="F234" s="560">
        <v>44.626666666666665</v>
      </c>
      <c r="G234" s="560">
        <v>41.074666666666666</v>
      </c>
      <c r="H234" s="560">
        <v>43.73</v>
      </c>
      <c r="I234" s="560">
        <v>58.234333333333325</v>
      </c>
      <c r="J234" s="560">
        <v>45.044999999999995</v>
      </c>
      <c r="K234" s="560">
        <v>88.231666666666669</v>
      </c>
      <c r="L234" s="560">
        <v>89.86866666666667</v>
      </c>
      <c r="M234" s="560">
        <v>71.344333333333324</v>
      </c>
      <c r="N234" s="560">
        <v>59.478666666666669</v>
      </c>
      <c r="O234" s="560">
        <v>63.026333333333334</v>
      </c>
      <c r="P234" s="560">
        <v>72.779666666666671</v>
      </c>
      <c r="Q234" s="560">
        <v>76.590999999999994</v>
      </c>
      <c r="R234" s="560">
        <v>72.001666666666665</v>
      </c>
      <c r="S234" s="560">
        <v>51.357333333333337</v>
      </c>
      <c r="T234" s="560">
        <v>61.495333333333328</v>
      </c>
      <c r="U234" s="560">
        <v>48.894333333333329</v>
      </c>
      <c r="V234" s="560">
        <v>35.266666666666673</v>
      </c>
      <c r="W234" s="560">
        <v>40.154333333333334</v>
      </c>
      <c r="X234" s="560">
        <v>33.944666666666663</v>
      </c>
      <c r="Y234" s="560">
        <v>22.331666666666667</v>
      </c>
      <c r="Z234" s="560">
        <v>27.099666666666664</v>
      </c>
      <c r="AA234" s="560">
        <v>22.67</v>
      </c>
      <c r="AB234" s="560">
        <v>24.646666666666665</v>
      </c>
      <c r="AC234" s="560">
        <v>28.837</v>
      </c>
      <c r="AD234" s="560">
        <v>20.388333333333335</v>
      </c>
      <c r="AE234" s="560">
        <v>52.397666666666659</v>
      </c>
      <c r="AF234" s="560">
        <v>24.922666666666668</v>
      </c>
      <c r="AG234" s="560">
        <v>4.8479999999999999</v>
      </c>
      <c r="AH234" s="560">
        <v>55.876333333333328</v>
      </c>
      <c r="AI234" s="560">
        <v>59.274666666666661</v>
      </c>
      <c r="AJ234" s="560">
        <v>40.460333333333331</v>
      </c>
      <c r="AK234" s="560">
        <v>43.938333333333333</v>
      </c>
      <c r="AL234" s="560">
        <v>55.836999999999996</v>
      </c>
      <c r="AM234" s="560">
        <v>66.234333333333339</v>
      </c>
      <c r="AN234" s="560">
        <v>59.532666666666671</v>
      </c>
      <c r="AO234" s="560">
        <v>61.166333333333334</v>
      </c>
      <c r="AP234" s="560">
        <v>65.322999999999993</v>
      </c>
      <c r="AQ234" s="560">
        <v>74.657666666666671</v>
      </c>
      <c r="AR234" s="560">
        <v>68.825000000000003</v>
      </c>
      <c r="AS234" s="560">
        <v>74.11933333333333</v>
      </c>
      <c r="AT234" s="560">
        <v>60.345333333333336</v>
      </c>
      <c r="AU234" s="560">
        <v>65.85466666666666</v>
      </c>
      <c r="AV234" s="560">
        <v>59.563333333333333</v>
      </c>
      <c r="AW234" s="560">
        <v>58.981666666666662</v>
      </c>
      <c r="AX234" s="560">
        <v>51.644666666666666</v>
      </c>
      <c r="AY234" s="560">
        <v>66.163333333333341</v>
      </c>
      <c r="AZ234" s="560">
        <v>49.766999999999996</v>
      </c>
      <c r="BA234" s="560">
        <v>40.43366666666666</v>
      </c>
      <c r="BB234" s="560">
        <v>44.237000000000002</v>
      </c>
      <c r="BC234" s="560">
        <v>44.372333333333337</v>
      </c>
      <c r="BD234" s="560">
        <v>45.088666666666676</v>
      </c>
      <c r="BE234" s="560">
        <v>46.609333333333332</v>
      </c>
      <c r="BF234" s="560">
        <v>38.481000000000002</v>
      </c>
      <c r="BG234" s="560">
        <v>45.623333333333335</v>
      </c>
      <c r="BH234" s="560">
        <v>45.249333333333333</v>
      </c>
      <c r="BI234" s="560">
        <v>40.288666666666671</v>
      </c>
      <c r="BJ234" s="560">
        <v>42.937000000000005</v>
      </c>
      <c r="BK234" s="560">
        <v>37.871000000000002</v>
      </c>
      <c r="BL234" s="560">
        <v>45.796999999999997</v>
      </c>
      <c r="BM234" s="560">
        <v>38.943666666666665</v>
      </c>
      <c r="BN234" s="560">
        <v>42.529333333333334</v>
      </c>
      <c r="BO234" s="560">
        <v>55.938333333333333</v>
      </c>
      <c r="BP234" s="560">
        <v>49.786333333333324</v>
      </c>
      <c r="BQ234" s="560">
        <v>30.766999999999999</v>
      </c>
      <c r="BR234" s="560">
        <v>32.44166666666667</v>
      </c>
      <c r="BS234" s="560">
        <v>17.471333333333334</v>
      </c>
      <c r="BT234" s="560">
        <v>35.591999999999999</v>
      </c>
      <c r="BU234" s="560">
        <v>24.888999999999999</v>
      </c>
      <c r="BV234" s="560">
        <v>35.904666666666664</v>
      </c>
      <c r="BW234" s="560">
        <v>42.292000000000002</v>
      </c>
      <c r="BX234" s="560">
        <v>37.083333333333336</v>
      </c>
      <c r="BY234" s="560">
        <v>32.563333333333333</v>
      </c>
      <c r="BZ234" s="558">
        <v>0</v>
      </c>
      <c r="CA234" s="558">
        <v>0</v>
      </c>
      <c r="CB234" s="558">
        <v>0</v>
      </c>
      <c r="CC234" s="558">
        <v>34</v>
      </c>
      <c r="CD234" s="558">
        <v>34.93566666666667</v>
      </c>
      <c r="CE234" s="558">
        <v>51.035333333333334</v>
      </c>
      <c r="CF234" s="558">
        <v>32.356666666666662</v>
      </c>
    </row>
    <row r="235" spans="1:84" x14ac:dyDescent="0.2">
      <c r="A235" s="559" t="s">
        <v>191</v>
      </c>
      <c r="B235" s="560">
        <v>12.666333333333334</v>
      </c>
      <c r="C235" s="560">
        <v>19.522333333333332</v>
      </c>
      <c r="D235" s="560">
        <v>29.518999999999995</v>
      </c>
      <c r="E235" s="560">
        <v>17.284333333333333</v>
      </c>
      <c r="F235" s="560">
        <v>22.464333333333332</v>
      </c>
      <c r="G235" s="560">
        <v>16.399999999999999</v>
      </c>
      <c r="H235" s="560">
        <v>21.864666666666665</v>
      </c>
      <c r="I235" s="560">
        <v>21.780333333333331</v>
      </c>
      <c r="J235" s="560">
        <v>17.277666666666665</v>
      </c>
      <c r="K235" s="560">
        <v>22.504999999999999</v>
      </c>
      <c r="L235" s="560">
        <v>26.376333333333331</v>
      </c>
      <c r="M235" s="560">
        <v>24.642666666666667</v>
      </c>
      <c r="N235" s="560">
        <v>23.594000000000005</v>
      </c>
      <c r="O235" s="560">
        <v>23.943999999999999</v>
      </c>
      <c r="P235" s="560">
        <v>26.09</v>
      </c>
      <c r="Q235" s="560">
        <v>27.765666666666664</v>
      </c>
      <c r="R235" s="560">
        <v>24.200666666666667</v>
      </c>
      <c r="S235" s="560">
        <v>19.077333333333332</v>
      </c>
      <c r="T235" s="560">
        <v>22.747666666666664</v>
      </c>
      <c r="U235" s="560">
        <v>13.997</v>
      </c>
      <c r="V235" s="560">
        <v>12.222000000000001</v>
      </c>
      <c r="W235" s="560">
        <v>40.167000000000002</v>
      </c>
      <c r="X235" s="560">
        <v>29.453999999999997</v>
      </c>
      <c r="Y235" s="560">
        <v>66.336999999999989</v>
      </c>
      <c r="Z235" s="560">
        <v>63.652000000000008</v>
      </c>
      <c r="AA235" s="560">
        <v>52.618333333333332</v>
      </c>
      <c r="AB235" s="560">
        <v>78.001333333333335</v>
      </c>
      <c r="AC235" s="560">
        <v>75.033333333333331</v>
      </c>
      <c r="AD235" s="560">
        <v>53.249333333333333</v>
      </c>
      <c r="AE235" s="560">
        <v>170.83666666666667</v>
      </c>
      <c r="AF235" s="560">
        <v>122.557</v>
      </c>
      <c r="AG235" s="560">
        <v>27.124333333333329</v>
      </c>
      <c r="AH235" s="560">
        <v>102.89333333333333</v>
      </c>
      <c r="AI235" s="560">
        <v>117.93466666666666</v>
      </c>
      <c r="AJ235" s="560">
        <v>89.041333333333341</v>
      </c>
      <c r="AK235" s="560">
        <v>102.08833333333332</v>
      </c>
      <c r="AL235" s="560">
        <v>149.28833333333333</v>
      </c>
      <c r="AM235" s="560">
        <v>140.982</v>
      </c>
      <c r="AN235" s="560">
        <v>140.62266666666667</v>
      </c>
      <c r="AO235" s="560">
        <v>132.35033333333334</v>
      </c>
      <c r="AP235" s="560">
        <v>116.25233333333334</v>
      </c>
      <c r="AQ235" s="560">
        <v>118.23166666666667</v>
      </c>
      <c r="AR235" s="560">
        <v>109.06466666666667</v>
      </c>
      <c r="AS235" s="560">
        <v>115.71</v>
      </c>
      <c r="AT235" s="560">
        <v>106.74300000000001</v>
      </c>
      <c r="AU235" s="560">
        <v>138.04366666666667</v>
      </c>
      <c r="AV235" s="560">
        <v>134.20733333333337</v>
      </c>
      <c r="AW235" s="560">
        <v>124.43066666666668</v>
      </c>
      <c r="AX235" s="560">
        <v>122.15033333333334</v>
      </c>
      <c r="AY235" s="560">
        <v>130.78266666666667</v>
      </c>
      <c r="AZ235" s="560">
        <v>116.86266666666666</v>
      </c>
      <c r="BA235" s="560">
        <v>91.901666666666685</v>
      </c>
      <c r="BB235" s="560">
        <v>88.99966666666667</v>
      </c>
      <c r="BC235" s="560">
        <v>111.411</v>
      </c>
      <c r="BD235" s="560">
        <v>100.98800000000001</v>
      </c>
      <c r="BE235" s="560">
        <v>157.96599999999998</v>
      </c>
      <c r="BF235" s="560">
        <v>124.66933333333333</v>
      </c>
      <c r="BG235" s="560">
        <v>117.495</v>
      </c>
      <c r="BH235" s="560">
        <v>95.279666666666671</v>
      </c>
      <c r="BI235" s="560">
        <v>81.48233333333333</v>
      </c>
      <c r="BJ235" s="560">
        <v>85.431666666666672</v>
      </c>
      <c r="BK235" s="560">
        <v>92.140333333333331</v>
      </c>
      <c r="BL235" s="560">
        <v>113.75233333333334</v>
      </c>
      <c r="BM235" s="560">
        <v>85.808666666666667</v>
      </c>
      <c r="BN235" s="560">
        <v>74.812333333333342</v>
      </c>
      <c r="BO235" s="560">
        <v>83.474666666666664</v>
      </c>
      <c r="BP235" s="560">
        <v>71.777666666666676</v>
      </c>
      <c r="BQ235" s="560">
        <v>67.144999999999996</v>
      </c>
      <c r="BR235" s="560">
        <v>66.582333333333324</v>
      </c>
      <c r="BS235" s="560">
        <v>55.372333333333337</v>
      </c>
      <c r="BT235" s="560">
        <v>73.141000000000005</v>
      </c>
      <c r="BU235" s="560">
        <v>48.964666666666666</v>
      </c>
      <c r="BV235" s="560">
        <v>65.601666666666674</v>
      </c>
      <c r="BW235" s="560">
        <v>85.37133333333334</v>
      </c>
      <c r="BX235" s="560">
        <v>91.705666666666673</v>
      </c>
      <c r="BY235" s="560">
        <v>70.923000000000002</v>
      </c>
      <c r="BZ235" s="558">
        <v>0</v>
      </c>
      <c r="CA235" s="558">
        <v>0</v>
      </c>
      <c r="CB235" s="558">
        <v>0</v>
      </c>
      <c r="CC235" s="558">
        <v>62</v>
      </c>
      <c r="CD235" s="558">
        <v>59.093999999999994</v>
      </c>
      <c r="CE235" s="558">
        <v>94.983333333333348</v>
      </c>
      <c r="CF235" s="558">
        <v>75.004333333333321</v>
      </c>
    </row>
    <row r="236" spans="1:84" x14ac:dyDescent="0.2">
      <c r="A236" s="559" t="s">
        <v>192</v>
      </c>
      <c r="B236" s="560">
        <v>118.41233333333332</v>
      </c>
      <c r="C236" s="560">
        <v>133.27466666666666</v>
      </c>
      <c r="D236" s="560">
        <v>125.24133333333333</v>
      </c>
      <c r="E236" s="560">
        <v>118.818</v>
      </c>
      <c r="F236" s="560">
        <v>114.54566666666666</v>
      </c>
      <c r="G236" s="560">
        <v>124.71866666666666</v>
      </c>
      <c r="H236" s="560">
        <v>150.49966666666668</v>
      </c>
      <c r="I236" s="560">
        <v>164.26866666666663</v>
      </c>
      <c r="J236" s="560">
        <v>133.84900000000002</v>
      </c>
      <c r="K236" s="560">
        <v>164.50666666666666</v>
      </c>
      <c r="L236" s="560">
        <v>182.98099999999999</v>
      </c>
      <c r="M236" s="560">
        <v>169.89533333333335</v>
      </c>
      <c r="N236" s="560">
        <v>156.37199999999999</v>
      </c>
      <c r="O236" s="560">
        <v>142.52199999999999</v>
      </c>
      <c r="P236" s="560">
        <v>168.77533333333335</v>
      </c>
      <c r="Q236" s="560">
        <v>154.62633333333335</v>
      </c>
      <c r="R236" s="560">
        <v>126.01166666666666</v>
      </c>
      <c r="S236" s="560">
        <v>150.87</v>
      </c>
      <c r="T236" s="560">
        <v>159.97866666666667</v>
      </c>
      <c r="U236" s="560">
        <v>142.13133333333334</v>
      </c>
      <c r="V236" s="560">
        <v>130.40466666666666</v>
      </c>
      <c r="W236" s="560">
        <v>138.90733333333333</v>
      </c>
      <c r="X236" s="560">
        <v>110.74566666666668</v>
      </c>
      <c r="Y236" s="560">
        <v>121.71166666666666</v>
      </c>
      <c r="Z236" s="560">
        <v>105.79633333333334</v>
      </c>
      <c r="AA236" s="560">
        <v>97.203000000000017</v>
      </c>
      <c r="AB236" s="560">
        <v>124.64933333333333</v>
      </c>
      <c r="AC236" s="560">
        <v>134.71833333333333</v>
      </c>
      <c r="AD236" s="560">
        <v>86.712666666666664</v>
      </c>
      <c r="AE236" s="560">
        <v>191.66133333333335</v>
      </c>
      <c r="AF236" s="560">
        <v>127.69666666666667</v>
      </c>
      <c r="AG236" s="560">
        <v>41.062666666666665</v>
      </c>
      <c r="AH236" s="560">
        <v>149.69833333333335</v>
      </c>
      <c r="AI236" s="560">
        <v>175.12733333333333</v>
      </c>
      <c r="AJ236" s="560">
        <v>155.22200000000001</v>
      </c>
      <c r="AK236" s="560">
        <v>142.81733333333332</v>
      </c>
      <c r="AL236" s="560">
        <v>206.18633333333332</v>
      </c>
      <c r="AM236" s="560">
        <v>197.54133333333334</v>
      </c>
      <c r="AN236" s="560">
        <v>201.44766666666666</v>
      </c>
      <c r="AO236" s="560">
        <v>181.29866666666666</v>
      </c>
      <c r="AP236" s="560">
        <v>166.67400000000001</v>
      </c>
      <c r="AQ236" s="560">
        <v>163.80233333333334</v>
      </c>
      <c r="AR236" s="560">
        <v>170.48233333333334</v>
      </c>
      <c r="AS236" s="560">
        <v>186.73633333333336</v>
      </c>
      <c r="AT236" s="560">
        <v>159.03900000000002</v>
      </c>
      <c r="AU236" s="560">
        <v>174.29833333333332</v>
      </c>
      <c r="AV236" s="560">
        <v>169.232</v>
      </c>
      <c r="AW236" s="560">
        <v>158.87866666666667</v>
      </c>
      <c r="AX236" s="560">
        <v>144.66200000000001</v>
      </c>
      <c r="AY236" s="560">
        <v>170.87466666666668</v>
      </c>
      <c r="AZ236" s="560">
        <v>138.54333333333332</v>
      </c>
      <c r="BA236" s="560">
        <v>117.53100000000001</v>
      </c>
      <c r="BB236" s="560">
        <v>120.26566666666668</v>
      </c>
      <c r="BC236" s="560">
        <v>132.17833333333331</v>
      </c>
      <c r="BD236" s="560">
        <v>119.33533333333332</v>
      </c>
      <c r="BE236" s="560">
        <v>189.98033333333333</v>
      </c>
      <c r="BF236" s="560">
        <v>158.51666666666668</v>
      </c>
      <c r="BG236" s="560">
        <v>156.57333333333332</v>
      </c>
      <c r="BH236" s="560">
        <v>135.62833333333333</v>
      </c>
      <c r="BI236" s="560">
        <v>112.63799999999999</v>
      </c>
      <c r="BJ236" s="560">
        <v>123.88766666666668</v>
      </c>
      <c r="BK236" s="560">
        <v>124.79866666666668</v>
      </c>
      <c r="BL236" s="560">
        <v>155.12633333333335</v>
      </c>
      <c r="BM236" s="560">
        <v>122.97266666666667</v>
      </c>
      <c r="BN236" s="560">
        <v>114.80366666666667</v>
      </c>
      <c r="BO236" s="560">
        <v>126.83966666666667</v>
      </c>
      <c r="BP236" s="560">
        <v>121.04</v>
      </c>
      <c r="BQ236" s="560">
        <v>97.555999999999997</v>
      </c>
      <c r="BR236" s="560">
        <v>89.228999999999999</v>
      </c>
      <c r="BS236" s="560">
        <v>75.86066666666666</v>
      </c>
      <c r="BT236" s="560">
        <v>112.80633333333333</v>
      </c>
      <c r="BU236" s="560">
        <v>77.311666666666667</v>
      </c>
      <c r="BV236" s="560">
        <v>107.10266666666666</v>
      </c>
      <c r="BW236" s="560">
        <v>124.56666666666666</v>
      </c>
      <c r="BX236" s="560">
        <v>121.55933333333333</v>
      </c>
      <c r="BY236" s="560">
        <v>118.15866666666666</v>
      </c>
      <c r="BZ236" s="558">
        <v>0</v>
      </c>
      <c r="CA236" s="558">
        <v>0</v>
      </c>
      <c r="CB236" s="558">
        <v>0</v>
      </c>
      <c r="CC236" s="558">
        <v>96</v>
      </c>
      <c r="CD236" s="558">
        <v>100.28866666666666</v>
      </c>
      <c r="CE236" s="558">
        <v>138.34400000000002</v>
      </c>
      <c r="CF236" s="558">
        <v>110.45233333333333</v>
      </c>
    </row>
    <row r="237" spans="1:84" x14ac:dyDescent="0.2">
      <c r="A237" s="559" t="s">
        <v>203</v>
      </c>
      <c r="B237" s="560">
        <v>79.25566666666667</v>
      </c>
      <c r="C237" s="560">
        <v>77.920666666666662</v>
      </c>
      <c r="D237" s="560">
        <v>66.484666666666669</v>
      </c>
      <c r="E237" s="560">
        <v>42.606999999999999</v>
      </c>
      <c r="F237" s="560">
        <v>76.465999999999994</v>
      </c>
      <c r="G237" s="560">
        <v>60.151999999999994</v>
      </c>
      <c r="H237" s="560">
        <v>104.68666666666667</v>
      </c>
      <c r="I237" s="560">
        <v>61.691000000000003</v>
      </c>
      <c r="J237" s="560">
        <v>59.339666666666666</v>
      </c>
      <c r="K237" s="560">
        <v>67.795333333333332</v>
      </c>
      <c r="L237" s="560">
        <v>77.212666666666664</v>
      </c>
      <c r="M237" s="560">
        <v>60.870333333333328</v>
      </c>
      <c r="N237" s="560">
        <v>66.585666666666668</v>
      </c>
      <c r="O237" s="560">
        <v>50.994666666666667</v>
      </c>
      <c r="P237" s="560">
        <v>78.750666666666675</v>
      </c>
      <c r="Q237" s="560">
        <v>57.533999999999999</v>
      </c>
      <c r="R237" s="560">
        <v>59.042000000000002</v>
      </c>
      <c r="S237" s="560">
        <v>63.257666666666665</v>
      </c>
      <c r="T237" s="560">
        <v>85.695000000000007</v>
      </c>
      <c r="U237" s="560">
        <v>53.527999999999999</v>
      </c>
      <c r="V237" s="560">
        <v>61.943999999999996</v>
      </c>
      <c r="W237" s="560">
        <v>62.838999999999999</v>
      </c>
      <c r="X237" s="560">
        <v>38.534999999999997</v>
      </c>
      <c r="Y237" s="560">
        <v>32.290666666666667</v>
      </c>
      <c r="Z237" s="560">
        <v>26.01733333333333</v>
      </c>
      <c r="AA237" s="560">
        <v>28.61</v>
      </c>
      <c r="AB237" s="560">
        <v>28.652666666666665</v>
      </c>
      <c r="AC237" s="560">
        <v>31.266333333333336</v>
      </c>
      <c r="AD237" s="560">
        <v>21.724999999999998</v>
      </c>
      <c r="AE237" s="560">
        <v>67.646000000000001</v>
      </c>
      <c r="AF237" s="560">
        <v>34.583666666666666</v>
      </c>
      <c r="AG237" s="560">
        <v>14.488333333333335</v>
      </c>
      <c r="AH237" s="560">
        <v>61.620000000000005</v>
      </c>
      <c r="AI237" s="560">
        <v>62.341999999999992</v>
      </c>
      <c r="AJ237" s="560">
        <v>56.475999999999999</v>
      </c>
      <c r="AK237" s="560">
        <v>61.036999999999999</v>
      </c>
      <c r="AL237" s="560">
        <v>79.146000000000001</v>
      </c>
      <c r="AM237" s="560">
        <v>80.148666666666671</v>
      </c>
      <c r="AN237" s="560">
        <v>79.078333333333333</v>
      </c>
      <c r="AO237" s="560">
        <v>76.99666666666667</v>
      </c>
      <c r="AP237" s="560">
        <v>73.411333333333332</v>
      </c>
      <c r="AQ237" s="560">
        <v>73.585666666666654</v>
      </c>
      <c r="AR237" s="560">
        <v>77.398333333333326</v>
      </c>
      <c r="AS237" s="560">
        <v>75.564666666666668</v>
      </c>
      <c r="AT237" s="560">
        <v>64.602333333333334</v>
      </c>
      <c r="AU237" s="560">
        <v>74.025333333333336</v>
      </c>
      <c r="AV237" s="560">
        <v>73.504000000000005</v>
      </c>
      <c r="AW237" s="560">
        <v>56.929000000000002</v>
      </c>
      <c r="AX237" s="560">
        <v>62.895999999999994</v>
      </c>
      <c r="AY237" s="560">
        <v>76.203666666666663</v>
      </c>
      <c r="AZ237" s="560">
        <v>56.151999999999994</v>
      </c>
      <c r="BA237" s="560">
        <v>51.661000000000001</v>
      </c>
      <c r="BB237" s="560">
        <v>64.047666666666672</v>
      </c>
      <c r="BC237" s="560">
        <v>58.256666666666661</v>
      </c>
      <c r="BD237" s="560">
        <v>60.887333333333324</v>
      </c>
      <c r="BE237" s="560">
        <v>74.790000000000006</v>
      </c>
      <c r="BF237" s="560">
        <v>73.023666666666671</v>
      </c>
      <c r="BG237" s="560">
        <v>77.963666666666668</v>
      </c>
      <c r="BH237" s="560">
        <v>66.847666666666669</v>
      </c>
      <c r="BI237" s="560">
        <v>46.17733333333333</v>
      </c>
      <c r="BJ237" s="560">
        <v>57.718666666666671</v>
      </c>
      <c r="BK237" s="560">
        <v>58.564999999999998</v>
      </c>
      <c r="BL237" s="560">
        <v>72.864666666666665</v>
      </c>
      <c r="BM237" s="560">
        <v>53.974666666666657</v>
      </c>
      <c r="BN237" s="560">
        <v>56.169999999999995</v>
      </c>
      <c r="BO237" s="560">
        <v>63.786666666666669</v>
      </c>
      <c r="BP237" s="560">
        <v>59.112000000000002</v>
      </c>
      <c r="BQ237" s="560">
        <v>41.94766666666667</v>
      </c>
      <c r="BR237" s="560">
        <v>43.485999999999997</v>
      </c>
      <c r="BS237" s="560">
        <v>33.898333333333333</v>
      </c>
      <c r="BT237" s="560">
        <v>58.042333333333339</v>
      </c>
      <c r="BU237" s="560">
        <v>37.516666666666673</v>
      </c>
      <c r="BV237" s="560">
        <v>53.589999999999996</v>
      </c>
      <c r="BW237" s="560">
        <v>66.11066666666666</v>
      </c>
      <c r="BX237" s="560">
        <v>61.574666666666666</v>
      </c>
      <c r="BY237" s="560">
        <v>54.134333333333331</v>
      </c>
      <c r="BZ237" s="558">
        <v>0</v>
      </c>
      <c r="CA237" s="558">
        <v>0</v>
      </c>
      <c r="CB237" s="558">
        <v>0</v>
      </c>
      <c r="CC237" s="558">
        <v>59</v>
      </c>
      <c r="CD237" s="558">
        <v>65.942333333333337</v>
      </c>
      <c r="CE237" s="558">
        <v>75.265333333333331</v>
      </c>
      <c r="CF237" s="558">
        <v>71.867000000000004</v>
      </c>
    </row>
    <row r="238" spans="1:84" x14ac:dyDescent="0.2">
      <c r="A238" s="559" t="s">
        <v>190</v>
      </c>
      <c r="B238" s="560">
        <v>41.935333333333332</v>
      </c>
      <c r="C238" s="560">
        <v>36.622333333333337</v>
      </c>
      <c r="D238" s="560">
        <v>26.097666666666665</v>
      </c>
      <c r="E238" s="560">
        <v>19.356666666666666</v>
      </c>
      <c r="F238" s="560">
        <v>28.038333333333338</v>
      </c>
      <c r="G238" s="560">
        <v>18.299666666666667</v>
      </c>
      <c r="H238" s="560">
        <v>32.516999999999996</v>
      </c>
      <c r="I238" s="560">
        <v>17.867666666666668</v>
      </c>
      <c r="J238" s="560">
        <v>17.388000000000002</v>
      </c>
      <c r="K238" s="560">
        <v>33.223000000000006</v>
      </c>
      <c r="L238" s="560">
        <v>39.490666666666669</v>
      </c>
      <c r="M238" s="560">
        <v>26.023333333333337</v>
      </c>
      <c r="N238" s="560">
        <v>27.510333333333335</v>
      </c>
      <c r="O238" s="560">
        <v>22.763333333333332</v>
      </c>
      <c r="P238" s="560">
        <v>33.065333333333335</v>
      </c>
      <c r="Q238" s="560">
        <v>27.160666666666668</v>
      </c>
      <c r="R238" s="560">
        <v>24.430333333333333</v>
      </c>
      <c r="S238" s="560">
        <v>21.046333333333333</v>
      </c>
      <c r="T238" s="560">
        <v>29.192666666666668</v>
      </c>
      <c r="U238" s="560">
        <v>17.635000000000002</v>
      </c>
      <c r="V238" s="560">
        <v>19.280666666666665</v>
      </c>
      <c r="W238" s="560">
        <v>20.564666666666668</v>
      </c>
      <c r="X238" s="560">
        <v>12.297333333333333</v>
      </c>
      <c r="Y238" s="560">
        <v>8.1386666666666656</v>
      </c>
      <c r="Z238" s="560">
        <v>7.1263333333333323</v>
      </c>
      <c r="AA238" s="560">
        <v>7.6096666666666666</v>
      </c>
      <c r="AB238" s="560">
        <v>8.283666666666667</v>
      </c>
      <c r="AC238" s="560">
        <v>8.5389999999999997</v>
      </c>
      <c r="AD238" s="560">
        <v>6.416666666666667</v>
      </c>
      <c r="AE238" s="560">
        <v>21.295666666666666</v>
      </c>
      <c r="AF238" s="560">
        <v>9.652333333333333</v>
      </c>
      <c r="AG238" s="560">
        <v>1.6136666666666664</v>
      </c>
      <c r="AH238" s="560">
        <v>23.295333333333332</v>
      </c>
      <c r="AI238" s="560">
        <v>25.022000000000002</v>
      </c>
      <c r="AJ238" s="560">
        <v>15.868</v>
      </c>
      <c r="AK238" s="560">
        <v>19.402000000000001</v>
      </c>
      <c r="AL238" s="560">
        <v>22.064000000000004</v>
      </c>
      <c r="AM238" s="560">
        <v>30.110000000000003</v>
      </c>
      <c r="AN238" s="560">
        <v>24.772333333333336</v>
      </c>
      <c r="AO238" s="560">
        <v>26.313999999999997</v>
      </c>
      <c r="AP238" s="560">
        <v>29.378666666666664</v>
      </c>
      <c r="AQ238" s="560">
        <v>35.237666666666662</v>
      </c>
      <c r="AR238" s="560">
        <v>27.822999999999997</v>
      </c>
      <c r="AS238" s="560">
        <v>26.353333333333335</v>
      </c>
      <c r="AT238" s="560">
        <v>21.204999999999998</v>
      </c>
      <c r="AU238" s="560">
        <v>28.014333333333337</v>
      </c>
      <c r="AV238" s="560">
        <v>25.925666666666668</v>
      </c>
      <c r="AW238" s="560">
        <v>21.184666666666669</v>
      </c>
      <c r="AX238" s="560">
        <v>23.545333333333332</v>
      </c>
      <c r="AY238" s="560">
        <v>30.843999999999998</v>
      </c>
      <c r="AZ238" s="560">
        <v>21.741</v>
      </c>
      <c r="BA238" s="560">
        <v>14.855333333333334</v>
      </c>
      <c r="BB238" s="560">
        <v>21.013999999999999</v>
      </c>
      <c r="BC238" s="560">
        <v>18.419666666666668</v>
      </c>
      <c r="BD238" s="560">
        <v>19.462666666666667</v>
      </c>
      <c r="BE238" s="560">
        <v>19.818999999999999</v>
      </c>
      <c r="BF238" s="560">
        <v>16.228999999999999</v>
      </c>
      <c r="BG238" s="560">
        <v>21.702999999999999</v>
      </c>
      <c r="BH238" s="560">
        <v>22.329333333333334</v>
      </c>
      <c r="BI238" s="560">
        <v>16.295333333333335</v>
      </c>
      <c r="BJ238" s="560">
        <v>21.606666666666666</v>
      </c>
      <c r="BK238" s="560">
        <v>19.34566666666667</v>
      </c>
      <c r="BL238" s="560">
        <v>26.506666666666671</v>
      </c>
      <c r="BM238" s="560">
        <v>17.128333333333334</v>
      </c>
      <c r="BN238" s="560">
        <v>22.202999999999999</v>
      </c>
      <c r="BO238" s="560">
        <v>29.514666666666667</v>
      </c>
      <c r="BP238" s="560">
        <v>24.800999999999998</v>
      </c>
      <c r="BQ238" s="560">
        <v>12.840000000000002</v>
      </c>
      <c r="BR238" s="560">
        <v>13.647999999999998</v>
      </c>
      <c r="BS238" s="560">
        <v>9.1383333333333336</v>
      </c>
      <c r="BT238" s="560">
        <v>20.293666666666663</v>
      </c>
      <c r="BU238" s="560">
        <v>11.627666666666668</v>
      </c>
      <c r="BV238" s="560">
        <v>20.133333333333336</v>
      </c>
      <c r="BW238" s="560">
        <v>22.929000000000002</v>
      </c>
      <c r="BX238" s="560">
        <v>18.894666666666666</v>
      </c>
      <c r="BY238" s="560">
        <v>16.173666666666666</v>
      </c>
      <c r="BZ238" s="558">
        <v>0</v>
      </c>
      <c r="CA238" s="558">
        <v>0</v>
      </c>
      <c r="CB238" s="558">
        <v>0</v>
      </c>
      <c r="CC238" s="558">
        <v>23</v>
      </c>
      <c r="CD238" s="558">
        <v>22.869</v>
      </c>
      <c r="CE238" s="558">
        <v>25.96166666666667</v>
      </c>
      <c r="CF238" s="558">
        <v>21.924000000000003</v>
      </c>
    </row>
    <row r="239" spans="1:84" x14ac:dyDescent="0.2">
      <c r="A239" s="559" t="s">
        <v>191</v>
      </c>
      <c r="B239" s="560">
        <v>6.2433333333333332</v>
      </c>
      <c r="C239" s="560">
        <v>10.457666666666666</v>
      </c>
      <c r="D239" s="560">
        <v>12.930333333333332</v>
      </c>
      <c r="E239" s="560">
        <v>5.5936666666666666</v>
      </c>
      <c r="F239" s="560">
        <v>16.870999999999999</v>
      </c>
      <c r="G239" s="560">
        <v>6.8363333333333332</v>
      </c>
      <c r="H239" s="560">
        <v>15.453333333333333</v>
      </c>
      <c r="I239" s="560">
        <v>9.0326666666666657</v>
      </c>
      <c r="J239" s="560">
        <v>7.4463333333333344</v>
      </c>
      <c r="K239" s="560">
        <v>9.5640000000000001</v>
      </c>
      <c r="L239" s="560">
        <v>11.433</v>
      </c>
      <c r="M239" s="560">
        <v>9.5873333333333335</v>
      </c>
      <c r="N239" s="560">
        <v>12.929333333333332</v>
      </c>
      <c r="O239" s="560">
        <v>11.151000000000002</v>
      </c>
      <c r="P239" s="560">
        <v>11.130333333333333</v>
      </c>
      <c r="Q239" s="560">
        <v>9.009666666666666</v>
      </c>
      <c r="R239" s="560">
        <v>9.8666666666666671</v>
      </c>
      <c r="S239" s="560">
        <v>8.5166666666666675</v>
      </c>
      <c r="T239" s="560">
        <v>12.041333333333334</v>
      </c>
      <c r="U239" s="560">
        <v>5.7303333333333333</v>
      </c>
      <c r="V239" s="560">
        <v>6.7989999999999995</v>
      </c>
      <c r="W239" s="560">
        <v>18.880666666666666</v>
      </c>
      <c r="X239" s="560">
        <v>10.032</v>
      </c>
      <c r="Y239" s="560">
        <v>15.661666666666667</v>
      </c>
      <c r="Z239" s="560">
        <v>14.006333333333336</v>
      </c>
      <c r="AA239" s="560">
        <v>14.686666666666667</v>
      </c>
      <c r="AB239" s="560">
        <v>16.204333333333334</v>
      </c>
      <c r="AC239" s="560">
        <v>15.840333333333334</v>
      </c>
      <c r="AD239" s="560">
        <v>14.061333333333332</v>
      </c>
      <c r="AE239" s="560">
        <v>52.644000000000005</v>
      </c>
      <c r="AF239" s="560">
        <v>29.125</v>
      </c>
      <c r="AG239" s="560">
        <v>10.012</v>
      </c>
      <c r="AH239" s="560">
        <v>35.327999999999996</v>
      </c>
      <c r="AI239" s="560">
        <v>38.588999999999999</v>
      </c>
      <c r="AJ239" s="560">
        <v>33.197333333333333</v>
      </c>
      <c r="AK239" s="560">
        <v>42.803999999999995</v>
      </c>
      <c r="AL239" s="560">
        <v>58.673333333333339</v>
      </c>
      <c r="AM239" s="560">
        <v>54.183999999999997</v>
      </c>
      <c r="AN239" s="560">
        <v>51.862666666666662</v>
      </c>
      <c r="AO239" s="560">
        <v>51.210333333333331</v>
      </c>
      <c r="AP239" s="560">
        <v>46.046999999999997</v>
      </c>
      <c r="AQ239" s="560">
        <v>43.734000000000002</v>
      </c>
      <c r="AR239" s="560">
        <v>43.413666666666664</v>
      </c>
      <c r="AS239" s="560">
        <v>37.894666666666666</v>
      </c>
      <c r="AT239" s="560">
        <v>40.996666666666663</v>
      </c>
      <c r="AU239" s="560">
        <v>54.265333333333331</v>
      </c>
      <c r="AV239" s="560">
        <v>51.457333333333338</v>
      </c>
      <c r="AW239" s="560">
        <v>38.446666666666665</v>
      </c>
      <c r="AX239" s="560">
        <v>47.956666666666671</v>
      </c>
      <c r="AY239" s="560">
        <v>49.911999999999999</v>
      </c>
      <c r="AZ239" s="560">
        <v>39.750666666666667</v>
      </c>
      <c r="BA239" s="560">
        <v>37.80533333333333</v>
      </c>
      <c r="BB239" s="560">
        <v>42.314666666666675</v>
      </c>
      <c r="BC239" s="560">
        <v>45.167666666666662</v>
      </c>
      <c r="BD239" s="560">
        <v>48.073666666666668</v>
      </c>
      <c r="BE239" s="560">
        <v>60</v>
      </c>
      <c r="BF239" s="560">
        <v>57.330000000000005</v>
      </c>
      <c r="BG239" s="560">
        <v>51.289333333333332</v>
      </c>
      <c r="BH239" s="560">
        <v>42.346000000000004</v>
      </c>
      <c r="BI239" s="560">
        <v>30.989000000000001</v>
      </c>
      <c r="BJ239" s="560">
        <v>34.550333333333334</v>
      </c>
      <c r="BK239" s="560">
        <v>35.996333333333332</v>
      </c>
      <c r="BL239" s="560">
        <v>47.55533333333333</v>
      </c>
      <c r="BM239" s="560">
        <v>32.415666666666667</v>
      </c>
      <c r="BN239" s="560">
        <v>36.489666666666665</v>
      </c>
      <c r="BO239" s="560">
        <v>37.015666666666668</v>
      </c>
      <c r="BP239" s="560">
        <v>31.310999999999996</v>
      </c>
      <c r="BQ239" s="560">
        <v>27.480333333333334</v>
      </c>
      <c r="BR239" s="560">
        <v>30.799000000000003</v>
      </c>
      <c r="BS239" s="560">
        <v>24.443000000000001</v>
      </c>
      <c r="BT239" s="560">
        <v>36.451666666666668</v>
      </c>
      <c r="BU239" s="560">
        <v>23.217666666666663</v>
      </c>
      <c r="BV239" s="560">
        <v>33.43266666666667</v>
      </c>
      <c r="BW239" s="560">
        <v>43.289666666666669</v>
      </c>
      <c r="BX239" s="560">
        <v>44.960333333333331</v>
      </c>
      <c r="BY239" s="560">
        <v>34.728999999999999</v>
      </c>
      <c r="BZ239" s="558">
        <v>0</v>
      </c>
      <c r="CA239" s="558">
        <v>0</v>
      </c>
      <c r="CB239" s="558">
        <v>0</v>
      </c>
      <c r="CC239" s="558">
        <v>37</v>
      </c>
      <c r="CD239" s="558">
        <v>38.946999999999996</v>
      </c>
      <c r="CE239" s="558">
        <v>47.023333333333333</v>
      </c>
      <c r="CF239" s="558">
        <v>43.889333333333333</v>
      </c>
    </row>
    <row r="240" spans="1:84" x14ac:dyDescent="0.2">
      <c r="A240" s="559" t="s">
        <v>192</v>
      </c>
      <c r="B240" s="560">
        <v>55.726666666666667</v>
      </c>
      <c r="C240" s="560">
        <v>60.512333333333338</v>
      </c>
      <c r="D240" s="560">
        <v>54.422666666666665</v>
      </c>
      <c r="E240" s="560">
        <v>31.155666666666665</v>
      </c>
      <c r="F240" s="560">
        <v>66.587333333333333</v>
      </c>
      <c r="G240" s="560">
        <v>50.494</v>
      </c>
      <c r="H240" s="560">
        <v>92.034666666666681</v>
      </c>
      <c r="I240" s="560">
        <v>49.144666666666666</v>
      </c>
      <c r="J240" s="560">
        <v>50.814</v>
      </c>
      <c r="K240" s="560">
        <v>52.960666666666668</v>
      </c>
      <c r="L240" s="560">
        <v>62.167666666666662</v>
      </c>
      <c r="M240" s="560">
        <v>47.798000000000002</v>
      </c>
      <c r="N240" s="560">
        <v>53.523000000000003</v>
      </c>
      <c r="O240" s="560">
        <v>41.626333333333328</v>
      </c>
      <c r="P240" s="560">
        <v>63.56966666666667</v>
      </c>
      <c r="Q240" s="560">
        <v>41.386666666666663</v>
      </c>
      <c r="R240" s="560">
        <v>45.632666666666665</v>
      </c>
      <c r="S240" s="560">
        <v>53.04</v>
      </c>
      <c r="T240" s="560">
        <v>70.989999999999995</v>
      </c>
      <c r="U240" s="560">
        <v>42.035333333333334</v>
      </c>
      <c r="V240" s="560">
        <v>52.214333333333336</v>
      </c>
      <c r="W240" s="560">
        <v>52.984333333333332</v>
      </c>
      <c r="X240" s="560">
        <v>31.185999999999996</v>
      </c>
      <c r="Y240" s="560">
        <v>26.479333333333333</v>
      </c>
      <c r="Z240" s="560">
        <v>21.560999999999996</v>
      </c>
      <c r="AA240" s="560">
        <v>24.924333333333333</v>
      </c>
      <c r="AB240" s="560">
        <v>23.620999999999999</v>
      </c>
      <c r="AC240" s="560">
        <v>25.817000000000004</v>
      </c>
      <c r="AD240" s="560">
        <v>18.460999999999999</v>
      </c>
      <c r="AE240" s="560">
        <v>57.533999999999999</v>
      </c>
      <c r="AF240" s="560">
        <v>29.839333333333332</v>
      </c>
      <c r="AG240" s="560">
        <v>13.452333333333334</v>
      </c>
      <c r="AH240" s="560">
        <v>49.733666666666664</v>
      </c>
      <c r="AI240" s="560">
        <v>52.6</v>
      </c>
      <c r="AJ240" s="560">
        <v>49.870666666666665</v>
      </c>
      <c r="AK240" s="560">
        <v>53.405333333333338</v>
      </c>
      <c r="AL240" s="560">
        <v>70.873333333333335</v>
      </c>
      <c r="AM240" s="560">
        <v>69.053666666666672</v>
      </c>
      <c r="AN240" s="560">
        <v>69.163666666666657</v>
      </c>
      <c r="AO240" s="560">
        <v>65.434666666666672</v>
      </c>
      <c r="AP240" s="560">
        <v>60.934333333333335</v>
      </c>
      <c r="AQ240" s="560">
        <v>55.370000000000005</v>
      </c>
      <c r="AR240" s="560">
        <v>63.807999999999993</v>
      </c>
      <c r="AS240" s="560">
        <v>61.389000000000003</v>
      </c>
      <c r="AT240" s="560">
        <v>56.280666666666662</v>
      </c>
      <c r="AU240" s="560">
        <v>62.847666666666662</v>
      </c>
      <c r="AV240" s="560">
        <v>62.41</v>
      </c>
      <c r="AW240" s="560">
        <v>46.556000000000004</v>
      </c>
      <c r="AX240" s="560">
        <v>52.331333333333333</v>
      </c>
      <c r="AY240" s="560">
        <v>62.194999999999993</v>
      </c>
      <c r="AZ240" s="560">
        <v>46.498333333333335</v>
      </c>
      <c r="BA240" s="560">
        <v>44.595666666666659</v>
      </c>
      <c r="BB240" s="560">
        <v>52.868666666666662</v>
      </c>
      <c r="BC240" s="560">
        <v>51.49</v>
      </c>
      <c r="BD240" s="560">
        <v>51.865666666666669</v>
      </c>
      <c r="BE240" s="560">
        <v>67.411666666666676</v>
      </c>
      <c r="BF240" s="560">
        <v>67.977666666666664</v>
      </c>
      <c r="BG240" s="560">
        <v>66.794333333333327</v>
      </c>
      <c r="BH240" s="560">
        <v>55.630666666666663</v>
      </c>
      <c r="BI240" s="560">
        <v>38.805</v>
      </c>
      <c r="BJ240" s="560">
        <v>48.985999999999997</v>
      </c>
      <c r="BK240" s="560">
        <v>49.092333333333329</v>
      </c>
      <c r="BL240" s="560">
        <v>62.374000000000002</v>
      </c>
      <c r="BM240" s="560">
        <v>45.699000000000005</v>
      </c>
      <c r="BN240" s="560">
        <v>49.351333333333336</v>
      </c>
      <c r="BO240" s="560">
        <v>51.154666666666664</v>
      </c>
      <c r="BP240" s="560">
        <v>47.822000000000003</v>
      </c>
      <c r="BQ240" s="560">
        <v>37.817</v>
      </c>
      <c r="BR240" s="560">
        <v>40.562999999999995</v>
      </c>
      <c r="BS240" s="560">
        <v>30.228666666666669</v>
      </c>
      <c r="BT240" s="560">
        <v>50.873666666666672</v>
      </c>
      <c r="BU240" s="560">
        <v>32.137999999999998</v>
      </c>
      <c r="BV240" s="560">
        <v>44.792999999999999</v>
      </c>
      <c r="BW240" s="560">
        <v>57.665666666666674</v>
      </c>
      <c r="BX240" s="560">
        <v>54.377666666666663</v>
      </c>
      <c r="BY240" s="560">
        <v>48.892666666666663</v>
      </c>
      <c r="BZ240" s="558">
        <v>0</v>
      </c>
      <c r="CA240" s="558">
        <v>0</v>
      </c>
      <c r="CB240" s="558">
        <v>0</v>
      </c>
      <c r="CC240" s="558">
        <v>51</v>
      </c>
      <c r="CD240" s="558">
        <v>56.214666666666666</v>
      </c>
      <c r="CE240" s="558">
        <v>65.623000000000005</v>
      </c>
      <c r="CF240" s="558">
        <v>62.188999999999993</v>
      </c>
    </row>
    <row r="241" spans="1:84" x14ac:dyDescent="0.2">
      <c r="A241" s="555"/>
      <c r="B241" s="562"/>
      <c r="C241" s="562"/>
      <c r="D241" s="562"/>
      <c r="E241" s="562"/>
      <c r="F241" s="562"/>
      <c r="G241" s="562"/>
      <c r="H241" s="562"/>
      <c r="I241" s="562"/>
      <c r="J241" s="562"/>
      <c r="K241" s="562"/>
      <c r="L241" s="562"/>
      <c r="M241" s="562"/>
      <c r="N241" s="562"/>
      <c r="O241" s="562"/>
      <c r="P241" s="562"/>
      <c r="Q241" s="562"/>
      <c r="R241" s="562"/>
      <c r="S241" s="562"/>
      <c r="T241" s="562"/>
      <c r="U241" s="562"/>
      <c r="V241" s="562"/>
      <c r="W241" s="562"/>
      <c r="X241" s="562"/>
      <c r="Y241" s="562"/>
      <c r="Z241" s="561"/>
      <c r="AA241" s="561"/>
      <c r="AB241" s="561"/>
      <c r="AC241" s="561"/>
      <c r="AD241" s="561"/>
      <c r="AE241" s="561"/>
      <c r="AF241" s="561"/>
      <c r="AG241" s="561"/>
      <c r="AH241" s="561"/>
      <c r="AI241" s="561"/>
      <c r="AJ241" s="561"/>
      <c r="AK241" s="561"/>
      <c r="AL241" s="561"/>
      <c r="AM241" s="561"/>
      <c r="AN241" s="561"/>
      <c r="AO241" s="561"/>
      <c r="AP241" s="561"/>
      <c r="AQ241" s="561"/>
      <c r="AR241" s="561"/>
      <c r="AS241" s="561"/>
      <c r="AT241" s="561"/>
      <c r="AU241" s="561"/>
      <c r="AV241" s="561"/>
      <c r="AW241" s="561"/>
      <c r="AX241" s="561"/>
      <c r="AY241" s="561"/>
      <c r="AZ241" s="561"/>
      <c r="BA241" s="561"/>
      <c r="BB241" s="561"/>
      <c r="BC241" s="561"/>
      <c r="BD241" s="561"/>
      <c r="BE241" s="561"/>
      <c r="BF241" s="561"/>
      <c r="BG241" s="561"/>
      <c r="BH241" s="561"/>
      <c r="BI241" s="561"/>
      <c r="BJ241" s="561"/>
      <c r="BK241" s="561"/>
      <c r="BL241" s="561"/>
      <c r="BM241" s="561"/>
      <c r="BN241" s="561"/>
      <c r="BO241" s="561"/>
      <c r="BP241" s="561"/>
      <c r="BQ241" s="561"/>
      <c r="BR241" s="561"/>
      <c r="BS241" s="561"/>
      <c r="BT241" s="561"/>
      <c r="BU241" s="561"/>
      <c r="BV241" s="561"/>
      <c r="BW241" s="561"/>
      <c r="BX241" s="561"/>
      <c r="BY241" s="561"/>
      <c r="BZ241" s="561"/>
      <c r="CA241" s="561"/>
      <c r="CB241" s="561"/>
      <c r="CC241" s="561"/>
      <c r="CD241" s="561"/>
      <c r="CE241" s="561"/>
      <c r="CF241" s="561"/>
    </row>
    <row r="242" spans="1:84" x14ac:dyDescent="0.2">
      <c r="A242" s="549"/>
      <c r="B242" s="549"/>
      <c r="C242" s="549"/>
      <c r="D242" s="549"/>
      <c r="E242" s="549"/>
      <c r="F242" s="549"/>
      <c r="G242" s="549"/>
      <c r="H242" s="549"/>
      <c r="I242" s="549"/>
      <c r="J242" s="549"/>
      <c r="K242" s="549"/>
      <c r="L242" s="549"/>
      <c r="M242" s="549"/>
      <c r="N242" s="549"/>
      <c r="O242" s="549"/>
      <c r="P242" s="549"/>
      <c r="Q242" s="549"/>
      <c r="R242" s="549"/>
      <c r="S242" s="549"/>
      <c r="T242" s="549"/>
      <c r="U242" s="549"/>
      <c r="V242" s="549"/>
      <c r="W242" s="549"/>
      <c r="X242" s="549"/>
      <c r="Y242" s="549"/>
      <c r="Z242" s="549"/>
      <c r="AA242" s="549"/>
      <c r="AB242" s="549"/>
      <c r="AC242" s="549"/>
      <c r="AD242" s="549"/>
      <c r="AE242" s="549"/>
      <c r="AF242" s="549"/>
      <c r="AG242" s="549"/>
      <c r="AH242" s="549"/>
      <c r="AI242" s="549"/>
      <c r="AJ242" s="549"/>
      <c r="AK242" s="549"/>
      <c r="AL242" s="549"/>
      <c r="AM242" s="549"/>
      <c r="AN242" s="549"/>
      <c r="AO242" s="549"/>
      <c r="AP242" s="549"/>
      <c r="AQ242" s="549"/>
      <c r="AR242" s="549"/>
      <c r="AS242" s="549"/>
      <c r="AT242" s="549"/>
      <c r="AU242" s="549"/>
      <c r="AV242" s="549"/>
      <c r="AW242" s="549"/>
      <c r="AX242" s="549"/>
      <c r="AY242" s="549"/>
      <c r="AZ242" s="549"/>
      <c r="BA242" s="549"/>
      <c r="BB242" s="549"/>
      <c r="BC242" s="549"/>
      <c r="BD242" s="549"/>
      <c r="BE242" s="549"/>
      <c r="BF242" s="549"/>
      <c r="BG242" s="549"/>
      <c r="BH242" s="549"/>
      <c r="BI242" s="549"/>
      <c r="BJ242" s="549"/>
      <c r="BK242" s="549"/>
      <c r="BL242" s="549"/>
      <c r="BM242" s="549"/>
      <c r="BN242" s="549"/>
      <c r="BO242" s="549"/>
      <c r="BP242" s="549"/>
      <c r="BQ242" s="549"/>
      <c r="BR242" s="549"/>
      <c r="BS242" s="549"/>
      <c r="BT242" s="549"/>
      <c r="BU242" s="549"/>
      <c r="BV242" s="549"/>
      <c r="BW242" s="549"/>
      <c r="BX242" s="549"/>
      <c r="BY242" s="549"/>
      <c r="BZ242" s="549"/>
      <c r="CA242" s="549"/>
      <c r="CB242" s="549"/>
      <c r="CC242" s="549"/>
      <c r="CD242" s="549"/>
      <c r="CE242" s="549"/>
      <c r="CF242" s="549"/>
    </row>
    <row r="243" spans="1:84" x14ac:dyDescent="0.2">
      <c r="A243" s="548" t="s">
        <v>398</v>
      </c>
      <c r="B243" s="549"/>
      <c r="C243" s="549"/>
      <c r="D243" s="549"/>
      <c r="E243" s="549"/>
      <c r="F243" s="549"/>
      <c r="G243" s="549"/>
      <c r="H243" s="549"/>
      <c r="I243" s="549"/>
      <c r="J243" s="549"/>
      <c r="K243" s="549"/>
      <c r="L243" s="549"/>
      <c r="M243" s="549"/>
      <c r="N243" s="549"/>
      <c r="O243" s="549"/>
      <c r="P243" s="549"/>
      <c r="Q243" s="549"/>
      <c r="R243" s="549"/>
      <c r="S243" s="549"/>
      <c r="T243" s="549"/>
      <c r="U243" s="549"/>
      <c r="V243" s="549"/>
      <c r="W243" s="549"/>
      <c r="X243" s="549"/>
      <c r="Y243" s="549"/>
      <c r="Z243" s="549"/>
      <c r="AA243" s="549"/>
      <c r="AB243" s="549"/>
      <c r="AC243" s="549"/>
      <c r="AD243" s="549"/>
      <c r="AE243" s="549"/>
      <c r="AF243" s="549"/>
      <c r="AG243" s="549"/>
      <c r="AH243" s="549"/>
      <c r="AI243" s="549"/>
      <c r="AJ243" s="549"/>
      <c r="AK243" s="549"/>
      <c r="AL243" s="549"/>
      <c r="AM243" s="549"/>
      <c r="AN243" s="549"/>
      <c r="AO243" s="549"/>
      <c r="AP243" s="549"/>
      <c r="AQ243" s="549"/>
      <c r="AR243" s="549"/>
      <c r="AS243" s="549"/>
      <c r="AT243" s="549"/>
      <c r="AU243" s="549"/>
      <c r="AV243" s="549"/>
      <c r="AW243" s="549"/>
      <c r="AX243" s="549"/>
      <c r="AY243" s="549"/>
      <c r="AZ243" s="549"/>
      <c r="BA243" s="549"/>
      <c r="BB243" s="549"/>
      <c r="BC243" s="549"/>
      <c r="BD243" s="549"/>
      <c r="BE243" s="549"/>
      <c r="BF243" s="549"/>
      <c r="BG243" s="549"/>
      <c r="BH243" s="549"/>
      <c r="BI243" s="549"/>
      <c r="BJ243" s="549"/>
      <c r="BK243" s="549"/>
      <c r="BL243" s="549"/>
      <c r="BM243" s="549"/>
      <c r="BN243" s="549"/>
      <c r="BO243" s="549"/>
      <c r="BP243" s="549"/>
      <c r="BQ243" s="549"/>
      <c r="BR243" s="549"/>
      <c r="BS243" s="549"/>
      <c r="BT243" s="549"/>
      <c r="BU243" s="549"/>
      <c r="BV243" s="549"/>
      <c r="BW243" s="549"/>
      <c r="BX243" s="549"/>
      <c r="BY243" s="549"/>
      <c r="BZ243" s="549"/>
      <c r="CA243" s="549"/>
      <c r="CB243" s="549"/>
      <c r="CC243" s="549"/>
      <c r="CD243" s="549"/>
      <c r="CE243" s="549"/>
      <c r="CF243" s="549"/>
    </row>
    <row r="244" spans="1:84" x14ac:dyDescent="0.2">
      <c r="A244" s="567" t="s">
        <v>392</v>
      </c>
      <c r="B244" s="549"/>
      <c r="C244" s="549"/>
      <c r="D244" s="549"/>
      <c r="E244" s="549"/>
      <c r="F244" s="549"/>
      <c r="G244" s="549"/>
      <c r="H244" s="549"/>
      <c r="I244" s="549"/>
      <c r="J244" s="549"/>
      <c r="K244" s="549"/>
      <c r="L244" s="549"/>
      <c r="M244" s="549"/>
      <c r="N244" s="549"/>
      <c r="O244" s="549"/>
      <c r="P244" s="549"/>
      <c r="Q244" s="549"/>
      <c r="R244" s="549"/>
      <c r="S244" s="549"/>
      <c r="T244" s="549"/>
      <c r="U244" s="549"/>
      <c r="V244" s="549"/>
      <c r="W244" s="549"/>
      <c r="X244" s="549"/>
      <c r="Y244" s="549"/>
      <c r="Z244" s="549"/>
      <c r="AA244" s="549"/>
      <c r="AB244" s="549"/>
      <c r="AC244" s="549"/>
      <c r="AD244" s="549"/>
      <c r="AE244" s="549"/>
      <c r="AF244" s="549"/>
      <c r="AG244" s="549"/>
      <c r="AH244" s="549"/>
      <c r="AI244" s="549"/>
      <c r="AJ244" s="549"/>
      <c r="AK244" s="549"/>
      <c r="AL244" s="549"/>
      <c r="AM244" s="549"/>
      <c r="AN244" s="549"/>
      <c r="AO244" s="549"/>
      <c r="AP244" s="549"/>
      <c r="AQ244" s="549"/>
      <c r="AR244" s="549"/>
      <c r="AS244" s="549"/>
      <c r="AT244" s="549"/>
      <c r="AU244" s="549"/>
      <c r="AV244" s="549"/>
      <c r="AW244" s="549"/>
      <c r="AX244" s="549"/>
      <c r="AY244" s="549"/>
      <c r="AZ244" s="549"/>
      <c r="BA244" s="549"/>
      <c r="BB244" s="549"/>
      <c r="BC244" s="549"/>
      <c r="BD244" s="549"/>
      <c r="BE244" s="549"/>
      <c r="BF244" s="549"/>
      <c r="BG244" s="549"/>
      <c r="BH244" s="549"/>
      <c r="BI244" s="549"/>
      <c r="BJ244" s="549"/>
      <c r="BK244" s="549"/>
      <c r="BL244" s="549"/>
      <c r="BM244" s="549"/>
      <c r="BN244" s="549"/>
      <c r="BO244" s="549"/>
      <c r="BP244" s="549"/>
      <c r="BQ244" s="549"/>
      <c r="BR244" s="549"/>
      <c r="BS244" s="549"/>
      <c r="BT244" s="549"/>
      <c r="BU244" s="549"/>
      <c r="BV244" s="549"/>
      <c r="BW244" s="549"/>
      <c r="BX244" s="549"/>
      <c r="BY244" s="549"/>
      <c r="BZ244" s="549"/>
      <c r="CA244" s="549"/>
      <c r="CB244" s="549"/>
      <c r="CC244" s="549"/>
      <c r="CD244" s="549"/>
      <c r="CE244" s="549"/>
      <c r="CF244" s="549"/>
    </row>
    <row r="245" spans="1:84" x14ac:dyDescent="0.2">
      <c r="A245" s="568"/>
      <c r="B245" s="552">
        <f>AVERAGE(B251:E251)</f>
        <v>18.285786319249642</v>
      </c>
      <c r="C245" s="549"/>
      <c r="D245" s="549"/>
      <c r="E245" s="549"/>
      <c r="F245" s="552">
        <f>AVERAGE(F251:I251)</f>
        <v>19.055799372895645</v>
      </c>
      <c r="G245" s="549"/>
      <c r="H245" s="549"/>
      <c r="I245" s="549"/>
      <c r="J245" s="552">
        <f>AVERAGE(J251:M251)</f>
        <v>18.66293070083811</v>
      </c>
      <c r="K245" s="549"/>
      <c r="L245" s="549"/>
      <c r="M245" s="549"/>
      <c r="N245" s="552">
        <f>AVERAGE(N251:Q251)</f>
        <v>18.736880110320435</v>
      </c>
      <c r="O245" s="549"/>
      <c r="P245" s="549"/>
      <c r="Q245" s="549"/>
      <c r="R245" s="552">
        <f>AVERAGE(R251:U251)</f>
        <v>17.404356085908304</v>
      </c>
      <c r="S245" s="549"/>
      <c r="T245" s="549"/>
      <c r="U245" s="549"/>
      <c r="V245" s="552">
        <f>AVERAGE(V251:Y251)</f>
        <v>15.691061468955407</v>
      </c>
      <c r="W245" s="550"/>
      <c r="X245" s="549"/>
      <c r="Y245" s="549"/>
      <c r="Z245" s="552">
        <f>AVERAGE(Z251:AC251)</f>
        <v>13.372213527193555</v>
      </c>
      <c r="AA245" s="549"/>
      <c r="AB245" s="549"/>
      <c r="AC245" s="549"/>
      <c r="AD245" s="552">
        <f>AVERAGE(AD251:AG251)</f>
        <v>14.518836714126508</v>
      </c>
      <c r="AE245" s="549"/>
      <c r="AF245" s="549"/>
      <c r="AG245" s="549"/>
      <c r="AH245" s="552">
        <f>AVERAGE(AH251:AK251)</f>
        <v>15.313229249563333</v>
      </c>
      <c r="AI245" s="549"/>
      <c r="AJ245" s="549"/>
      <c r="AK245" s="549"/>
      <c r="AL245" s="552">
        <f>AVERAGE(AL251:AO251)</f>
        <v>16.429282199961094</v>
      </c>
      <c r="AM245" s="549"/>
      <c r="AN245" s="549"/>
      <c r="AO245" s="549"/>
      <c r="AP245" s="552">
        <f>AVERAGE(AP251:AS251)</f>
        <v>13.317130085600043</v>
      </c>
      <c r="AQ245" s="549"/>
      <c r="AR245" s="549"/>
      <c r="AS245" s="549"/>
      <c r="AT245" s="552">
        <f>AVERAGE(AT251:AW251)</f>
        <v>12.305236034417138</v>
      </c>
      <c r="AU245" s="549"/>
      <c r="AV245" s="549"/>
      <c r="AW245" s="549"/>
      <c r="AX245" s="552">
        <f>AVERAGE(AX251:BA251)</f>
        <v>11.599746692242364</v>
      </c>
      <c r="AY245" s="549"/>
      <c r="AZ245" s="549"/>
      <c r="BA245" s="549"/>
      <c r="BB245" s="552">
        <f>AVERAGE(BB251:BE251)</f>
        <v>10.348771931517156</v>
      </c>
      <c r="BC245" s="553"/>
      <c r="BD245" s="549"/>
      <c r="BE245" s="549"/>
      <c r="BF245" s="552">
        <f>AVERAGE(BF251:BI251)</f>
        <v>9.5997623238436383</v>
      </c>
      <c r="BG245" s="549"/>
      <c r="BH245" s="549"/>
      <c r="BI245" s="549"/>
      <c r="BJ245" s="552">
        <f>AVERAGE(BJ251:BM251)</f>
        <v>10.338507267482971</v>
      </c>
      <c r="BK245" s="549"/>
      <c r="BL245" s="549"/>
      <c r="BM245" s="549"/>
      <c r="BN245" s="552">
        <f>AVERAGE(BN251:BQ251)</f>
        <v>11.217376152022867</v>
      </c>
      <c r="BO245" s="549"/>
      <c r="BP245" s="549"/>
      <c r="BQ245" s="549"/>
      <c r="BR245" s="552">
        <f>AVERAGE(BR251:BU251)</f>
        <v>11.231049917100359</v>
      </c>
      <c r="BS245" s="549"/>
      <c r="BT245" s="549"/>
      <c r="BU245" s="549"/>
      <c r="BV245" s="552">
        <f>AVERAGE(BV251:BY251)</f>
        <v>11.970416057941026</v>
      </c>
      <c r="BW245" s="549"/>
      <c r="BX245" s="549"/>
      <c r="BY245" s="549"/>
      <c r="BZ245" s="552">
        <f>AVERAGE(BZ251:CC251)</f>
        <v>20.102290683766846</v>
      </c>
      <c r="CA245" s="552"/>
      <c r="CB245" s="552"/>
      <c r="CC245" s="552"/>
      <c r="CD245" s="552">
        <f>AVERAGE(CD251:CG251)</f>
        <v>15.839849560584675</v>
      </c>
      <c r="CE245" s="552"/>
      <c r="CF245" s="552"/>
    </row>
    <row r="246" spans="1:84" x14ac:dyDescent="0.2">
      <c r="A246" s="624" t="s">
        <v>175</v>
      </c>
      <c r="B246" s="624">
        <v>2001</v>
      </c>
      <c r="C246" s="624"/>
      <c r="D246" s="624"/>
      <c r="E246" s="624"/>
      <c r="F246" s="624">
        <v>2002</v>
      </c>
      <c r="G246" s="624"/>
      <c r="H246" s="624"/>
      <c r="I246" s="624"/>
      <c r="J246" s="624">
        <v>2003</v>
      </c>
      <c r="K246" s="624"/>
      <c r="L246" s="624"/>
      <c r="M246" s="624"/>
      <c r="N246" s="624">
        <v>2004</v>
      </c>
      <c r="O246" s="624"/>
      <c r="P246" s="624"/>
      <c r="Q246" s="624"/>
      <c r="R246" s="624">
        <v>2005</v>
      </c>
      <c r="S246" s="624"/>
      <c r="T246" s="624"/>
      <c r="U246" s="624"/>
      <c r="V246" s="624">
        <v>2006</v>
      </c>
      <c r="W246" s="624"/>
      <c r="X246" s="624"/>
      <c r="Y246" s="624"/>
      <c r="Z246" s="624">
        <v>2007</v>
      </c>
      <c r="AA246" s="624"/>
      <c r="AB246" s="624"/>
      <c r="AC246" s="624"/>
      <c r="AD246" s="624">
        <v>2008</v>
      </c>
      <c r="AE246" s="624"/>
      <c r="AF246" s="624"/>
      <c r="AG246" s="624"/>
      <c r="AH246" s="626">
        <v>2009</v>
      </c>
      <c r="AI246" s="626"/>
      <c r="AJ246" s="626"/>
      <c r="AK246" s="626"/>
      <c r="AL246" s="624">
        <v>2010</v>
      </c>
      <c r="AM246" s="624"/>
      <c r="AN246" s="624"/>
      <c r="AO246" s="624"/>
      <c r="AP246" s="625">
        <v>2011</v>
      </c>
      <c r="AQ246" s="625"/>
      <c r="AR246" s="625"/>
      <c r="AS246" s="625"/>
      <c r="AT246" s="625">
        <v>2012</v>
      </c>
      <c r="AU246" s="625"/>
      <c r="AV246" s="625"/>
      <c r="AW246" s="625"/>
      <c r="AX246" s="625">
        <v>2013</v>
      </c>
      <c r="AY246" s="625"/>
      <c r="AZ246" s="625"/>
      <c r="BA246" s="625"/>
      <c r="BB246" s="625">
        <v>2014</v>
      </c>
      <c r="BC246" s="625"/>
      <c r="BD246" s="625"/>
      <c r="BE246" s="625"/>
      <c r="BF246" s="625">
        <v>2015</v>
      </c>
      <c r="BG246" s="625"/>
      <c r="BH246" s="625"/>
      <c r="BI246" s="625"/>
      <c r="BJ246" s="625">
        <v>2016</v>
      </c>
      <c r="BK246" s="625"/>
      <c r="BL246" s="625"/>
      <c r="BM246" s="625"/>
      <c r="BN246" s="554">
        <v>2017</v>
      </c>
      <c r="BO246" s="554"/>
      <c r="BP246" s="554"/>
      <c r="BQ246" s="554"/>
      <c r="BR246" s="554">
        <v>2018</v>
      </c>
      <c r="BS246" s="554"/>
      <c r="BT246" s="554"/>
      <c r="BU246" s="554"/>
      <c r="BV246" s="554">
        <v>2019</v>
      </c>
      <c r="BW246" s="554"/>
      <c r="BX246" s="554"/>
      <c r="BY246" s="554"/>
      <c r="BZ246" s="554"/>
      <c r="CA246" s="554"/>
      <c r="CB246" s="554"/>
      <c r="CC246" s="554"/>
      <c r="CD246" s="584">
        <v>2021</v>
      </c>
      <c r="CE246" s="584"/>
      <c r="CF246" s="591"/>
    </row>
    <row r="247" spans="1:84" x14ac:dyDescent="0.2">
      <c r="A247" s="627"/>
      <c r="B247" s="555" t="s">
        <v>176</v>
      </c>
      <c r="C247" s="555" t="s">
        <v>177</v>
      </c>
      <c r="D247" s="556" t="s">
        <v>178</v>
      </c>
      <c r="E247" s="556" t="s">
        <v>179</v>
      </c>
      <c r="F247" s="554" t="s">
        <v>176</v>
      </c>
      <c r="G247" s="554" t="s">
        <v>177</v>
      </c>
      <c r="H247" s="554" t="s">
        <v>178</v>
      </c>
      <c r="I247" s="554" t="s">
        <v>179</v>
      </c>
      <c r="J247" s="554" t="s">
        <v>176</v>
      </c>
      <c r="K247" s="554" t="s">
        <v>177</v>
      </c>
      <c r="L247" s="554" t="s">
        <v>178</v>
      </c>
      <c r="M247" s="554" t="s">
        <v>179</v>
      </c>
      <c r="N247" s="554" t="s">
        <v>176</v>
      </c>
      <c r="O247" s="554" t="s">
        <v>177</v>
      </c>
      <c r="P247" s="554" t="s">
        <v>178</v>
      </c>
      <c r="Q247" s="554" t="s">
        <v>179</v>
      </c>
      <c r="R247" s="554" t="s">
        <v>176</v>
      </c>
      <c r="S247" s="554" t="s">
        <v>177</v>
      </c>
      <c r="T247" s="554" t="s">
        <v>178</v>
      </c>
      <c r="U247" s="554" t="s">
        <v>179</v>
      </c>
      <c r="V247" s="554" t="s">
        <v>176</v>
      </c>
      <c r="W247" s="554" t="s">
        <v>177</v>
      </c>
      <c r="X247" s="556" t="s">
        <v>178</v>
      </c>
      <c r="Y247" s="554" t="s">
        <v>179</v>
      </c>
      <c r="Z247" s="554" t="s">
        <v>180</v>
      </c>
      <c r="AA247" s="554" t="s">
        <v>177</v>
      </c>
      <c r="AB247" s="554" t="s">
        <v>178</v>
      </c>
      <c r="AC247" s="554" t="s">
        <v>181</v>
      </c>
      <c r="AD247" s="554" t="s">
        <v>180</v>
      </c>
      <c r="AE247" s="554" t="s">
        <v>177</v>
      </c>
      <c r="AF247" s="554" t="s">
        <v>178</v>
      </c>
      <c r="AG247" s="554" t="s">
        <v>181</v>
      </c>
      <c r="AH247" s="554" t="s">
        <v>180</v>
      </c>
      <c r="AI247" s="554" t="s">
        <v>177</v>
      </c>
      <c r="AJ247" s="554" t="s">
        <v>178</v>
      </c>
      <c r="AK247" s="554" t="s">
        <v>181</v>
      </c>
      <c r="AL247" s="554" t="s">
        <v>180</v>
      </c>
      <c r="AM247" s="554" t="s">
        <v>177</v>
      </c>
      <c r="AN247" s="554" t="s">
        <v>178</v>
      </c>
      <c r="AO247" s="554" t="s">
        <v>179</v>
      </c>
      <c r="AP247" s="554" t="s">
        <v>180</v>
      </c>
      <c r="AQ247" s="554" t="s">
        <v>177</v>
      </c>
      <c r="AR247" s="554" t="s">
        <v>178</v>
      </c>
      <c r="AS247" s="554" t="s">
        <v>179</v>
      </c>
      <c r="AT247" s="554" t="s">
        <v>180</v>
      </c>
      <c r="AU247" s="554" t="s">
        <v>177</v>
      </c>
      <c r="AV247" s="554" t="s">
        <v>178</v>
      </c>
      <c r="AW247" s="554" t="s">
        <v>179</v>
      </c>
      <c r="AX247" s="554" t="s">
        <v>180</v>
      </c>
      <c r="AY247" s="554" t="s">
        <v>177</v>
      </c>
      <c r="AZ247" s="554" t="s">
        <v>178</v>
      </c>
      <c r="BA247" s="554" t="s">
        <v>179</v>
      </c>
      <c r="BB247" s="554" t="s">
        <v>180</v>
      </c>
      <c r="BC247" s="554" t="s">
        <v>177</v>
      </c>
      <c r="BD247" s="554" t="s">
        <v>178</v>
      </c>
      <c r="BE247" s="554" t="s">
        <v>179</v>
      </c>
      <c r="BF247" s="554" t="s">
        <v>180</v>
      </c>
      <c r="BG247" s="554" t="s">
        <v>177</v>
      </c>
      <c r="BH247" s="554" t="s">
        <v>178</v>
      </c>
      <c r="BI247" s="554" t="s">
        <v>179</v>
      </c>
      <c r="BJ247" s="554" t="s">
        <v>182</v>
      </c>
      <c r="BK247" s="554" t="s">
        <v>177</v>
      </c>
      <c r="BL247" s="554" t="s">
        <v>178</v>
      </c>
      <c r="BM247" s="554" t="s">
        <v>179</v>
      </c>
      <c r="BN247" s="554" t="s">
        <v>180</v>
      </c>
      <c r="BO247" s="554" t="s">
        <v>177</v>
      </c>
      <c r="BP247" s="554" t="s">
        <v>178</v>
      </c>
      <c r="BQ247" s="554" t="s">
        <v>179</v>
      </c>
      <c r="BR247" s="554" t="s">
        <v>180</v>
      </c>
      <c r="BS247" s="554" t="s">
        <v>177</v>
      </c>
      <c r="BT247" s="554" t="s">
        <v>178</v>
      </c>
      <c r="BU247" s="554" t="s">
        <v>179</v>
      </c>
      <c r="BV247" s="554" t="s">
        <v>180</v>
      </c>
      <c r="BW247" s="554" t="s">
        <v>177</v>
      </c>
      <c r="BX247" s="554" t="s">
        <v>178</v>
      </c>
      <c r="BY247" s="554" t="s">
        <v>179</v>
      </c>
      <c r="BZ247" s="554" t="s">
        <v>379</v>
      </c>
      <c r="CA247" s="554" t="s">
        <v>393</v>
      </c>
      <c r="CB247" s="554" t="s">
        <v>442</v>
      </c>
      <c r="CC247" s="554" t="s">
        <v>179</v>
      </c>
      <c r="CD247" s="584" t="s">
        <v>180</v>
      </c>
      <c r="CE247" s="584" t="s">
        <v>471</v>
      </c>
      <c r="CF247" s="591" t="s">
        <v>178</v>
      </c>
    </row>
    <row r="248" spans="1:84" x14ac:dyDescent="0.2">
      <c r="A248" s="557" t="s">
        <v>183</v>
      </c>
      <c r="B248" s="552">
        <v>79.482309760573571</v>
      </c>
      <c r="C248" s="552">
        <v>79.620406371781854</v>
      </c>
      <c r="D248" s="552">
        <v>79.758683263824793</v>
      </c>
      <c r="E248" s="552">
        <v>79.896518936540701</v>
      </c>
      <c r="F248" s="552">
        <v>80.034981893175015</v>
      </c>
      <c r="G248" s="552">
        <v>80.173656152742993</v>
      </c>
      <c r="H248" s="552">
        <v>80.31389682994849</v>
      </c>
      <c r="I248" s="552">
        <v>80.454912347521031</v>
      </c>
      <c r="J248" s="552">
        <v>80.595205410799821</v>
      </c>
      <c r="K248" s="552">
        <v>80.733885913213484</v>
      </c>
      <c r="L248" s="552">
        <v>80.869394676233284</v>
      </c>
      <c r="M248" s="552">
        <v>81.001625413605851</v>
      </c>
      <c r="N248" s="552">
        <v>81.129667157813785</v>
      </c>
      <c r="O248" s="552">
        <v>81.254899796202977</v>
      </c>
      <c r="P248" s="552">
        <v>81.376836045366602</v>
      </c>
      <c r="Q248" s="552">
        <v>81.495622260959806</v>
      </c>
      <c r="R248" s="552">
        <v>81.612562427967717</v>
      </c>
      <c r="S248" s="552">
        <v>81.727591528523988</v>
      </c>
      <c r="T248" s="552">
        <v>81.830726102807688</v>
      </c>
      <c r="U248" s="552">
        <v>81.915477052537483</v>
      </c>
      <c r="V248" s="552">
        <v>81.991359462699577</v>
      </c>
      <c r="W248" s="552">
        <v>82.063201844867592</v>
      </c>
      <c r="X248" s="552">
        <v>82.13308622363428</v>
      </c>
      <c r="Y248" s="552">
        <v>82.202144197493226</v>
      </c>
      <c r="Z248" s="552">
        <v>82.269910217116276</v>
      </c>
      <c r="AA248" s="552">
        <v>82.334335848910044</v>
      </c>
      <c r="AB248" s="552">
        <v>82.394707538032421</v>
      </c>
      <c r="AC248" s="552">
        <v>82.450817685435169</v>
      </c>
      <c r="AD248" s="552">
        <v>82.504161194727104</v>
      </c>
      <c r="AE248" s="552">
        <v>82.556302801571363</v>
      </c>
      <c r="AF248" s="552">
        <v>82.607861776123201</v>
      </c>
      <c r="AG248" s="552">
        <v>82.659709679577233</v>
      </c>
      <c r="AH248" s="552">
        <v>82.711759696782494</v>
      </c>
      <c r="AI248" s="552">
        <v>82.765191138998873</v>
      </c>
      <c r="AJ248" s="552">
        <v>82.818647847941136</v>
      </c>
      <c r="AK248" s="552">
        <v>82.873024577496395</v>
      </c>
      <c r="AL248" s="552">
        <v>82.926758450884151</v>
      </c>
      <c r="AM248" s="552">
        <v>82.979493525361008</v>
      </c>
      <c r="AN248" s="552">
        <v>83.031845216436324</v>
      </c>
      <c r="AO248" s="552">
        <v>83.081800992477994</v>
      </c>
      <c r="AP248" s="552">
        <v>83.13170768705676</v>
      </c>
      <c r="AQ248" s="552">
        <v>83.18120269497183</v>
      </c>
      <c r="AR248" s="552">
        <v>83.230309859432751</v>
      </c>
      <c r="AS248" s="552">
        <v>83.279923779574602</v>
      </c>
      <c r="AT248" s="552">
        <v>83.328744831790445</v>
      </c>
      <c r="AU248" s="552">
        <v>83.377457220555073</v>
      </c>
      <c r="AV248" s="552">
        <v>83.424429143361749</v>
      </c>
      <c r="AW248" s="552">
        <v>83.470155614444209</v>
      </c>
      <c r="AX248" s="552">
        <v>83.515310248447975</v>
      </c>
      <c r="AY248" s="552">
        <v>83.56008544777545</v>
      </c>
      <c r="AZ248" s="552">
        <v>83.604349135799666</v>
      </c>
      <c r="BA248" s="552">
        <v>83.649143857828506</v>
      </c>
      <c r="BB248" s="552">
        <v>83.693997016034572</v>
      </c>
      <c r="BC248" s="552">
        <v>83.737867805458094</v>
      </c>
      <c r="BD248" s="552">
        <v>83.781388550115537</v>
      </c>
      <c r="BE248" s="552">
        <v>83.824620986519037</v>
      </c>
      <c r="BF248" s="552">
        <v>83.867374948798144</v>
      </c>
      <c r="BG248" s="552">
        <v>83.91105518310394</v>
      </c>
      <c r="BH248" s="552">
        <v>83.955448428370346</v>
      </c>
      <c r="BI248" s="552">
        <v>84.001458222330839</v>
      </c>
      <c r="BJ248" s="552">
        <v>84.047763821105676</v>
      </c>
      <c r="BK248" s="552">
        <v>84.094613120631962</v>
      </c>
      <c r="BL248" s="552">
        <v>84.141873052975029</v>
      </c>
      <c r="BM248" s="552">
        <v>84.188124743092587</v>
      </c>
      <c r="BN248" s="552">
        <v>84.234227067858171</v>
      </c>
      <c r="BO248" s="552">
        <v>84.280594283390315</v>
      </c>
      <c r="BP248" s="552">
        <v>84.326979591933878</v>
      </c>
      <c r="BQ248" s="552">
        <v>84.373106440143147</v>
      </c>
      <c r="BR248" s="552">
        <v>84.419783748724555</v>
      </c>
      <c r="BS248" s="552">
        <v>84.46511605864265</v>
      </c>
      <c r="BT248" s="552">
        <v>84.510928293671768</v>
      </c>
      <c r="BU248" s="552">
        <v>84.555746432478799</v>
      </c>
      <c r="BV248" s="552">
        <v>84.599985999057708</v>
      </c>
      <c r="BW248" s="552">
        <v>84.642804122545257</v>
      </c>
      <c r="BX248" s="552">
        <v>84.684322863187333</v>
      </c>
      <c r="BY248" s="552">
        <v>84.725391539626315</v>
      </c>
      <c r="BZ248" s="552">
        <v>84.765401308645764</v>
      </c>
      <c r="CA248" s="552">
        <v>84.804677551160708</v>
      </c>
      <c r="CB248" s="552">
        <v>84.844740266427038</v>
      </c>
      <c r="CC248" s="552">
        <v>84.9</v>
      </c>
      <c r="CD248" s="552">
        <v>84.926607508978222</v>
      </c>
      <c r="CE248" s="552">
        <v>84.967909237746426</v>
      </c>
      <c r="CF248" s="552">
        <v>85.009170089469393</v>
      </c>
    </row>
    <row r="249" spans="1:84" x14ac:dyDescent="0.2">
      <c r="A249" s="557" t="s">
        <v>184</v>
      </c>
      <c r="B249" s="552">
        <v>62.622716818356736</v>
      </c>
      <c r="C249" s="552">
        <v>61.935726718837536</v>
      </c>
      <c r="D249" s="552">
        <v>63.108321469595552</v>
      </c>
      <c r="E249" s="552">
        <v>62.617822201908993</v>
      </c>
      <c r="F249" s="552">
        <v>63.991588139848822</v>
      </c>
      <c r="G249" s="552">
        <v>61.876273288661729</v>
      </c>
      <c r="H249" s="552">
        <v>63.498393586994325</v>
      </c>
      <c r="I249" s="552">
        <v>62.1285854815278</v>
      </c>
      <c r="J249" s="552">
        <v>62.065844271150439</v>
      </c>
      <c r="K249" s="552">
        <v>59.799513541345753</v>
      </c>
      <c r="L249" s="552">
        <v>59.949328892189222</v>
      </c>
      <c r="M249" s="552">
        <v>60.674924871150417</v>
      </c>
      <c r="N249" s="552">
        <v>59.385532107081829</v>
      </c>
      <c r="O249" s="552">
        <v>56.918080115481771</v>
      </c>
      <c r="P249" s="552">
        <v>58.6582806563259</v>
      </c>
      <c r="Q249" s="552">
        <v>58.865201871440696</v>
      </c>
      <c r="R249" s="552">
        <v>58.34131887529945</v>
      </c>
      <c r="S249" s="552">
        <v>57.575922607483498</v>
      </c>
      <c r="T249" s="552">
        <v>57.228638908437105</v>
      </c>
      <c r="U249" s="552">
        <v>56.009783331892983</v>
      </c>
      <c r="V249" s="552">
        <v>55.167665497700312</v>
      </c>
      <c r="W249" s="552">
        <v>54.992102005831555</v>
      </c>
      <c r="X249" s="552">
        <v>55.679446540672558</v>
      </c>
      <c r="Y249" s="552">
        <v>53.692119013511139</v>
      </c>
      <c r="Z249" s="552">
        <v>52.92876190162896</v>
      </c>
      <c r="AA249" s="552">
        <v>56.891593941320636</v>
      </c>
      <c r="AB249" s="552">
        <v>55.590465306857396</v>
      </c>
      <c r="AC249" s="552">
        <v>57.424311554372885</v>
      </c>
      <c r="AD249" s="552">
        <v>56.463774551039073</v>
      </c>
      <c r="AE249" s="552">
        <v>55.600942144292766</v>
      </c>
      <c r="AF249" s="552">
        <v>55.13026921696531</v>
      </c>
      <c r="AG249" s="552">
        <v>53.976049624498245</v>
      </c>
      <c r="AH249" s="552">
        <v>55.863104069895364</v>
      </c>
      <c r="AI249" s="552">
        <v>57.578769696200652</v>
      </c>
      <c r="AJ249" s="552">
        <v>58.73347789650537</v>
      </c>
      <c r="AK249" s="552">
        <v>59.144784993132212</v>
      </c>
      <c r="AL249" s="552">
        <v>58.232504259080123</v>
      </c>
      <c r="AM249" s="552">
        <v>59.336136861133546</v>
      </c>
      <c r="AN249" s="552">
        <v>57.838175931062587</v>
      </c>
      <c r="AO249" s="552">
        <v>58.404888830584397</v>
      </c>
      <c r="AP249" s="552">
        <v>59.287897449933844</v>
      </c>
      <c r="AQ249" s="552">
        <v>58.711410139817588</v>
      </c>
      <c r="AR249" s="552">
        <v>59.140355138968715</v>
      </c>
      <c r="AS249" s="552">
        <v>59.469859335353384</v>
      </c>
      <c r="AT249" s="552">
        <v>57.87464637912877</v>
      </c>
      <c r="AU249" s="552">
        <v>58.856325357950269</v>
      </c>
      <c r="AV249" s="552">
        <v>59.542269519101964</v>
      </c>
      <c r="AW249" s="552">
        <v>59.196779299966771</v>
      </c>
      <c r="AX249" s="552">
        <v>58.269095561425935</v>
      </c>
      <c r="AY249" s="552">
        <v>61.644086237064357</v>
      </c>
      <c r="AZ249" s="552">
        <v>61.566110373011995</v>
      </c>
      <c r="BA249" s="552">
        <v>60.331452408598096</v>
      </c>
      <c r="BB249" s="552">
        <v>60.793870653849801</v>
      </c>
      <c r="BC249" s="552">
        <v>60.498280758589914</v>
      </c>
      <c r="BD249" s="552">
        <v>60.255566677296017</v>
      </c>
      <c r="BE249" s="552">
        <v>60.068936673444959</v>
      </c>
      <c r="BF249" s="552">
        <v>61.208238258543304</v>
      </c>
      <c r="BG249" s="552">
        <v>61.830120939978194</v>
      </c>
      <c r="BH249" s="552">
        <v>61.332377607339993</v>
      </c>
      <c r="BI249" s="552">
        <v>61.201829804524507</v>
      </c>
      <c r="BJ249" s="552">
        <v>60.49815661491099</v>
      </c>
      <c r="BK249" s="552">
        <v>60.036442435487089</v>
      </c>
      <c r="BL249" s="552">
        <v>59.429560712636672</v>
      </c>
      <c r="BM249" s="552">
        <v>59.584208200585344</v>
      </c>
      <c r="BN249" s="552">
        <v>59.770597973231389</v>
      </c>
      <c r="BO249" s="552">
        <v>60.936616426271783</v>
      </c>
      <c r="BP249" s="552">
        <v>61.053414765603165</v>
      </c>
      <c r="BQ249" s="552">
        <v>60.847079410408988</v>
      </c>
      <c r="BR249" s="552">
        <v>60.550888508695834</v>
      </c>
      <c r="BS249" s="552">
        <v>60.39361750874118</v>
      </c>
      <c r="BT249" s="552">
        <v>58.829162303371731</v>
      </c>
      <c r="BU249" s="552">
        <v>58.338875940613065</v>
      </c>
      <c r="BV249" s="552">
        <v>57.61903610783633</v>
      </c>
      <c r="BW249" s="552">
        <v>59.413039342604065</v>
      </c>
      <c r="BX249" s="552">
        <v>58.503476345474446</v>
      </c>
      <c r="BY249" s="552">
        <v>59.093653410356964</v>
      </c>
      <c r="BZ249" s="552">
        <v>59.92576110099499</v>
      </c>
      <c r="CA249" s="552">
        <v>54.692175316539647</v>
      </c>
      <c r="CB249" s="552">
        <v>56.158328919881129</v>
      </c>
      <c r="CC249" s="552">
        <v>58.3</v>
      </c>
      <c r="CD249" s="552">
        <v>57.581539103797688</v>
      </c>
      <c r="CE249" s="552">
        <v>55.088713235596366</v>
      </c>
      <c r="CF249" s="552">
        <v>55.026268393344125</v>
      </c>
    </row>
    <row r="250" spans="1:84" x14ac:dyDescent="0.2">
      <c r="A250" s="557" t="s">
        <v>185</v>
      </c>
      <c r="B250" s="552">
        <v>49.659032942250398</v>
      </c>
      <c r="C250" s="552">
        <v>50.334373855027081</v>
      </c>
      <c r="D250" s="552">
        <v>52.323518585044148</v>
      </c>
      <c r="E250" s="552">
        <v>52.209835573307537</v>
      </c>
      <c r="F250" s="552">
        <v>50.586147913304622</v>
      </c>
      <c r="G250" s="552">
        <v>50.376964600248932</v>
      </c>
      <c r="H250" s="552">
        <v>51.624673893253934</v>
      </c>
      <c r="I250" s="552">
        <v>50.951133868834731</v>
      </c>
      <c r="J250" s="552">
        <v>49.957121089394683</v>
      </c>
      <c r="K250" s="552">
        <v>48.706080302302382</v>
      </c>
      <c r="L250" s="552">
        <v>48.453468856906163</v>
      </c>
      <c r="M250" s="552">
        <v>50.108029459275407</v>
      </c>
      <c r="N250" s="552">
        <v>47.329025688221932</v>
      </c>
      <c r="O250" s="552">
        <v>46.8072685588129</v>
      </c>
      <c r="P250" s="552">
        <v>46.684521845091517</v>
      </c>
      <c r="Q250" s="552">
        <v>49.170544417198855</v>
      </c>
      <c r="R250" s="552">
        <v>46.319926028663893</v>
      </c>
      <c r="S250" s="552">
        <v>47.554567819518006</v>
      </c>
      <c r="T250" s="552">
        <v>47.93577837965389</v>
      </c>
      <c r="U250" s="552">
        <v>47.401992276207331</v>
      </c>
      <c r="V250" s="552">
        <v>45.758957546479131</v>
      </c>
      <c r="W250" s="552">
        <v>45.940534577677418</v>
      </c>
      <c r="X250" s="552">
        <v>46.95343205121317</v>
      </c>
      <c r="Y250" s="552">
        <v>46.402077686512555</v>
      </c>
      <c r="Z250" s="552">
        <v>44.510601727445241</v>
      </c>
      <c r="AA250" s="552">
        <v>49.104632202885767</v>
      </c>
      <c r="AB250" s="552">
        <v>48.130884626284342</v>
      </c>
      <c r="AC250" s="552">
        <v>51.407512654293576</v>
      </c>
      <c r="AD250" s="552">
        <v>48.962964924322819</v>
      </c>
      <c r="AE250" s="552">
        <v>46.982537001924527</v>
      </c>
      <c r="AF250" s="552">
        <v>46.846225751311422</v>
      </c>
      <c r="AG250" s="552">
        <v>46.276948724588891</v>
      </c>
      <c r="AH250" s="552">
        <v>47.390228294463313</v>
      </c>
      <c r="AI250" s="552">
        <v>49.252838488636982</v>
      </c>
      <c r="AJ250" s="552">
        <v>49.379912418030074</v>
      </c>
      <c r="AK250" s="552">
        <v>49.858934640719454</v>
      </c>
      <c r="AL250" s="552">
        <v>47.988003549316794</v>
      </c>
      <c r="AM250" s="552">
        <v>49.985576438388428</v>
      </c>
      <c r="AN250" s="552">
        <v>48.145344662219983</v>
      </c>
      <c r="AO250" s="552">
        <v>49.289314776607704</v>
      </c>
      <c r="AP250" s="552">
        <v>49.296981453162843</v>
      </c>
      <c r="AQ250" s="552">
        <v>50.534817833396502</v>
      </c>
      <c r="AR250" s="552">
        <v>52.132176791346474</v>
      </c>
      <c r="AS250" s="552">
        <v>53.142167368758166</v>
      </c>
      <c r="AT250" s="552">
        <v>50.135941843440236</v>
      </c>
      <c r="AU250" s="552">
        <v>51.175014914594328</v>
      </c>
      <c r="AV250" s="552">
        <v>51.968850121810796</v>
      </c>
      <c r="AW250" s="552">
        <v>53.230178428345276</v>
      </c>
      <c r="AX250" s="552">
        <v>50.597423468069323</v>
      </c>
      <c r="AY250" s="552">
        <v>54.352044500411644</v>
      </c>
      <c r="AZ250" s="552">
        <v>55.096865798040554</v>
      </c>
      <c r="BA250" s="552">
        <v>53.757843378608626</v>
      </c>
      <c r="BB250" s="552">
        <v>54.159130083203877</v>
      </c>
      <c r="BC250" s="552">
        <v>53.894598241952572</v>
      </c>
      <c r="BD250" s="552">
        <v>54.020926641149813</v>
      </c>
      <c r="BE250" s="552">
        <v>54.531023906699936</v>
      </c>
      <c r="BF250" s="552">
        <v>54.619051548607608</v>
      </c>
      <c r="BG250" s="552">
        <v>55.476103604833014</v>
      </c>
      <c r="BH250" s="552">
        <v>55.670656822688947</v>
      </c>
      <c r="BI250" s="552">
        <v>56.228622553218266</v>
      </c>
      <c r="BJ250" s="552">
        <v>53.368877872049183</v>
      </c>
      <c r="BK250" s="552">
        <v>54.214107858588903</v>
      </c>
      <c r="BL250" s="552">
        <v>53.306388074305197</v>
      </c>
      <c r="BM250" s="552">
        <v>53.882707387301785</v>
      </c>
      <c r="BN250" s="552">
        <v>52.171396139677242</v>
      </c>
      <c r="BO250" s="552">
        <v>54.183379954610231</v>
      </c>
      <c r="BP250" s="552">
        <v>54.598907192232758</v>
      </c>
      <c r="BQ250" s="552">
        <v>54.457277558572784</v>
      </c>
      <c r="BR250" s="552">
        <v>52.75753447503687</v>
      </c>
      <c r="BS250" s="552">
        <v>53.715810253393826</v>
      </c>
      <c r="BT250" s="552">
        <v>52.805295313401245</v>
      </c>
      <c r="BU250" s="552">
        <v>52.063619816264897</v>
      </c>
      <c r="BV250" s="552">
        <v>49.727768707533592</v>
      </c>
      <c r="BW250" s="552">
        <v>53.232923620874459</v>
      </c>
      <c r="BX250" s="552">
        <v>51.883784649984911</v>
      </c>
      <c r="BY250" s="552">
        <v>51.72521873234632</v>
      </c>
      <c r="BZ250" s="552">
        <v>50.994389628703985</v>
      </c>
      <c r="CA250" s="552">
        <v>40.665304452928083</v>
      </c>
      <c r="CB250" s="552">
        <v>43.658604760643769</v>
      </c>
      <c r="CC250" s="552">
        <v>48.1</v>
      </c>
      <c r="CD250" s="552">
        <v>46.673435271327058</v>
      </c>
      <c r="CE250" s="552">
        <v>46.075251185933766</v>
      </c>
      <c r="CF250" s="552">
        <v>48.30531492905164</v>
      </c>
    </row>
    <row r="251" spans="1:84" x14ac:dyDescent="0.2">
      <c r="A251" s="557" t="s">
        <v>186</v>
      </c>
      <c r="B251" s="552">
        <v>20.701247941236371</v>
      </c>
      <c r="C251" s="552">
        <v>18.731277533039652</v>
      </c>
      <c r="D251" s="552">
        <v>17.089351504535482</v>
      </c>
      <c r="E251" s="552">
        <v>16.621268298187065</v>
      </c>
      <c r="F251" s="552">
        <v>20.948581971479669</v>
      </c>
      <c r="G251" s="552">
        <v>18.584535797943484</v>
      </c>
      <c r="H251" s="552">
        <v>18.699244221781935</v>
      </c>
      <c r="I251" s="552">
        <v>17.990835500377486</v>
      </c>
      <c r="J251" s="552">
        <v>19.509305287661544</v>
      </c>
      <c r="K251" s="552">
        <v>18.551222745810097</v>
      </c>
      <c r="L251" s="552">
        <v>19.175782179954638</v>
      </c>
      <c r="M251" s="552">
        <v>17.415412589926156</v>
      </c>
      <c r="N251" s="552">
        <v>20.30191440855663</v>
      </c>
      <c r="O251" s="552">
        <v>17.763982336530859</v>
      </c>
      <c r="P251" s="552">
        <v>20.412373364878654</v>
      </c>
      <c r="Q251" s="552">
        <v>16.469250331315592</v>
      </c>
      <c r="R251" s="552">
        <v>20.605281262719586</v>
      </c>
      <c r="S251" s="552">
        <v>17.405642959397689</v>
      </c>
      <c r="T251" s="552">
        <v>16.238129555468387</v>
      </c>
      <c r="U251" s="552">
        <v>15.368370566047554</v>
      </c>
      <c r="V251" s="552">
        <v>17.054939180260597</v>
      </c>
      <c r="W251" s="552">
        <v>16.459947298333251</v>
      </c>
      <c r="X251" s="552">
        <v>15.67206276395971</v>
      </c>
      <c r="Y251" s="552">
        <v>13.577296633268071</v>
      </c>
      <c r="Z251" s="552">
        <v>15.904698828643182</v>
      </c>
      <c r="AA251" s="552">
        <v>13.687367849926185</v>
      </c>
      <c r="AB251" s="552">
        <v>13.418997209973424</v>
      </c>
      <c r="AC251" s="552">
        <v>10.47779022023143</v>
      </c>
      <c r="AD251" s="552">
        <v>13.284286582605418</v>
      </c>
      <c r="AE251" s="552">
        <v>15.500648769166103</v>
      </c>
      <c r="AF251" s="552">
        <v>15.026490833491183</v>
      </c>
      <c r="AG251" s="552">
        <v>14.263920671243325</v>
      </c>
      <c r="AH251" s="552">
        <v>15.167031946474612</v>
      </c>
      <c r="AI251" s="552">
        <v>14.460071396963267</v>
      </c>
      <c r="AJ251" s="552">
        <v>15.925612270211545</v>
      </c>
      <c r="AK251" s="552">
        <v>15.700201384603908</v>
      </c>
      <c r="AL251" s="552">
        <v>17.592581458111795</v>
      </c>
      <c r="AM251" s="552">
        <v>15.758458673494276</v>
      </c>
      <c r="AN251" s="552">
        <v>16.758535539563887</v>
      </c>
      <c r="AO251" s="552">
        <v>15.607553128674425</v>
      </c>
      <c r="AP251" s="552">
        <v>16.851526916109524</v>
      </c>
      <c r="AQ251" s="552">
        <v>13.926583144698187</v>
      </c>
      <c r="AR251" s="552">
        <v>11.850078226879656</v>
      </c>
      <c r="AS251" s="552">
        <v>10.640332054712808</v>
      </c>
      <c r="AT251" s="552">
        <v>13.371493425624347</v>
      </c>
      <c r="AU251" s="552">
        <v>13.050784727570994</v>
      </c>
      <c r="AV251" s="552">
        <v>12.719399946388545</v>
      </c>
      <c r="AW251" s="552">
        <v>10.079266038084672</v>
      </c>
      <c r="AX251" s="552">
        <v>13.16593645300247</v>
      </c>
      <c r="AY251" s="552">
        <v>11.829264057236133</v>
      </c>
      <c r="AZ251" s="552">
        <v>10.507801346838527</v>
      </c>
      <c r="BA251" s="552">
        <v>10.895984911892327</v>
      </c>
      <c r="BB251" s="552">
        <v>10.913343356960453</v>
      </c>
      <c r="BC251" s="552">
        <v>10.915487901199111</v>
      </c>
      <c r="BD251" s="552">
        <v>10.346994277784086</v>
      </c>
      <c r="BE251" s="552">
        <v>9.2192621901249758</v>
      </c>
      <c r="BF251" s="552">
        <v>10.765352592692457</v>
      </c>
      <c r="BG251" s="552">
        <v>10.276417828152272</v>
      </c>
      <c r="BH251" s="552">
        <v>9.2312103419474667</v>
      </c>
      <c r="BI251" s="552">
        <v>8.1260685325823552</v>
      </c>
      <c r="BJ251" s="552">
        <v>11.784290864004056</v>
      </c>
      <c r="BK251" s="552">
        <v>9.6980006487803703</v>
      </c>
      <c r="BL251" s="552">
        <v>10.303084448216559</v>
      </c>
      <c r="BM251" s="552">
        <v>9.5686531089308922</v>
      </c>
      <c r="BN251" s="552">
        <v>12.714104470183765</v>
      </c>
      <c r="BO251" s="552">
        <v>11.082394900990939</v>
      </c>
      <c r="BP251" s="552">
        <v>10.571748585303178</v>
      </c>
      <c r="BQ251" s="552">
        <v>10.501256651613588</v>
      </c>
      <c r="BR251" s="552">
        <v>12.870750909856154</v>
      </c>
      <c r="BS251" s="552">
        <v>11.057295529607774</v>
      </c>
      <c r="BT251" s="552">
        <v>10.23959334811952</v>
      </c>
      <c r="BU251" s="552">
        <v>10.756559880817987</v>
      </c>
      <c r="BV251" s="552">
        <v>13.695590786235831</v>
      </c>
      <c r="BW251" s="552">
        <v>10.401795615923128</v>
      </c>
      <c r="BX251" s="552">
        <v>11.315198236839231</v>
      </c>
      <c r="BY251" s="552">
        <v>12.469079592765915</v>
      </c>
      <c r="BZ251" s="552">
        <v>14.904214146336203</v>
      </c>
      <c r="CA251" s="552">
        <v>25.646942697796955</v>
      </c>
      <c r="CB251" s="552">
        <v>22.258005890934214</v>
      </c>
      <c r="CC251" s="552">
        <v>17.600000000000001</v>
      </c>
      <c r="CD251" s="552">
        <v>18.943910760904476</v>
      </c>
      <c r="CE251" s="552">
        <v>16.36155606407323</v>
      </c>
      <c r="CF251" s="552">
        <v>12.214081856776318</v>
      </c>
    </row>
    <row r="252" spans="1:84" x14ac:dyDescent="0.2">
      <c r="A252" s="557" t="s">
        <v>187</v>
      </c>
      <c r="B252" s="552">
        <v>19.565667861136621</v>
      </c>
      <c r="C252" s="552">
        <v>16.621954508675717</v>
      </c>
      <c r="D252" s="552">
        <v>15.273578259211954</v>
      </c>
      <c r="E252" s="552">
        <v>14.566088564723966</v>
      </c>
      <c r="F252" s="552">
        <v>18.945699359744101</v>
      </c>
      <c r="G252" s="552">
        <v>16.854791340839444</v>
      </c>
      <c r="H252" s="552">
        <v>17.074372559859626</v>
      </c>
      <c r="I252" s="552">
        <v>16.629791963761427</v>
      </c>
      <c r="J252" s="552">
        <v>17.724739119147056</v>
      </c>
      <c r="K252" s="552">
        <v>16.542194457654229</v>
      </c>
      <c r="L252" s="552">
        <v>17.398861209709608</v>
      </c>
      <c r="M252" s="552">
        <v>15.89853915697147</v>
      </c>
      <c r="N252" s="552">
        <v>18.576740465176343</v>
      </c>
      <c r="O252" s="552">
        <v>15.755956199370441</v>
      </c>
      <c r="P252" s="552">
        <v>18.534621113487429</v>
      </c>
      <c r="Q252" s="552">
        <v>15.096171066298936</v>
      </c>
      <c r="R252" s="552">
        <v>19.738098068243627</v>
      </c>
      <c r="S252" s="552">
        <v>16.697499031372612</v>
      </c>
      <c r="T252" s="552">
        <v>15.419855684585979</v>
      </c>
      <c r="U252" s="552">
        <v>14.605807894438422</v>
      </c>
      <c r="V252" s="552">
        <v>16.693898449294299</v>
      </c>
      <c r="W252" s="552">
        <v>15.398003062648682</v>
      </c>
      <c r="X252" s="552">
        <v>14.729415781543418</v>
      </c>
      <c r="Y252" s="552">
        <v>12.458635648201465</v>
      </c>
      <c r="Z252" s="552">
        <v>14.728874887593641</v>
      </c>
      <c r="AA252" s="552">
        <v>12.126892911799011</v>
      </c>
      <c r="AB252" s="552">
        <v>12.216488394520061</v>
      </c>
      <c r="AC252" s="552">
        <v>9.526298014539897</v>
      </c>
      <c r="AD252" s="552">
        <v>12.459305565826236</v>
      </c>
      <c r="AE252" s="552">
        <v>13.776384802353844</v>
      </c>
      <c r="AF252" s="552">
        <v>13.897343192839658</v>
      </c>
      <c r="AG252" s="552">
        <v>13.356085438465302</v>
      </c>
      <c r="AH252" s="552">
        <v>14.254043222870068</v>
      </c>
      <c r="AI252" s="552">
        <v>13.788604121154457</v>
      </c>
      <c r="AJ252" s="552">
        <v>15.16582407336122</v>
      </c>
      <c r="AK252" s="552">
        <v>13.90570860936133</v>
      </c>
      <c r="AL252" s="552">
        <v>16.549993214329273</v>
      </c>
      <c r="AM252" s="552">
        <v>14.741718801781145</v>
      </c>
      <c r="AN252" s="552">
        <v>15.817632968785247</v>
      </c>
      <c r="AO252" s="552">
        <v>14.82804329589213</v>
      </c>
      <c r="AP252" s="552">
        <v>15.536624408912767</v>
      </c>
      <c r="AQ252" s="552">
        <v>12.961299315519881</v>
      </c>
      <c r="AR252" s="552">
        <v>10.785624955125989</v>
      </c>
      <c r="AS252" s="552">
        <v>9.9309876307962526</v>
      </c>
      <c r="AT252" s="552">
        <v>12.127807425756872</v>
      </c>
      <c r="AU252" s="552">
        <v>12.090006101769514</v>
      </c>
      <c r="AV252" s="552">
        <v>11.759162871929469</v>
      </c>
      <c r="AW252" s="552">
        <v>9.4652100995694983</v>
      </c>
      <c r="AX252" s="552">
        <v>11.62646307707241</v>
      </c>
      <c r="AY252" s="552">
        <v>10.983572396068487</v>
      </c>
      <c r="AZ252" s="552">
        <v>9.7137061090437555</v>
      </c>
      <c r="BA252" s="552">
        <v>10.004867649728421</v>
      </c>
      <c r="BB252" s="552">
        <v>9.7541029251489615</v>
      </c>
      <c r="BC252" s="552">
        <v>9.699464668948405</v>
      </c>
      <c r="BD252" s="552">
        <v>9.4677971467263138</v>
      </c>
      <c r="BE252" s="552">
        <v>8.6545725773407085</v>
      </c>
      <c r="BF252" s="552">
        <v>9.7284950830003325</v>
      </c>
      <c r="BG252" s="552">
        <v>8.9627090712813224</v>
      </c>
      <c r="BH252" s="552">
        <v>8.6086802049440898</v>
      </c>
      <c r="BI252" s="552">
        <v>7.4958193784471634</v>
      </c>
      <c r="BJ252" s="552">
        <v>10.844618993896539</v>
      </c>
      <c r="BK252" s="552">
        <v>9.1780269164734829</v>
      </c>
      <c r="BL252" s="552">
        <v>9.767685243976759</v>
      </c>
      <c r="BM252" s="552">
        <v>8.9543943007962508</v>
      </c>
      <c r="BN252" s="552">
        <v>12.150216375664176</v>
      </c>
      <c r="BO252" s="552">
        <v>10.647475783264275</v>
      </c>
      <c r="BP252" s="552">
        <v>9.9308404678013016</v>
      </c>
      <c r="BQ252" s="552">
        <v>9.8548023531553586</v>
      </c>
      <c r="BR252" s="552">
        <v>12.140390185932509</v>
      </c>
      <c r="BS252" s="552">
        <v>10.571252053568525</v>
      </c>
      <c r="BT252" s="552">
        <v>9.698755231486329</v>
      </c>
      <c r="BU252" s="552">
        <v>10.417089142205667</v>
      </c>
      <c r="BV252" s="552">
        <v>13.152446649723668</v>
      </c>
      <c r="BW252" s="552">
        <v>10.082377160565175</v>
      </c>
      <c r="BX252" s="552">
        <v>10.921431998138043</v>
      </c>
      <c r="BY252" s="552">
        <v>11.856225778036459</v>
      </c>
      <c r="BZ252" s="552">
        <v>14.168975517200488</v>
      </c>
      <c r="CA252" s="552">
        <v>24.867899548070753</v>
      </c>
      <c r="CB252" s="552">
        <v>21.908446564904242</v>
      </c>
      <c r="CC252" s="552">
        <v>16.899999999999999</v>
      </c>
      <c r="CD252" s="552">
        <v>18.391890130087351</v>
      </c>
      <c r="CE252" s="552">
        <v>16.222432262129807</v>
      </c>
      <c r="CF252" s="552">
        <v>11.869712926506468</v>
      </c>
    </row>
    <row r="253" spans="1:84" x14ac:dyDescent="0.2">
      <c r="A253" s="557" t="s">
        <v>188</v>
      </c>
      <c r="B253" s="552">
        <v>1.1355800800997498</v>
      </c>
      <c r="C253" s="552">
        <v>2.1093230243639307</v>
      </c>
      <c r="D253" s="552">
        <v>1.8161246286317663</v>
      </c>
      <c r="E253" s="552">
        <v>2.0553560378067033</v>
      </c>
      <c r="F253" s="552">
        <v>2.0028826117355623</v>
      </c>
      <c r="G253" s="552">
        <v>1.7295675373477604</v>
      </c>
      <c r="H253" s="552">
        <v>1.6248716619223065</v>
      </c>
      <c r="I253" s="552">
        <v>1.3610435366160558</v>
      </c>
      <c r="J253" s="552">
        <v>1.7847404085231242</v>
      </c>
      <c r="K253" s="552">
        <v>2.0088481547130108</v>
      </c>
      <c r="L253" s="552">
        <v>1.7769209702450315</v>
      </c>
      <c r="M253" s="552">
        <v>1.517049629195012</v>
      </c>
      <c r="N253" s="552">
        <v>1.7253533126819476</v>
      </c>
      <c r="O253" s="552">
        <v>2.0078396562784384</v>
      </c>
      <c r="P253" s="552">
        <v>1.8777522513912281</v>
      </c>
      <c r="Q253" s="552">
        <v>1.3732583545255921</v>
      </c>
      <c r="R253" s="552">
        <v>0.86700309412404597</v>
      </c>
      <c r="S253" s="552">
        <v>0.7079620261684012</v>
      </c>
      <c r="T253" s="552">
        <v>0.81827387088240378</v>
      </c>
      <c r="U253" s="552">
        <v>0.76256267160913349</v>
      </c>
      <c r="V253" s="552">
        <v>0.36104073096630163</v>
      </c>
      <c r="W253" s="552">
        <v>1.0617558809070413</v>
      </c>
      <c r="X253" s="552">
        <v>0.94264698241629374</v>
      </c>
      <c r="Y253" s="552">
        <v>1.1186609850666052</v>
      </c>
      <c r="Z253" s="552">
        <v>1.1760181637025051</v>
      </c>
      <c r="AA253" s="552">
        <v>1.5604749381271779</v>
      </c>
      <c r="AB253" s="552">
        <v>1.2021407380687714</v>
      </c>
      <c r="AC253" s="552">
        <v>0.95149220569153392</v>
      </c>
      <c r="AD253" s="552">
        <v>0.82480065363603072</v>
      </c>
      <c r="AE253" s="552">
        <v>1.7242639668122588</v>
      </c>
      <c r="AF253" s="552">
        <v>1.1289637403843149</v>
      </c>
      <c r="AG253" s="552">
        <v>0.90764781840296704</v>
      </c>
      <c r="AH253" s="552">
        <v>0.91280804109442992</v>
      </c>
      <c r="AI253" s="552">
        <v>0.67146727580881294</v>
      </c>
      <c r="AJ253" s="552">
        <v>0.75978819685032628</v>
      </c>
      <c r="AK253" s="552">
        <v>1.7943232595827203</v>
      </c>
      <c r="AL253" s="552">
        <v>1.0425882437825218</v>
      </c>
      <c r="AM253" s="552">
        <v>1.0170763177328919</v>
      </c>
      <c r="AN253" s="552">
        <v>0.94107477110271909</v>
      </c>
      <c r="AO253" s="552">
        <v>0.77950983278229358</v>
      </c>
      <c r="AP253" s="552">
        <v>1.3149025071967537</v>
      </c>
      <c r="AQ253" s="552">
        <v>0.96545237882544499</v>
      </c>
      <c r="AR253" s="552">
        <v>1.0641193256291961</v>
      </c>
      <c r="AS253" s="552">
        <v>0.7091787279520807</v>
      </c>
      <c r="AT253" s="552">
        <v>1.2436859998674761</v>
      </c>
      <c r="AU253" s="552">
        <v>0.96094534081550309</v>
      </c>
      <c r="AV253" s="552">
        <v>0.96007262214284661</v>
      </c>
      <c r="AW253" s="552">
        <v>0.61389086971449691</v>
      </c>
      <c r="AX253" s="552">
        <v>1.5398080804361871</v>
      </c>
      <c r="AY253" s="552">
        <v>0.84553379451444943</v>
      </c>
      <c r="AZ253" s="552">
        <v>0.79425298416699663</v>
      </c>
      <c r="BA253" s="552">
        <v>0.8909566136580146</v>
      </c>
      <c r="BB253" s="552">
        <v>1.1592404318114919</v>
      </c>
      <c r="BC253" s="552">
        <v>1.2160232322507043</v>
      </c>
      <c r="BD253" s="552">
        <v>0.87919713105777064</v>
      </c>
      <c r="BE253" s="552">
        <v>0.56484967219832005</v>
      </c>
      <c r="BF253" s="552">
        <v>1.0368575096921251</v>
      </c>
      <c r="BG253" s="552">
        <v>1.3137087568709507</v>
      </c>
      <c r="BH253" s="552">
        <v>0.62253013700337845</v>
      </c>
      <c r="BI253" s="552">
        <v>0.63009330617422887</v>
      </c>
      <c r="BJ253" s="552">
        <v>0.93967187010751474</v>
      </c>
      <c r="BK253" s="552">
        <v>0.51997373230688892</v>
      </c>
      <c r="BL253" s="552">
        <v>0.53539920423980014</v>
      </c>
      <c r="BM253" s="552">
        <v>0.61441761341078793</v>
      </c>
      <c r="BN253" s="552">
        <v>0.5638880945195891</v>
      </c>
      <c r="BO253" s="552">
        <v>0.43476445232206901</v>
      </c>
      <c r="BP253" s="552">
        <v>0.64090811750187582</v>
      </c>
      <c r="BQ253" s="552">
        <v>0.64645429845822966</v>
      </c>
      <c r="BR253" s="552">
        <v>0.73020598648213686</v>
      </c>
      <c r="BS253" s="552">
        <v>0.48604347603924891</v>
      </c>
      <c r="BT253" s="552">
        <v>0.54083811663319148</v>
      </c>
      <c r="BU253" s="552">
        <v>0.33931106281805423</v>
      </c>
      <c r="BV253" s="552">
        <v>0.54314413651216265</v>
      </c>
      <c r="BW253" s="552">
        <v>0.31957465020164749</v>
      </c>
      <c r="BX253" s="552">
        <v>0.39360790889069397</v>
      </c>
      <c r="BY253" s="552">
        <v>0.61285381472945721</v>
      </c>
      <c r="BZ253" s="552">
        <v>0.73523862913571725</v>
      </c>
      <c r="CA253" s="552">
        <v>0.77887470796409497</v>
      </c>
      <c r="CB253" s="552">
        <v>0.34972305405153181</v>
      </c>
      <c r="CC253" s="552">
        <v>0.7</v>
      </c>
      <c r="CD253" s="552">
        <v>0.55202063081712405</v>
      </c>
      <c r="CE253" s="552">
        <v>0.13912380194342189</v>
      </c>
      <c r="CF253" s="552">
        <v>0.34436893026984677</v>
      </c>
    </row>
    <row r="254" spans="1:84" x14ac:dyDescent="0.2">
      <c r="A254" s="557" t="s">
        <v>189</v>
      </c>
      <c r="B254" s="552">
        <v>33.362153046970185</v>
      </c>
      <c r="C254" s="552">
        <v>34.359795019329319</v>
      </c>
      <c r="D254" s="552">
        <v>39.192591434329103</v>
      </c>
      <c r="E254" s="552">
        <v>37.370526497661324</v>
      </c>
      <c r="F254" s="552">
        <v>35.79712460338321</v>
      </c>
      <c r="G254" s="552">
        <v>35.015604322503478</v>
      </c>
      <c r="H254" s="552">
        <v>38.268783715571914</v>
      </c>
      <c r="I254" s="552">
        <v>33.640564270335261</v>
      </c>
      <c r="J254" s="552">
        <v>32.856612669687983</v>
      </c>
      <c r="K254" s="552">
        <v>35.356772296917562</v>
      </c>
      <c r="L254" s="552">
        <v>33.410302812249967</v>
      </c>
      <c r="M254" s="552">
        <v>33.035209294704067</v>
      </c>
      <c r="N254" s="552">
        <v>32.337594550043143</v>
      </c>
      <c r="O254" s="552">
        <v>30.952283271918962</v>
      </c>
      <c r="P254" s="552">
        <v>29.210561432234655</v>
      </c>
      <c r="Q254" s="552">
        <v>26.381496471936678</v>
      </c>
      <c r="R254" s="552">
        <v>26.363089513476908</v>
      </c>
      <c r="S254" s="552">
        <v>30.458374488628408</v>
      </c>
      <c r="T254" s="552">
        <v>29.999726329809068</v>
      </c>
      <c r="U254" s="552">
        <v>29.208455485264619</v>
      </c>
      <c r="V254" s="552">
        <v>26.096769457234181</v>
      </c>
      <c r="W254" s="552">
        <v>26.331997897960679</v>
      </c>
      <c r="X254" s="552">
        <v>29.146347799624429</v>
      </c>
      <c r="Y254" s="552">
        <v>24.445660102115248</v>
      </c>
      <c r="Z254" s="552">
        <v>27.31275479584286</v>
      </c>
      <c r="AA254" s="552">
        <v>32.707424918929931</v>
      </c>
      <c r="AB254" s="552">
        <v>32.09818832311305</v>
      </c>
      <c r="AC254" s="552">
        <v>29.418048667768716</v>
      </c>
      <c r="AD254" s="552">
        <v>22.218394515517545</v>
      </c>
      <c r="AE254" s="552">
        <v>23.822986531186611</v>
      </c>
      <c r="AF254" s="552">
        <v>27.21540054397699</v>
      </c>
      <c r="AG254" s="552">
        <v>22.381961741229478</v>
      </c>
      <c r="AH254" s="552">
        <v>21.001992928086551</v>
      </c>
      <c r="AI254" s="552">
        <v>23.453255278250513</v>
      </c>
      <c r="AJ254" s="552">
        <v>25.777880428738847</v>
      </c>
      <c r="AK254" s="552">
        <v>26.803307589555121</v>
      </c>
      <c r="AL254" s="552">
        <v>24.179835735231713</v>
      </c>
      <c r="AM254" s="552">
        <v>24.530447523673178</v>
      </c>
      <c r="AN254" s="552">
        <v>25.709508385294782</v>
      </c>
      <c r="AO254" s="552">
        <v>17.169635701244054</v>
      </c>
      <c r="AP254" s="552">
        <v>22.517768161662254</v>
      </c>
      <c r="AQ254" s="552">
        <v>30.823348171320603</v>
      </c>
      <c r="AR254" s="552">
        <v>32.084374827809029</v>
      </c>
      <c r="AS254" s="552">
        <v>28.600780427992678</v>
      </c>
      <c r="AT254" s="552">
        <v>26.246871670973693</v>
      </c>
      <c r="AU254" s="552">
        <v>29.011246594845836</v>
      </c>
      <c r="AV254" s="552">
        <v>29.728374109285145</v>
      </c>
      <c r="AW254" s="552">
        <v>25.526899611758182</v>
      </c>
      <c r="AX254" s="552">
        <v>26.408520237907972</v>
      </c>
      <c r="AY254" s="552">
        <v>29.341096162893127</v>
      </c>
      <c r="AZ254" s="552">
        <v>25.622270001845632</v>
      </c>
      <c r="BA254" s="552">
        <v>29.602057586063424</v>
      </c>
      <c r="BB254" s="552">
        <v>24.358686745741949</v>
      </c>
      <c r="BC254" s="552">
        <v>22.154089179292029</v>
      </c>
      <c r="BD254" s="552">
        <v>25.035613959073121</v>
      </c>
      <c r="BE254" s="552">
        <v>28.517145564433516</v>
      </c>
      <c r="BF254" s="552">
        <v>23.073920384267478</v>
      </c>
      <c r="BG254" s="552">
        <v>25.849643694058571</v>
      </c>
      <c r="BH254" s="552">
        <v>23.163263398032836</v>
      </c>
      <c r="BI254" s="552">
        <v>20.38148463884573</v>
      </c>
      <c r="BJ254" s="552">
        <v>18.921989297307338</v>
      </c>
      <c r="BK254" s="552">
        <v>18.824441613722499</v>
      </c>
      <c r="BL254" s="552">
        <v>17.600211862378796</v>
      </c>
      <c r="BM254" s="552">
        <v>18.789205052548663</v>
      </c>
      <c r="BN254" s="552">
        <v>17.897166655870265</v>
      </c>
      <c r="BO254" s="552">
        <v>20.656647441756878</v>
      </c>
      <c r="BP254" s="552">
        <v>20.39582238833794</v>
      </c>
      <c r="BQ254" s="552">
        <v>17.474940253120032</v>
      </c>
      <c r="BR254" s="552">
        <v>16.723867940877916</v>
      </c>
      <c r="BS254" s="552">
        <v>19.811962026982457</v>
      </c>
      <c r="BT254" s="552">
        <v>19.608197766841499</v>
      </c>
      <c r="BU254" s="552">
        <v>18.124959083077716</v>
      </c>
      <c r="BV254" s="552">
        <v>14.733147767154787</v>
      </c>
      <c r="BW254" s="552">
        <v>17.006025997069788</v>
      </c>
      <c r="BX254" s="552">
        <v>12.450264648278244</v>
      </c>
      <c r="BY254" s="552">
        <v>13.551469863457358</v>
      </c>
      <c r="BZ254" s="558">
        <v>0</v>
      </c>
      <c r="CA254" s="558">
        <v>0</v>
      </c>
      <c r="CB254" s="558">
        <v>0</v>
      </c>
      <c r="CC254" s="558">
        <v>15.4</v>
      </c>
      <c r="CD254" s="558">
        <v>15.226039092981772</v>
      </c>
      <c r="CE254" s="558">
        <v>7.1919875302623293</v>
      </c>
      <c r="CF254" s="558">
        <v>9.8929458202821543</v>
      </c>
    </row>
    <row r="255" spans="1:84" x14ac:dyDescent="0.2">
      <c r="A255" s="559" t="s">
        <v>190</v>
      </c>
      <c r="B255" s="552">
        <v>13.695735277830382</v>
      </c>
      <c r="C255" s="552">
        <v>19.741256855164973</v>
      </c>
      <c r="D255" s="552">
        <v>21.456343259326154</v>
      </c>
      <c r="E255" s="552">
        <v>18.467174775784954</v>
      </c>
      <c r="F255" s="552">
        <v>19.525142112071407</v>
      </c>
      <c r="G255" s="552">
        <v>17.531332488836362</v>
      </c>
      <c r="H255" s="552">
        <v>20.530143566957275</v>
      </c>
      <c r="I255" s="552">
        <v>16.764183653496634</v>
      </c>
      <c r="J255" s="552">
        <v>16.277850087381363</v>
      </c>
      <c r="K255" s="552">
        <v>17.617230844609686</v>
      </c>
      <c r="L255" s="552">
        <v>16.008935619505856</v>
      </c>
      <c r="M255" s="552">
        <v>16.348015766039588</v>
      </c>
      <c r="N255" s="552">
        <v>13.035125890344371</v>
      </c>
      <c r="O255" s="552">
        <v>14.753062016082112</v>
      </c>
      <c r="P255" s="552">
        <v>14.142559859777187</v>
      </c>
      <c r="Q255" s="552">
        <v>12.440094559260718</v>
      </c>
      <c r="R255" s="552">
        <v>12.428725285729209</v>
      </c>
      <c r="S255" s="552">
        <v>11.851815471480517</v>
      </c>
      <c r="T255" s="552">
        <v>12.734421324381277</v>
      </c>
      <c r="U255" s="552">
        <v>10.610440527733523</v>
      </c>
      <c r="V255" s="552">
        <v>7.376864028070071</v>
      </c>
      <c r="W255" s="552">
        <v>7.8065521092909762</v>
      </c>
      <c r="X255" s="552">
        <v>9.5237034892783186</v>
      </c>
      <c r="Y255" s="552">
        <v>6.9655265077354231</v>
      </c>
      <c r="Z255" s="552">
        <v>7.993427505423667</v>
      </c>
      <c r="AA255" s="552">
        <v>11.618571400245511</v>
      </c>
      <c r="AB255" s="552">
        <v>11.633821894715144</v>
      </c>
      <c r="AC255" s="552">
        <v>11.378090616612454</v>
      </c>
      <c r="AD255" s="552">
        <v>7.1542844362840139</v>
      </c>
      <c r="AE255" s="552">
        <v>7.087848827646706</v>
      </c>
      <c r="AF255" s="552">
        <v>9.5367000568251825</v>
      </c>
      <c r="AG255" s="552">
        <v>6.1127072568720155</v>
      </c>
      <c r="AH255" s="552">
        <v>7.7745877276825475</v>
      </c>
      <c r="AI255" s="552">
        <v>8.3087735009173862</v>
      </c>
      <c r="AJ255" s="552">
        <v>9.1403837435094655</v>
      </c>
      <c r="AK255" s="552">
        <v>8.8736362465164511</v>
      </c>
      <c r="AL255" s="552">
        <v>8.3029123411594714</v>
      </c>
      <c r="AM255" s="552">
        <v>7.9739388913094302</v>
      </c>
      <c r="AN255" s="552">
        <v>9.7615197711802093</v>
      </c>
      <c r="AO255" s="552">
        <v>5.8179918560705968</v>
      </c>
      <c r="AP255" s="552">
        <v>8.3629539056501834</v>
      </c>
      <c r="AQ255" s="552">
        <v>11.149727708045042</v>
      </c>
      <c r="AR255" s="552">
        <v>10.008031404293545</v>
      </c>
      <c r="AS255" s="552">
        <v>8.0216730321533021</v>
      </c>
      <c r="AT255" s="552">
        <v>9.5792705407825363</v>
      </c>
      <c r="AU255" s="552">
        <v>11.849102906509556</v>
      </c>
      <c r="AV255" s="552">
        <v>12.137896556204046</v>
      </c>
      <c r="AW255" s="552">
        <v>9.5378403718669933</v>
      </c>
      <c r="AX255" s="552">
        <v>10.032767571149813</v>
      </c>
      <c r="AY255" s="552">
        <v>12.785462375640543</v>
      </c>
      <c r="AZ255" s="552">
        <v>9.2029233557701264</v>
      </c>
      <c r="BA255" s="552">
        <v>11.317526591343938</v>
      </c>
      <c r="BB255" s="552">
        <v>9.0529263422511796</v>
      </c>
      <c r="BC255" s="552">
        <v>8.4352536639461331</v>
      </c>
      <c r="BD255" s="552">
        <v>10.334363513399001</v>
      </c>
      <c r="BE255" s="552">
        <v>10.363526941200574</v>
      </c>
      <c r="BF255" s="552">
        <v>8.5292268717598212</v>
      </c>
      <c r="BG255" s="552">
        <v>9.4814087443255115</v>
      </c>
      <c r="BH255" s="552">
        <v>8.919867359786581</v>
      </c>
      <c r="BI255" s="552">
        <v>6.8844278275885182</v>
      </c>
      <c r="BJ255" s="552">
        <v>6.3161936051332637</v>
      </c>
      <c r="BK255" s="552">
        <v>5.152898544991336</v>
      </c>
      <c r="BL255" s="552">
        <v>5.3343692467718107</v>
      </c>
      <c r="BM255" s="552">
        <v>5.2821810951847059</v>
      </c>
      <c r="BN255" s="552">
        <v>4.9931508688995727</v>
      </c>
      <c r="BO255" s="552">
        <v>6.0024096870036203</v>
      </c>
      <c r="BP255" s="552">
        <v>6.4737882445742372</v>
      </c>
      <c r="BQ255" s="552">
        <v>4.669282312300683</v>
      </c>
      <c r="BR255" s="552">
        <v>6.0188222623851839</v>
      </c>
      <c r="BS255" s="552">
        <v>6.7816923107891132</v>
      </c>
      <c r="BT255" s="552">
        <v>6.3659930384345671</v>
      </c>
      <c r="BU255" s="552">
        <v>4.7062843602349789</v>
      </c>
      <c r="BV255" s="552">
        <v>4.1279599822501911</v>
      </c>
      <c r="BW255" s="552">
        <v>5.8024822484560135</v>
      </c>
      <c r="BX255" s="552">
        <v>4.1590074620839692</v>
      </c>
      <c r="BY255" s="552">
        <v>4.2910719230967818</v>
      </c>
      <c r="BZ255" s="558">
        <v>0</v>
      </c>
      <c r="CA255" s="558">
        <v>0</v>
      </c>
      <c r="CB255" s="558">
        <v>0</v>
      </c>
      <c r="CC255" s="558">
        <v>4.9000000000000004</v>
      </c>
      <c r="CD255" s="558">
        <v>5.3321186335581494</v>
      </c>
      <c r="CE255" s="558">
        <v>1.2458130202633237</v>
      </c>
      <c r="CF255" s="558">
        <v>2.6391679490088835</v>
      </c>
    </row>
    <row r="256" spans="1:84" x14ac:dyDescent="0.2">
      <c r="A256" s="559" t="s">
        <v>191</v>
      </c>
      <c r="B256" s="552">
        <v>3.2813387590612404</v>
      </c>
      <c r="C256" s="552">
        <v>2.6696035242290748</v>
      </c>
      <c r="D256" s="552">
        <v>3.8479986085220999</v>
      </c>
      <c r="E256" s="552">
        <v>4.102954684494561</v>
      </c>
      <c r="F256" s="552">
        <v>4.0076548974336506</v>
      </c>
      <c r="G256" s="552">
        <v>3.0727423269901695</v>
      </c>
      <c r="H256" s="552">
        <v>2.8076422535307994</v>
      </c>
      <c r="I256" s="552">
        <v>3.4559111372088469</v>
      </c>
      <c r="J256" s="552">
        <v>2.7679767772916475</v>
      </c>
      <c r="K256" s="552">
        <v>3.7040839854163963</v>
      </c>
      <c r="L256" s="552">
        <v>3.0365354426550533</v>
      </c>
      <c r="M256" s="552">
        <v>3.4164450998944584</v>
      </c>
      <c r="N256" s="552">
        <v>3.6230805242605952</v>
      </c>
      <c r="O256" s="552">
        <v>2.7957213826438512</v>
      </c>
      <c r="P256" s="552">
        <v>3.23363616363656</v>
      </c>
      <c r="Q256" s="552">
        <v>2.9710949532576381</v>
      </c>
      <c r="R256" s="552">
        <v>3.2484700475104731</v>
      </c>
      <c r="S256" s="552">
        <v>3.2052926164217359</v>
      </c>
      <c r="T256" s="552">
        <v>3.9640214922323271</v>
      </c>
      <c r="U256" s="552">
        <v>3.6445736657476995</v>
      </c>
      <c r="V256" s="552">
        <v>2.9363265705648276</v>
      </c>
      <c r="W256" s="552">
        <v>7.6967412739940437</v>
      </c>
      <c r="X256" s="552">
        <v>10.85806853860028</v>
      </c>
      <c r="Y256" s="552">
        <v>12.807209489807668</v>
      </c>
      <c r="Z256" s="552">
        <v>15.994623916965928</v>
      </c>
      <c r="AA256" s="552">
        <v>19.584438151512259</v>
      </c>
      <c r="AB256" s="552">
        <v>19.281549753020073</v>
      </c>
      <c r="AC256" s="552">
        <v>18.215752146323258</v>
      </c>
      <c r="AD256" s="552">
        <v>14.806371147668717</v>
      </c>
      <c r="AE256" s="552">
        <v>16.562437179042018</v>
      </c>
      <c r="AF256" s="552">
        <v>16.217061163389872</v>
      </c>
      <c r="AG256" s="552">
        <v>12.79552904266863</v>
      </c>
      <c r="AH256" s="552">
        <v>12.913740362846616</v>
      </c>
      <c r="AI256" s="552">
        <v>17.386612282306601</v>
      </c>
      <c r="AJ256" s="552">
        <v>17.175045551363972</v>
      </c>
      <c r="AK256" s="552">
        <v>17.858983312878443</v>
      </c>
      <c r="AL256" s="552">
        <v>19.045230360636921</v>
      </c>
      <c r="AM256" s="552">
        <v>18.943929588576978</v>
      </c>
      <c r="AN256" s="552">
        <v>15.966414048791238</v>
      </c>
      <c r="AO256" s="552">
        <v>12.010339012757006</v>
      </c>
      <c r="AP256" s="552">
        <v>14.785753355000262</v>
      </c>
      <c r="AQ256" s="552">
        <v>20.876222195628831</v>
      </c>
      <c r="AR256" s="552">
        <v>22.448860325363711</v>
      </c>
      <c r="AS256" s="552">
        <v>19.776973231816939</v>
      </c>
      <c r="AT256" s="552">
        <v>17.921990984975526</v>
      </c>
      <c r="AU256" s="552">
        <v>19.188898113786333</v>
      </c>
      <c r="AV256" s="552">
        <v>17.917902114692335</v>
      </c>
      <c r="AW256" s="552">
        <v>13.806024350949475</v>
      </c>
      <c r="AX256" s="552">
        <v>15.037604051263342</v>
      </c>
      <c r="AY256" s="552">
        <v>19.280096488098433</v>
      </c>
      <c r="AZ256" s="552">
        <v>18.346376329210365</v>
      </c>
      <c r="BA256" s="552">
        <v>19.302078631017693</v>
      </c>
      <c r="BB256" s="552">
        <v>14.061557798938765</v>
      </c>
      <c r="BC256" s="552">
        <v>16.579146821122841</v>
      </c>
      <c r="BD256" s="552">
        <v>17.752939050965935</v>
      </c>
      <c r="BE256" s="552">
        <v>18.205958051628766</v>
      </c>
      <c r="BF256" s="552">
        <v>15.741923751624498</v>
      </c>
      <c r="BG256" s="552">
        <v>17.366604042728838</v>
      </c>
      <c r="BH256" s="552">
        <v>16.038215091564133</v>
      </c>
      <c r="BI256" s="552">
        <v>12.930237777234046</v>
      </c>
      <c r="BJ256" s="552">
        <v>13.180266890727744</v>
      </c>
      <c r="BK256" s="552">
        <v>13.538780451139717</v>
      </c>
      <c r="BL256" s="552">
        <v>11.035349748413426</v>
      </c>
      <c r="BM256" s="552">
        <v>12.499722090766744</v>
      </c>
      <c r="BN256" s="552">
        <v>12.628154589707819</v>
      </c>
      <c r="BO256" s="552">
        <v>12.620233018898563</v>
      </c>
      <c r="BP256" s="552">
        <v>12.240882850931861</v>
      </c>
      <c r="BQ256" s="552">
        <v>11.146168099717503</v>
      </c>
      <c r="BR256" s="552">
        <v>10.876649501126487</v>
      </c>
      <c r="BS256" s="552">
        <v>10.841293411393453</v>
      </c>
      <c r="BT256" s="552">
        <v>12.529707227145664</v>
      </c>
      <c r="BU256" s="552">
        <v>11.893770887589838</v>
      </c>
      <c r="BV256" s="552">
        <v>8.9233127596917985</v>
      </c>
      <c r="BW256" s="552">
        <v>9.0339973696788327</v>
      </c>
      <c r="BX256" s="552">
        <v>5.991991678185161</v>
      </c>
      <c r="BY256" s="552">
        <v>6.7628269818396882</v>
      </c>
      <c r="BZ256" s="558">
        <v>0</v>
      </c>
      <c r="CA256" s="558">
        <v>0</v>
      </c>
      <c r="CB256" s="558">
        <v>0</v>
      </c>
      <c r="CC256" s="558">
        <v>9.5</v>
      </c>
      <c r="CD256" s="558">
        <v>8.7032284939312721</v>
      </c>
      <c r="CE256" s="558">
        <v>4.0735581865817672</v>
      </c>
      <c r="CF256" s="558">
        <v>5.996723608734615</v>
      </c>
    </row>
    <row r="257" spans="1:84" x14ac:dyDescent="0.2">
      <c r="A257" s="559" t="s">
        <v>192</v>
      </c>
      <c r="B257" s="552">
        <v>26.560819718400442</v>
      </c>
      <c r="C257" s="552">
        <v>24.414636339117141</v>
      </c>
      <c r="D257" s="552">
        <v>29.589285620165189</v>
      </c>
      <c r="E257" s="552">
        <v>27.716453250258727</v>
      </c>
      <c r="F257" s="552">
        <v>25.578798545294624</v>
      </c>
      <c r="G257" s="552">
        <v>28.330337492127068</v>
      </c>
      <c r="H257" s="552">
        <v>29.825082496918164</v>
      </c>
      <c r="I257" s="552">
        <v>25.712852668959542</v>
      </c>
      <c r="J257" s="552">
        <v>25.622341750868149</v>
      </c>
      <c r="K257" s="552">
        <v>28.270682921908545</v>
      </c>
      <c r="L257" s="552">
        <v>26.57380209535981</v>
      </c>
      <c r="M257" s="552">
        <v>24.964716702874998</v>
      </c>
      <c r="N257" s="552">
        <v>26.158680846407869</v>
      </c>
      <c r="O257" s="552">
        <v>25.079254374841494</v>
      </c>
      <c r="P257" s="552">
        <v>23.068780588084667</v>
      </c>
      <c r="Q257" s="552">
        <v>19.001755077187578</v>
      </c>
      <c r="R257" s="552">
        <v>20.414194789336619</v>
      </c>
      <c r="S257" s="552">
        <v>25.460984780271655</v>
      </c>
      <c r="T257" s="552">
        <v>25.462092117386266</v>
      </c>
      <c r="U257" s="552">
        <v>24.760607001373796</v>
      </c>
      <c r="V257" s="552">
        <v>23.546331050632293</v>
      </c>
      <c r="W257" s="552">
        <v>23.973796083350756</v>
      </c>
      <c r="X257" s="552">
        <v>25.544063179615073</v>
      </c>
      <c r="Y257" s="552">
        <v>21.925985642443088</v>
      </c>
      <c r="Z257" s="552">
        <v>24.174116723929977</v>
      </c>
      <c r="AA257" s="552">
        <v>28.723770519875913</v>
      </c>
      <c r="AB257" s="552">
        <v>27.308213278759723</v>
      </c>
      <c r="AC257" s="552">
        <v>24.341172079134004</v>
      </c>
      <c r="AD257" s="552">
        <v>18.839832117986354</v>
      </c>
      <c r="AE257" s="552">
        <v>21.331530181472612</v>
      </c>
      <c r="AF257" s="552">
        <v>22.537713347297494</v>
      </c>
      <c r="AG257" s="552">
        <v>19.49165724909432</v>
      </c>
      <c r="AH257" s="552">
        <v>17.038180021212124</v>
      </c>
      <c r="AI257" s="552">
        <v>19.770592216996398</v>
      </c>
      <c r="AJ257" s="552">
        <v>21.616239382041215</v>
      </c>
      <c r="AK257" s="552">
        <v>23.181436001057772</v>
      </c>
      <c r="AL257" s="552">
        <v>20.822560723163527</v>
      </c>
      <c r="AM257" s="552">
        <v>21.254472629275174</v>
      </c>
      <c r="AN257" s="552">
        <v>21.753894740829903</v>
      </c>
      <c r="AO257" s="552">
        <v>14.613639805539435</v>
      </c>
      <c r="AP257" s="552">
        <v>19.324768039555799</v>
      </c>
      <c r="AQ257" s="552">
        <v>26.507803005914411</v>
      </c>
      <c r="AR257" s="552">
        <v>27.984685230731728</v>
      </c>
      <c r="AS257" s="552">
        <v>25.341706502738127</v>
      </c>
      <c r="AT257" s="552">
        <v>22.48879918039054</v>
      </c>
      <c r="AU257" s="552">
        <v>24.018632069966955</v>
      </c>
      <c r="AV257" s="552">
        <v>24.458992992686813</v>
      </c>
      <c r="AW257" s="552">
        <v>21.104376304043527</v>
      </c>
      <c r="AX257" s="552">
        <v>21.531206174628732</v>
      </c>
      <c r="AY257" s="552">
        <v>23.636742516331307</v>
      </c>
      <c r="AZ257" s="552">
        <v>21.318475728354436</v>
      </c>
      <c r="BA257" s="552">
        <v>24.682679038743601</v>
      </c>
      <c r="BB257" s="552">
        <v>19.806528086044082</v>
      </c>
      <c r="BC257" s="552">
        <v>18.265080618782065</v>
      </c>
      <c r="BD257" s="552">
        <v>20.084194437027644</v>
      </c>
      <c r="BE257" s="552">
        <v>24.05981100184388</v>
      </c>
      <c r="BF257" s="552">
        <v>18.77160446409955</v>
      </c>
      <c r="BG257" s="552">
        <v>21.259562024802797</v>
      </c>
      <c r="BH257" s="552">
        <v>18.969950259919969</v>
      </c>
      <c r="BI257" s="552">
        <v>16.411569529230068</v>
      </c>
      <c r="BJ257" s="552">
        <v>16.046958418103632</v>
      </c>
      <c r="BK257" s="552">
        <v>16.130895396032948</v>
      </c>
      <c r="BL257" s="552">
        <v>14.633500419576851</v>
      </c>
      <c r="BM257" s="552">
        <v>15.996773076788703</v>
      </c>
      <c r="BN257" s="552">
        <v>15.581417762237981</v>
      </c>
      <c r="BO257" s="552">
        <v>17.432028421314747</v>
      </c>
      <c r="BP257" s="552">
        <v>17.1382836295736</v>
      </c>
      <c r="BQ257" s="552">
        <v>14.900077296802747</v>
      </c>
      <c r="BR257" s="552">
        <v>13.588887375900571</v>
      </c>
      <c r="BS257" s="552">
        <v>16.446664509226153</v>
      </c>
      <c r="BT257" s="552">
        <v>16.456613963110684</v>
      </c>
      <c r="BU257" s="552">
        <v>16.079512158513353</v>
      </c>
      <c r="BV257" s="552">
        <v>13.356408084230905</v>
      </c>
      <c r="BW257" s="552">
        <v>14.674193175534889</v>
      </c>
      <c r="BX257" s="552">
        <v>10.529249057541804</v>
      </c>
      <c r="BY257" s="552">
        <v>11.041851485040079</v>
      </c>
      <c r="BZ257" s="558">
        <v>0</v>
      </c>
      <c r="CA257" s="558">
        <v>0</v>
      </c>
      <c r="CB257" s="558">
        <v>0</v>
      </c>
      <c r="CC257" s="558">
        <v>13.4</v>
      </c>
      <c r="CD257" s="558">
        <v>13.13958553934896</v>
      </c>
      <c r="CE257" s="558">
        <v>6.6263721686067729</v>
      </c>
      <c r="CF257" s="558">
        <v>8.5456168742432261</v>
      </c>
    </row>
    <row r="258" spans="1:84" x14ac:dyDescent="0.2">
      <c r="A258" s="557" t="s">
        <v>193</v>
      </c>
      <c r="B258" s="552">
        <v>12.774516704120389</v>
      </c>
      <c r="C258" s="552">
        <v>10.433516137732626</v>
      </c>
      <c r="D258" s="552">
        <v>16.234084532282466</v>
      </c>
      <c r="E258" s="552">
        <v>11.866516455365907</v>
      </c>
      <c r="F258" s="552">
        <v>16.313727107029415</v>
      </c>
      <c r="G258" s="552">
        <v>14.436121352799223</v>
      </c>
      <c r="H258" s="552">
        <v>17.793065794940645</v>
      </c>
      <c r="I258" s="552">
        <v>11.938665660039707</v>
      </c>
      <c r="J258" s="552">
        <v>16.174177282239192</v>
      </c>
      <c r="K258" s="552">
        <v>12.931239462193595</v>
      </c>
      <c r="L258" s="552">
        <v>13.765543807268424</v>
      </c>
      <c r="M258" s="552">
        <v>9.7989777094136361</v>
      </c>
      <c r="N258" s="552">
        <v>12.730556816123148</v>
      </c>
      <c r="O258" s="552">
        <v>12.452074413331145</v>
      </c>
      <c r="P258" s="552">
        <v>12.792446433659244</v>
      </c>
      <c r="Q258" s="552">
        <v>9.1611447401411237</v>
      </c>
      <c r="R258" s="552">
        <v>12.063301671691466</v>
      </c>
      <c r="S258" s="552">
        <v>17.804735632936609</v>
      </c>
      <c r="T258" s="552">
        <v>16.879430036215687</v>
      </c>
      <c r="U258" s="552">
        <v>13.316218120437309</v>
      </c>
      <c r="V258" s="552">
        <v>15.794496670067504</v>
      </c>
      <c r="W258" s="552">
        <v>16.661675265062261</v>
      </c>
      <c r="X258" s="552">
        <v>12.774722216036874</v>
      </c>
      <c r="Y258" s="552">
        <v>9.5222465353756398</v>
      </c>
      <c r="Z258" s="552">
        <v>9.059709870200999</v>
      </c>
      <c r="AA258" s="552">
        <v>9.698305775217344</v>
      </c>
      <c r="AB258" s="552">
        <v>10.431497117954077</v>
      </c>
      <c r="AC258" s="552">
        <v>9.3126433104036703</v>
      </c>
      <c r="AD258" s="552">
        <v>8.2361025689122478</v>
      </c>
      <c r="AE258" s="552">
        <v>8.4732908130631053</v>
      </c>
      <c r="AF258" s="552">
        <v>9.5184939303716813</v>
      </c>
      <c r="AG258" s="552">
        <v>7.1090020746771314</v>
      </c>
      <c r="AH258" s="552">
        <v>8.1724506149529219</v>
      </c>
      <c r="AI258" s="552">
        <v>11.045190674668071</v>
      </c>
      <c r="AJ258" s="552">
        <v>11.180913764638456</v>
      </c>
      <c r="AK258" s="552">
        <v>10.274683175231727</v>
      </c>
      <c r="AL258" s="552">
        <v>10.747643482578004</v>
      </c>
      <c r="AM258" s="552">
        <v>12.076056987226828</v>
      </c>
      <c r="AN258" s="552">
        <v>12.609885331804193</v>
      </c>
      <c r="AO258" s="552">
        <v>8.7349002938689111</v>
      </c>
      <c r="AP258" s="552">
        <v>10.407986096591223</v>
      </c>
      <c r="AQ258" s="552">
        <v>12.92000465197026</v>
      </c>
      <c r="AR258" s="552">
        <v>13.612812844903733</v>
      </c>
      <c r="AS258" s="552">
        <v>11.134603116741092</v>
      </c>
      <c r="AT258" s="552">
        <v>9.6664305022486605</v>
      </c>
      <c r="AU258" s="552">
        <v>9.3923904599000352</v>
      </c>
      <c r="AV258" s="552">
        <v>9.1307215016469918</v>
      </c>
      <c r="AW258" s="552">
        <v>7.6000977207299991</v>
      </c>
      <c r="AX258" s="552">
        <v>8.54266310987345</v>
      </c>
      <c r="AY258" s="552">
        <v>9.1886285492370288</v>
      </c>
      <c r="AZ258" s="552">
        <v>8.6001744674876832</v>
      </c>
      <c r="BA258" s="552">
        <v>9.0631461082096205</v>
      </c>
      <c r="BB258" s="552">
        <v>8.9060722496678668</v>
      </c>
      <c r="BC258" s="552">
        <v>6.9431878924231913</v>
      </c>
      <c r="BD258" s="552">
        <v>7.6798245123165936</v>
      </c>
      <c r="BE258" s="552">
        <v>7.9832833947961461</v>
      </c>
      <c r="BF258" s="552">
        <v>7.3435973970392965</v>
      </c>
      <c r="BG258" s="552">
        <v>7.5907646986848976</v>
      </c>
      <c r="BH258" s="552">
        <v>6.5470847825273948</v>
      </c>
      <c r="BI258" s="552">
        <v>6.3997406689929575</v>
      </c>
      <c r="BJ258" s="552">
        <v>5.4260858072099207</v>
      </c>
      <c r="BK258" s="552">
        <v>5.3073399213551591</v>
      </c>
      <c r="BL258" s="552">
        <v>5.358139950416545</v>
      </c>
      <c r="BM258" s="552">
        <v>5.3687299706845462</v>
      </c>
      <c r="BN258" s="552">
        <v>6.5596822382360047</v>
      </c>
      <c r="BO258" s="552">
        <v>5.9632793396405877</v>
      </c>
      <c r="BP258" s="552">
        <v>6.7463282589638558</v>
      </c>
      <c r="BQ258" s="552">
        <v>5.6875635461489686</v>
      </c>
      <c r="BR258" s="552">
        <v>5.1609578866579175</v>
      </c>
      <c r="BS258" s="552">
        <v>7.0014105944780871</v>
      </c>
      <c r="BT258" s="552">
        <v>5.6926821064922786</v>
      </c>
      <c r="BU258" s="552">
        <v>5.6228234193293929</v>
      </c>
      <c r="BV258" s="552">
        <v>5.7333494695227714</v>
      </c>
      <c r="BW258" s="552">
        <v>6.298713266877634</v>
      </c>
      <c r="BX258" s="552">
        <v>5.7120645732299131</v>
      </c>
      <c r="BY258" s="552">
        <v>4.9020482178423856</v>
      </c>
      <c r="BZ258" s="558">
        <v>0</v>
      </c>
      <c r="CA258" s="558">
        <v>0</v>
      </c>
      <c r="CB258" s="558">
        <v>0</v>
      </c>
      <c r="CC258" s="558">
        <v>5.6</v>
      </c>
      <c r="CD258" s="558">
        <v>5.9471001427749215</v>
      </c>
      <c r="CE258" s="558">
        <v>1.9961529532716484</v>
      </c>
      <c r="CF258" s="558">
        <v>3.1957237959096463</v>
      </c>
    </row>
    <row r="259" spans="1:84" x14ac:dyDescent="0.2">
      <c r="A259" s="559" t="s">
        <v>190</v>
      </c>
      <c r="B259" s="552">
        <v>5.7230949514292559</v>
      </c>
      <c r="C259" s="552">
        <v>5.8277443135844642</v>
      </c>
      <c r="D259" s="552">
        <v>8.6166214846296167</v>
      </c>
      <c r="E259" s="552">
        <v>5.3044687861974857</v>
      </c>
      <c r="F259" s="552">
        <v>8.9410782479630182</v>
      </c>
      <c r="G259" s="552">
        <v>7.3699462871619934</v>
      </c>
      <c r="H259" s="552">
        <v>8.8767027329572166</v>
      </c>
      <c r="I259" s="552">
        <v>5.8518930179235529</v>
      </c>
      <c r="J259" s="552">
        <v>7.8773907907185832</v>
      </c>
      <c r="K259" s="552">
        <v>6.9855749138962144</v>
      </c>
      <c r="L259" s="552">
        <v>7.8950995501760453</v>
      </c>
      <c r="M259" s="552">
        <v>4.7879566345813318</v>
      </c>
      <c r="N259" s="552">
        <v>5.493543601986695</v>
      </c>
      <c r="O259" s="552">
        <v>6.0445913084990535</v>
      </c>
      <c r="P259" s="552">
        <v>6.1803709701269129</v>
      </c>
      <c r="Q259" s="552">
        <v>4.1828145707224476</v>
      </c>
      <c r="R259" s="552">
        <v>3.7224941737536152</v>
      </c>
      <c r="S259" s="552">
        <v>6.4720680603986915</v>
      </c>
      <c r="T259" s="552">
        <v>7.9674514919586565</v>
      </c>
      <c r="U259" s="552">
        <v>5.6405842471877934</v>
      </c>
      <c r="V259" s="552">
        <v>5.1466186784930414</v>
      </c>
      <c r="W259" s="552">
        <v>5.7749574789089744</v>
      </c>
      <c r="X259" s="552">
        <v>4.5607042389424546</v>
      </c>
      <c r="Y259" s="552">
        <v>3.3289185765288489</v>
      </c>
      <c r="Z259" s="552">
        <v>3.1535932161911773</v>
      </c>
      <c r="AA259" s="552">
        <v>4.4946797484349288</v>
      </c>
      <c r="AB259" s="552">
        <v>4.0383610250219002</v>
      </c>
      <c r="AC259" s="552">
        <v>3.4243409943297962</v>
      </c>
      <c r="AD259" s="552">
        <v>2.894467721310086</v>
      </c>
      <c r="AE259" s="552">
        <v>2.8522085564429176</v>
      </c>
      <c r="AF259" s="552">
        <v>3.7760241865631436</v>
      </c>
      <c r="AG259" s="552">
        <v>1.9178112999623298</v>
      </c>
      <c r="AH259" s="552">
        <v>3.4112857909467218</v>
      </c>
      <c r="AI259" s="552">
        <v>4.7835265762165218</v>
      </c>
      <c r="AJ259" s="552">
        <v>4.2966270605041874</v>
      </c>
      <c r="AK259" s="552">
        <v>4.2684043151906357</v>
      </c>
      <c r="AL259" s="552">
        <v>4.2949000960301245</v>
      </c>
      <c r="AM259" s="552">
        <v>3.9530725091639476</v>
      </c>
      <c r="AN259" s="552">
        <v>5.1022956025203232</v>
      </c>
      <c r="AO259" s="552">
        <v>3.0121988779550675</v>
      </c>
      <c r="AP259" s="552">
        <v>4.3694038026960431</v>
      </c>
      <c r="AQ259" s="552">
        <v>5.108234155911795</v>
      </c>
      <c r="AR259" s="552">
        <v>5.0202120891836515</v>
      </c>
      <c r="AS259" s="552">
        <v>3.6285759260333221</v>
      </c>
      <c r="AT259" s="552">
        <v>4.2484109872522176</v>
      </c>
      <c r="AU259" s="552">
        <v>4.3202528733332661</v>
      </c>
      <c r="AV259" s="552">
        <v>3.4508674037419489</v>
      </c>
      <c r="AW259" s="552">
        <v>2.925349285582231</v>
      </c>
      <c r="AX259" s="552">
        <v>3.1412017899996996</v>
      </c>
      <c r="AY259" s="552">
        <v>4.3444902959368283</v>
      </c>
      <c r="AZ259" s="552">
        <v>3.6739130091855707</v>
      </c>
      <c r="BA259" s="552">
        <v>3.8234344401479894</v>
      </c>
      <c r="BB259" s="552">
        <v>3.1929230010421388</v>
      </c>
      <c r="BC259" s="552">
        <v>2.9057865217842243</v>
      </c>
      <c r="BD259" s="552">
        <v>3.5143902778288507</v>
      </c>
      <c r="BE259" s="552">
        <v>3.7495518336406479</v>
      </c>
      <c r="BF259" s="552">
        <v>2.7369965620977941</v>
      </c>
      <c r="BG259" s="552">
        <v>3.3378610492013516</v>
      </c>
      <c r="BH259" s="552">
        <v>2.998117605993742</v>
      </c>
      <c r="BI259" s="552">
        <v>2.4714369649544694</v>
      </c>
      <c r="BJ259" s="552">
        <v>2.5559326620941842</v>
      </c>
      <c r="BK259" s="552">
        <v>2.0055225451179277</v>
      </c>
      <c r="BL259" s="552">
        <v>1.3338714978095858</v>
      </c>
      <c r="BM259" s="552">
        <v>1.5500983004659346</v>
      </c>
      <c r="BN259" s="552">
        <v>2.1615446963077889</v>
      </c>
      <c r="BO259" s="552">
        <v>1.9286775953241555</v>
      </c>
      <c r="BP259" s="552">
        <v>2.2476462803449198</v>
      </c>
      <c r="BQ259" s="552">
        <v>1.521867589496892</v>
      </c>
      <c r="BR259" s="552">
        <v>1.9956487831447594</v>
      </c>
      <c r="BS259" s="552">
        <v>2.7713304027239491</v>
      </c>
      <c r="BT259" s="552">
        <v>2.3711840689937462</v>
      </c>
      <c r="BU259" s="552">
        <v>1.8626181401282831</v>
      </c>
      <c r="BV259" s="552">
        <v>1.9051998870466738</v>
      </c>
      <c r="BW259" s="552">
        <v>2.1945375539262697</v>
      </c>
      <c r="BX259" s="552">
        <v>2.339639609685352</v>
      </c>
      <c r="BY259" s="552">
        <v>1.5502056666682311</v>
      </c>
      <c r="BZ259" s="558">
        <v>0</v>
      </c>
      <c r="CA259" s="558">
        <v>0</v>
      </c>
      <c r="CB259" s="558">
        <v>0</v>
      </c>
      <c r="CC259" s="558">
        <v>2.2999999999999998</v>
      </c>
      <c r="CD259" s="558">
        <v>2.3049087226255325</v>
      </c>
      <c r="CE259" s="558">
        <v>0.42864723244784941</v>
      </c>
      <c r="CF259" s="558">
        <v>1.121062491614393</v>
      </c>
    </row>
    <row r="260" spans="1:84" x14ac:dyDescent="0.2">
      <c r="A260" s="559" t="s">
        <v>191</v>
      </c>
      <c r="B260" s="552">
        <v>1.6709479423081739</v>
      </c>
      <c r="C260" s="552">
        <v>1.1419581048278342</v>
      </c>
      <c r="D260" s="552">
        <v>1.7447938170593087</v>
      </c>
      <c r="E260" s="552">
        <v>1.6022538747287116</v>
      </c>
      <c r="F260" s="552">
        <v>1.8214739113330616</v>
      </c>
      <c r="G260" s="552">
        <v>1.6212926465072497</v>
      </c>
      <c r="H260" s="552">
        <v>1.4298321217760959</v>
      </c>
      <c r="I260" s="552">
        <v>1.4465019713111316</v>
      </c>
      <c r="J260" s="552">
        <v>1.319345345439529</v>
      </c>
      <c r="K260" s="552">
        <v>1.8238511089014742</v>
      </c>
      <c r="L260" s="552">
        <v>1.4785299903519653</v>
      </c>
      <c r="M260" s="552">
        <v>1.376445029415962</v>
      </c>
      <c r="N260" s="552">
        <v>1.5610510323600157</v>
      </c>
      <c r="O260" s="552">
        <v>1.3307275738091331</v>
      </c>
      <c r="P260" s="552">
        <v>1.8977686251456147</v>
      </c>
      <c r="Q260" s="552">
        <v>1.3295605143450695</v>
      </c>
      <c r="R260" s="552">
        <v>1.8467490085475626</v>
      </c>
      <c r="S260" s="552">
        <v>2.0844133756073244</v>
      </c>
      <c r="T260" s="552">
        <v>2.7148082940312528</v>
      </c>
      <c r="U260" s="552">
        <v>1.8993424709484441</v>
      </c>
      <c r="V260" s="552">
        <v>2.2102921079282138</v>
      </c>
      <c r="W260" s="552">
        <v>5.4598399361100602</v>
      </c>
      <c r="X260" s="552">
        <v>5.6686855641408194</v>
      </c>
      <c r="Y260" s="552">
        <v>4.9685208645245504</v>
      </c>
      <c r="Z260" s="552">
        <v>5.6994637512551636</v>
      </c>
      <c r="AA260" s="552">
        <v>5.8437145684584708</v>
      </c>
      <c r="AB260" s="552">
        <v>6.3892712803939888</v>
      </c>
      <c r="AC260" s="552">
        <v>6.0928918039780307</v>
      </c>
      <c r="AD260" s="552">
        <v>5.6790942884403455</v>
      </c>
      <c r="AE260" s="552">
        <v>5.5838008735539759</v>
      </c>
      <c r="AF260" s="552">
        <v>5.5602245790063138</v>
      </c>
      <c r="AG260" s="552">
        <v>4.3407043407043409</v>
      </c>
      <c r="AH260" s="552">
        <v>5.4459515373371365</v>
      </c>
      <c r="AI260" s="552">
        <v>8.4786080215765054</v>
      </c>
      <c r="AJ260" s="552">
        <v>7.7361185960770209</v>
      </c>
      <c r="AK260" s="552">
        <v>7.014558004868487</v>
      </c>
      <c r="AL260" s="552">
        <v>8.4879292366206336</v>
      </c>
      <c r="AM260" s="552">
        <v>9.5818144197399597</v>
      </c>
      <c r="AN260" s="552">
        <v>8.5648997191412715</v>
      </c>
      <c r="AO260" s="552">
        <v>6.6529743379441424</v>
      </c>
      <c r="AP260" s="552">
        <v>7.5010161598691294</v>
      </c>
      <c r="AQ260" s="552">
        <v>9.1188730096393549</v>
      </c>
      <c r="AR260" s="552">
        <v>9.7021367542774328</v>
      </c>
      <c r="AS260" s="552">
        <v>7.7893672899596549</v>
      </c>
      <c r="AT260" s="552">
        <v>7.0625054156408806</v>
      </c>
      <c r="AU260" s="552">
        <v>6.4605402233314333</v>
      </c>
      <c r="AV260" s="552">
        <v>5.837728321484545</v>
      </c>
      <c r="AW260" s="552">
        <v>4.6356271293875286</v>
      </c>
      <c r="AX260" s="552">
        <v>5.0347925334118786</v>
      </c>
      <c r="AY260" s="552">
        <v>6.7265402260019007</v>
      </c>
      <c r="AZ260" s="552">
        <v>6.3048070052008978</v>
      </c>
      <c r="BA260" s="552">
        <v>6.6990426955534099</v>
      </c>
      <c r="BB260" s="552">
        <v>5.6254822876144557</v>
      </c>
      <c r="BC260" s="552">
        <v>5.014081360746113</v>
      </c>
      <c r="BD260" s="552">
        <v>5.6457917970380054</v>
      </c>
      <c r="BE260" s="552">
        <v>5.2766787031346034</v>
      </c>
      <c r="BF260" s="552">
        <v>5.2394695628863319</v>
      </c>
      <c r="BG260" s="552">
        <v>4.9436771764399774</v>
      </c>
      <c r="BH260" s="552">
        <v>4.3968236159417575</v>
      </c>
      <c r="BI260" s="552">
        <v>4.0169811938265516</v>
      </c>
      <c r="BJ260" s="552">
        <v>3.7844922672180084</v>
      </c>
      <c r="BK260" s="552">
        <v>3.9585097040137351</v>
      </c>
      <c r="BL260" s="552">
        <v>3.4682892431982282</v>
      </c>
      <c r="BM260" s="552">
        <v>3.9326538584917947</v>
      </c>
      <c r="BN260" s="552">
        <v>4.473817675656119</v>
      </c>
      <c r="BO260" s="552">
        <v>3.7917770590991973</v>
      </c>
      <c r="BP260" s="552">
        <v>3.9910396115110798</v>
      </c>
      <c r="BQ260" s="552">
        <v>4.0731249353931398</v>
      </c>
      <c r="BR260" s="552">
        <v>3.4226374687430368</v>
      </c>
      <c r="BS260" s="552">
        <v>4.0555752546734647</v>
      </c>
      <c r="BT260" s="552">
        <v>3.7179645829565393</v>
      </c>
      <c r="BU260" s="552">
        <v>3.8050741773902259</v>
      </c>
      <c r="BV260" s="552">
        <v>3.4821896809068531</v>
      </c>
      <c r="BW260" s="552">
        <v>3.2285474191925978</v>
      </c>
      <c r="BX260" s="552">
        <v>3.1677045185744621</v>
      </c>
      <c r="BY260" s="552">
        <v>2.4609593188357497</v>
      </c>
      <c r="BZ260" s="558">
        <v>0</v>
      </c>
      <c r="CA260" s="558">
        <v>0</v>
      </c>
      <c r="CB260" s="558">
        <v>0</v>
      </c>
      <c r="CC260" s="558">
        <v>3.7</v>
      </c>
      <c r="CD260" s="558">
        <v>3.7984806713283157</v>
      </c>
      <c r="CE260" s="558">
        <v>1.2798063210957451</v>
      </c>
      <c r="CF260" s="558">
        <v>2.2179413065479787</v>
      </c>
    </row>
    <row r="261" spans="1:84" x14ac:dyDescent="0.2">
      <c r="A261" s="559" t="s">
        <v>192</v>
      </c>
      <c r="B261" s="552">
        <v>10.184136533988804</v>
      </c>
      <c r="C261" s="552">
        <v>7.6914501483412741</v>
      </c>
      <c r="D261" s="552">
        <v>12.703736434408158</v>
      </c>
      <c r="E261" s="552">
        <v>9.2039682581659754</v>
      </c>
      <c r="F261" s="552">
        <v>11.894982228475323</v>
      </c>
      <c r="G261" s="552">
        <v>11.961721641532263</v>
      </c>
      <c r="H261" s="552">
        <v>14.060702623075786</v>
      </c>
      <c r="I261" s="552">
        <v>9.6634440622990265</v>
      </c>
      <c r="J261" s="552">
        <v>13.202862414861974</v>
      </c>
      <c r="K261" s="552">
        <v>10.617245255285114</v>
      </c>
      <c r="L261" s="552">
        <v>10.679783697864366</v>
      </c>
      <c r="M261" s="552">
        <v>7.4279049033651718</v>
      </c>
      <c r="N261" s="552">
        <v>10.058851067875137</v>
      </c>
      <c r="O261" s="552">
        <v>10.152019214990078</v>
      </c>
      <c r="P261" s="552">
        <v>10.393366826196564</v>
      </c>
      <c r="Q261" s="552">
        <v>6.6897095168165039</v>
      </c>
      <c r="R261" s="552">
        <v>10.184494800502842</v>
      </c>
      <c r="S261" s="552">
        <v>15.247195528124754</v>
      </c>
      <c r="T261" s="552">
        <v>13.994033989837712</v>
      </c>
      <c r="U261" s="552">
        <v>11.235994742741989</v>
      </c>
      <c r="V261" s="552">
        <v>14.145154185851268</v>
      </c>
      <c r="W261" s="552">
        <v>14.727083345105507</v>
      </c>
      <c r="X261" s="552">
        <v>11.141233754184388</v>
      </c>
      <c r="Y261" s="552">
        <v>8.0711351683365962</v>
      </c>
      <c r="Z261" s="552">
        <v>7.7951261767464972</v>
      </c>
      <c r="AA261" s="552">
        <v>8.2477869087382629</v>
      </c>
      <c r="AB261" s="552">
        <v>8.8997430819855552</v>
      </c>
      <c r="AC261" s="552">
        <v>7.9830782630334705</v>
      </c>
      <c r="AD261" s="552">
        <v>7.0599545124152963</v>
      </c>
      <c r="AE261" s="552">
        <v>7.3515597872768152</v>
      </c>
      <c r="AF261" s="552">
        <v>7.7524996643820119</v>
      </c>
      <c r="AG261" s="552">
        <v>5.9385993024436958</v>
      </c>
      <c r="AH261" s="552">
        <v>6.5374545809340212</v>
      </c>
      <c r="AI261" s="552">
        <v>9.1240141814448368</v>
      </c>
      <c r="AJ261" s="552">
        <v>9.4233582261913913</v>
      </c>
      <c r="AK261" s="552">
        <v>8.7287003573390098</v>
      </c>
      <c r="AL261" s="552">
        <v>9.1582504307612478</v>
      </c>
      <c r="AM261" s="552">
        <v>10.6316942243994</v>
      </c>
      <c r="AN261" s="552">
        <v>10.727391388950593</v>
      </c>
      <c r="AO261" s="552">
        <v>7.2701500994593964</v>
      </c>
      <c r="AP261" s="552">
        <v>9.1139922286769526</v>
      </c>
      <c r="AQ261" s="552">
        <v>10.725319696543217</v>
      </c>
      <c r="AR261" s="552">
        <v>12.023730211604962</v>
      </c>
      <c r="AS261" s="552">
        <v>9.6928825298459884</v>
      </c>
      <c r="AT261" s="552">
        <v>8.2927691212474919</v>
      </c>
      <c r="AU261" s="552">
        <v>7.6268784614204792</v>
      </c>
      <c r="AV261" s="552">
        <v>7.8511180290718814</v>
      </c>
      <c r="AW261" s="552">
        <v>6.4744935689195255</v>
      </c>
      <c r="AX261" s="552">
        <v>7.0247781745885653</v>
      </c>
      <c r="AY261" s="552">
        <v>7.592596685431749</v>
      </c>
      <c r="AZ261" s="552">
        <v>7.0545755123996541</v>
      </c>
      <c r="BA261" s="552">
        <v>7.4022012058276854</v>
      </c>
      <c r="BB261" s="552">
        <v>7.1435049282833338</v>
      </c>
      <c r="BC261" s="552">
        <v>5.5979193094149657</v>
      </c>
      <c r="BD261" s="552">
        <v>5.9198314192662318</v>
      </c>
      <c r="BE261" s="552">
        <v>6.2258310284777707</v>
      </c>
      <c r="BF261" s="552">
        <v>5.8099449904293694</v>
      </c>
      <c r="BG261" s="552">
        <v>5.7955279383817624</v>
      </c>
      <c r="BH261" s="552">
        <v>4.8456062929304267</v>
      </c>
      <c r="BI261" s="552">
        <v>4.9706148669603882</v>
      </c>
      <c r="BJ261" s="552">
        <v>4.35739000316266</v>
      </c>
      <c r="BK261" s="552">
        <v>4.4541146125910851</v>
      </c>
      <c r="BL261" s="552">
        <v>4.4690518201339451</v>
      </c>
      <c r="BM261" s="552">
        <v>4.6232980044528995</v>
      </c>
      <c r="BN261" s="552">
        <v>5.6075977166403073</v>
      </c>
      <c r="BO261" s="552">
        <v>5.0866358263849891</v>
      </c>
      <c r="BP261" s="552">
        <v>5.4677473774378775</v>
      </c>
      <c r="BQ261" s="552">
        <v>4.949309651608961</v>
      </c>
      <c r="BR261" s="552">
        <v>4.0751652595875312</v>
      </c>
      <c r="BS261" s="552">
        <v>5.4965184174709325</v>
      </c>
      <c r="BT261" s="552">
        <v>4.4972537671461073</v>
      </c>
      <c r="BU261" s="552">
        <v>4.829394397615081</v>
      </c>
      <c r="BV261" s="552">
        <v>5.1288878131429261</v>
      </c>
      <c r="BW261" s="552">
        <v>5.5652222808820637</v>
      </c>
      <c r="BX261" s="552">
        <v>4.9557230684950593</v>
      </c>
      <c r="BY261" s="552">
        <v>3.9997434056022065</v>
      </c>
      <c r="BZ261" s="558">
        <v>0</v>
      </c>
      <c r="CA261" s="558">
        <v>0</v>
      </c>
      <c r="CB261" s="558">
        <v>0</v>
      </c>
      <c r="CC261" s="558">
        <v>4.7</v>
      </c>
      <c r="CD261" s="558">
        <v>5.1063498271755696</v>
      </c>
      <c r="CE261" s="558">
        <v>1.8794149835837233</v>
      </c>
      <c r="CF261" s="558">
        <v>2.7402093378807479</v>
      </c>
    </row>
    <row r="262" spans="1:84" x14ac:dyDescent="0.2">
      <c r="A262" s="559"/>
      <c r="B262" s="560"/>
      <c r="C262" s="560"/>
      <c r="D262" s="560"/>
      <c r="E262" s="560"/>
      <c r="F262" s="560"/>
      <c r="G262" s="560"/>
      <c r="H262" s="560"/>
      <c r="I262" s="560"/>
      <c r="J262" s="560"/>
      <c r="K262" s="560"/>
      <c r="L262" s="560"/>
      <c r="M262" s="560"/>
      <c r="N262" s="560"/>
      <c r="O262" s="560"/>
      <c r="P262" s="560"/>
      <c r="Q262" s="560"/>
      <c r="R262" s="560"/>
      <c r="S262" s="560"/>
      <c r="T262" s="560"/>
      <c r="U262" s="560"/>
      <c r="V262" s="560"/>
      <c r="W262" s="560"/>
      <c r="X262" s="560"/>
      <c r="Y262" s="560"/>
      <c r="Z262" s="560"/>
      <c r="AA262" s="560"/>
      <c r="AB262" s="560"/>
      <c r="AC262" s="560"/>
      <c r="AD262" s="560"/>
      <c r="AE262" s="560"/>
      <c r="AF262" s="560"/>
      <c r="AG262" s="560"/>
      <c r="AH262" s="560"/>
      <c r="AI262" s="560"/>
      <c r="AJ262" s="560"/>
      <c r="AK262" s="560"/>
      <c r="AL262" s="560"/>
      <c r="AM262" s="560"/>
      <c r="AN262" s="560"/>
      <c r="AO262" s="560"/>
      <c r="AP262" s="560"/>
      <c r="AQ262" s="560"/>
      <c r="AR262" s="560"/>
      <c r="AS262" s="560"/>
      <c r="AT262" s="549"/>
      <c r="AU262" s="549"/>
      <c r="AV262" s="549"/>
      <c r="AW262" s="549"/>
      <c r="AX262" s="549"/>
      <c r="AY262" s="549"/>
      <c r="AZ262" s="549"/>
      <c r="BA262" s="549"/>
      <c r="BB262" s="549"/>
      <c r="BC262" s="549"/>
      <c r="BD262" s="549"/>
      <c r="BE262" s="549"/>
      <c r="BF262" s="549"/>
      <c r="BG262" s="549"/>
      <c r="BH262" s="549"/>
      <c r="BI262" s="549"/>
      <c r="BJ262" s="549"/>
      <c r="BK262" s="549"/>
      <c r="BL262" s="549"/>
      <c r="BM262" s="549"/>
      <c r="BN262" s="549"/>
      <c r="BO262" s="549"/>
      <c r="BP262" s="549"/>
      <c r="BQ262" s="549"/>
      <c r="BR262" s="549"/>
      <c r="BS262" s="549"/>
      <c r="BT262" s="549"/>
      <c r="BU262" s="549"/>
      <c r="BV262" s="549"/>
      <c r="BW262" s="549"/>
      <c r="BX262" s="549"/>
      <c r="BY262" s="549"/>
      <c r="BZ262" s="549"/>
      <c r="CA262" s="549"/>
      <c r="CB262" s="549"/>
      <c r="CC262" s="549"/>
      <c r="CD262" s="549"/>
      <c r="CE262" s="549"/>
      <c r="CF262" s="549"/>
    </row>
    <row r="263" spans="1:84" x14ac:dyDescent="0.2">
      <c r="A263" s="559" t="s">
        <v>194</v>
      </c>
      <c r="B263" s="560">
        <v>374.89600000000002</v>
      </c>
      <c r="C263" s="560">
        <v>375.92833333333328</v>
      </c>
      <c r="D263" s="560">
        <v>376.93199999999996</v>
      </c>
      <c r="E263" s="560">
        <v>377.91133333333329</v>
      </c>
      <c r="F263" s="560">
        <v>378.86266666666666</v>
      </c>
      <c r="G263" s="560">
        <v>379.79266666666666</v>
      </c>
      <c r="H263" s="560">
        <v>380.69833333333327</v>
      </c>
      <c r="I263" s="560">
        <v>381.58266666666668</v>
      </c>
      <c r="J263" s="560">
        <v>382.44499999999999</v>
      </c>
      <c r="K263" s="560">
        <v>383.29299999999995</v>
      </c>
      <c r="L263" s="560">
        <v>384.11399999999998</v>
      </c>
      <c r="M263" s="560">
        <v>384.92766666666665</v>
      </c>
      <c r="N263" s="560">
        <v>385.71833333333331</v>
      </c>
      <c r="O263" s="560">
        <v>386.49566666666669</v>
      </c>
      <c r="P263" s="560">
        <v>387.24533333333329</v>
      </c>
      <c r="Q263" s="560">
        <v>387.9856666666667</v>
      </c>
      <c r="R263" s="560">
        <v>388.71466666666674</v>
      </c>
      <c r="S263" s="560">
        <v>389.43233333333336</v>
      </c>
      <c r="T263" s="560">
        <v>390.13299999999998</v>
      </c>
      <c r="U263" s="560">
        <v>390.81300000000005</v>
      </c>
      <c r="V263" s="560">
        <v>391.488</v>
      </c>
      <c r="W263" s="560">
        <v>392.15100000000001</v>
      </c>
      <c r="X263" s="560">
        <v>392.80799999999999</v>
      </c>
      <c r="Y263" s="560">
        <v>393.46499999999997</v>
      </c>
      <c r="Z263" s="560">
        <v>394.13599999999997</v>
      </c>
      <c r="AA263" s="560">
        <v>394.78466666666668</v>
      </c>
      <c r="AB263" s="560">
        <v>395.43033333333329</v>
      </c>
      <c r="AC263" s="560">
        <v>396.07733333333334</v>
      </c>
      <c r="AD263" s="560">
        <v>396.721</v>
      </c>
      <c r="AE263" s="560">
        <v>397.36033333333336</v>
      </c>
      <c r="AF263" s="560">
        <v>398.00166666666672</v>
      </c>
      <c r="AG263" s="560">
        <v>398.64000000000004</v>
      </c>
      <c r="AH263" s="560">
        <v>399.27333333333337</v>
      </c>
      <c r="AI263" s="560">
        <v>399.90966666666668</v>
      </c>
      <c r="AJ263" s="560">
        <v>400.54666666666668</v>
      </c>
      <c r="AK263" s="560">
        <v>401.18</v>
      </c>
      <c r="AL263" s="560">
        <v>401.81200000000007</v>
      </c>
      <c r="AM263" s="560">
        <v>402.44200000000001</v>
      </c>
      <c r="AN263" s="560">
        <v>403.07466666666664</v>
      </c>
      <c r="AO263" s="560">
        <v>403.70333333333332</v>
      </c>
      <c r="AP263" s="560">
        <v>404.3246666666667</v>
      </c>
      <c r="AQ263" s="560">
        <v>404.95166666666665</v>
      </c>
      <c r="AR263" s="560">
        <v>405.57099999999997</v>
      </c>
      <c r="AS263" s="560">
        <v>406.19033333333329</v>
      </c>
      <c r="AT263" s="560">
        <v>406.81400000000002</v>
      </c>
      <c r="AU263" s="560">
        <v>407.43866666666668</v>
      </c>
      <c r="AV263" s="560">
        <v>408.05633333333327</v>
      </c>
      <c r="AW263" s="560">
        <v>408.68099999999998</v>
      </c>
      <c r="AX263" s="560">
        <v>409.30099999999999</v>
      </c>
      <c r="AY263" s="560">
        <v>409.91900000000004</v>
      </c>
      <c r="AZ263" s="560">
        <v>410.53366666666665</v>
      </c>
      <c r="BA263" s="560">
        <v>411.1466666666667</v>
      </c>
      <c r="BB263" s="560">
        <v>411.75633333333332</v>
      </c>
      <c r="BC263" s="560">
        <v>412.36700000000002</v>
      </c>
      <c r="BD263" s="560">
        <v>412.98233333333337</v>
      </c>
      <c r="BE263" s="560">
        <v>413.59566666666666</v>
      </c>
      <c r="BF263" s="560">
        <v>414.21033333333338</v>
      </c>
      <c r="BG263" s="560">
        <v>414.81900000000002</v>
      </c>
      <c r="BH263" s="560">
        <v>415.42866666666669</v>
      </c>
      <c r="BI263" s="560">
        <v>416.03166666666669</v>
      </c>
      <c r="BJ263" s="560">
        <v>416.63333333333338</v>
      </c>
      <c r="BK263" s="560">
        <v>417.23600000000005</v>
      </c>
      <c r="BL263" s="560">
        <v>417.83833333333337</v>
      </c>
      <c r="BM263" s="560">
        <v>418.43866666666662</v>
      </c>
      <c r="BN263" s="560">
        <v>419.04066666666671</v>
      </c>
      <c r="BO263" s="560">
        <v>419.64266666666663</v>
      </c>
      <c r="BP263" s="560">
        <v>420.24233333333331</v>
      </c>
      <c r="BQ263" s="560">
        <v>420.83433333333329</v>
      </c>
      <c r="BR263" s="560">
        <v>421.42333333333335</v>
      </c>
      <c r="BS263" s="560">
        <v>422.01366666666667</v>
      </c>
      <c r="BT263" s="560">
        <v>422.6033333333333</v>
      </c>
      <c r="BU263" s="560">
        <v>423.19300000000004</v>
      </c>
      <c r="BV263" s="560">
        <v>423.78099999999995</v>
      </c>
      <c r="BW263" s="560">
        <v>424.36566666666664</v>
      </c>
      <c r="BX263" s="560">
        <v>424.94366666666673</v>
      </c>
      <c r="BY263" s="560">
        <v>425.52100000000002</v>
      </c>
      <c r="BZ263" s="560">
        <v>426.08933333333334</v>
      </c>
      <c r="CA263" s="560">
        <v>426.66200000000003</v>
      </c>
      <c r="CB263" s="560">
        <v>427.28399999999993</v>
      </c>
      <c r="CC263" s="560">
        <v>428</v>
      </c>
      <c r="CD263" s="560">
        <v>428.72233333333332</v>
      </c>
      <c r="CE263" s="560">
        <v>429.459</v>
      </c>
      <c r="CF263" s="560">
        <v>430.20299999999997</v>
      </c>
    </row>
    <row r="264" spans="1:84" x14ac:dyDescent="0.2">
      <c r="A264" s="559" t="s">
        <v>195</v>
      </c>
      <c r="B264" s="560">
        <v>297.97599999999994</v>
      </c>
      <c r="C264" s="560">
        <v>299.31566666666663</v>
      </c>
      <c r="D264" s="560">
        <v>300.63600000000002</v>
      </c>
      <c r="E264" s="560">
        <v>301.93800000000005</v>
      </c>
      <c r="F264" s="560">
        <v>303.22266666666667</v>
      </c>
      <c r="G264" s="560">
        <v>304.49366666666668</v>
      </c>
      <c r="H264" s="560">
        <v>305.75366666666667</v>
      </c>
      <c r="I264" s="560">
        <v>307.00200000000001</v>
      </c>
      <c r="J264" s="560">
        <v>308.23233333333337</v>
      </c>
      <c r="K264" s="560">
        <v>309.44733333333335</v>
      </c>
      <c r="L264" s="560">
        <v>310.63066666666668</v>
      </c>
      <c r="M264" s="560">
        <v>311.79766666666666</v>
      </c>
      <c r="N264" s="560">
        <v>312.93200000000002</v>
      </c>
      <c r="O264" s="560">
        <v>314.04666666666668</v>
      </c>
      <c r="P264" s="560">
        <v>315.12799999999999</v>
      </c>
      <c r="Q264" s="560">
        <v>316.19133333333338</v>
      </c>
      <c r="R264" s="560">
        <v>317.24</v>
      </c>
      <c r="S264" s="560">
        <v>318.27366666666666</v>
      </c>
      <c r="T264" s="560">
        <v>319.24866666666668</v>
      </c>
      <c r="U264" s="560">
        <v>320.13633333333331</v>
      </c>
      <c r="V264" s="560">
        <v>320.98633333333333</v>
      </c>
      <c r="W264" s="560">
        <v>321.81166666666672</v>
      </c>
      <c r="X264" s="560">
        <v>322.62533333333334</v>
      </c>
      <c r="Y264" s="560">
        <v>323.43666666666667</v>
      </c>
      <c r="Z264" s="560">
        <v>324.25533333333334</v>
      </c>
      <c r="AA264" s="560">
        <v>325.04333333333335</v>
      </c>
      <c r="AB264" s="560">
        <v>325.81366666666668</v>
      </c>
      <c r="AC264" s="560">
        <v>326.56900000000002</v>
      </c>
      <c r="AD264" s="560">
        <v>327.31133333333332</v>
      </c>
      <c r="AE264" s="560">
        <v>328.04599999999999</v>
      </c>
      <c r="AF264" s="560">
        <v>328.78066666666666</v>
      </c>
      <c r="AG264" s="560">
        <v>329.5146666666667</v>
      </c>
      <c r="AH264" s="560">
        <v>330.24600000000004</v>
      </c>
      <c r="AI264" s="560">
        <v>330.98599999999993</v>
      </c>
      <c r="AJ264" s="560">
        <v>331.72733333333332</v>
      </c>
      <c r="AK264" s="560">
        <v>332.47</v>
      </c>
      <c r="AL264" s="560">
        <v>333.20966666666669</v>
      </c>
      <c r="AM264" s="560">
        <v>333.94433333333336</v>
      </c>
      <c r="AN264" s="560">
        <v>334.68033333333329</v>
      </c>
      <c r="AO264" s="560">
        <v>335.40400000000005</v>
      </c>
      <c r="AP264" s="560">
        <v>336.12200000000001</v>
      </c>
      <c r="AQ264" s="560">
        <v>336.84366666666665</v>
      </c>
      <c r="AR264" s="560">
        <v>337.55799999999999</v>
      </c>
      <c r="AS264" s="560">
        <v>338.27499999999998</v>
      </c>
      <c r="AT264" s="560">
        <v>338.99299999999999</v>
      </c>
      <c r="AU264" s="560">
        <v>339.71199999999999</v>
      </c>
      <c r="AV264" s="560">
        <v>340.41866666666664</v>
      </c>
      <c r="AW264" s="560">
        <v>341.12666666666672</v>
      </c>
      <c r="AX264" s="560">
        <v>341.82900000000001</v>
      </c>
      <c r="AY264" s="560">
        <v>342.52866666666665</v>
      </c>
      <c r="AZ264" s="560">
        <v>343.22399999999999</v>
      </c>
      <c r="BA264" s="560">
        <v>343.9206666666667</v>
      </c>
      <c r="BB264" s="560">
        <v>344.61533333333335</v>
      </c>
      <c r="BC264" s="560">
        <v>345.30733333333336</v>
      </c>
      <c r="BD264" s="560">
        <v>346.00233333333335</v>
      </c>
      <c r="BE264" s="560">
        <v>346.69499999999999</v>
      </c>
      <c r="BF264" s="560">
        <v>347.38733333333334</v>
      </c>
      <c r="BG264" s="560">
        <v>348.07899999999995</v>
      </c>
      <c r="BH264" s="560">
        <v>348.77499999999992</v>
      </c>
      <c r="BI264" s="560">
        <v>349.47266666666673</v>
      </c>
      <c r="BJ264" s="560">
        <v>350.17099999999999</v>
      </c>
      <c r="BK264" s="560">
        <v>350.87300000000005</v>
      </c>
      <c r="BL264" s="560">
        <v>351.577</v>
      </c>
      <c r="BM264" s="560">
        <v>352.27566666666667</v>
      </c>
      <c r="BN264" s="560">
        <v>352.97566666666671</v>
      </c>
      <c r="BO264" s="560">
        <v>353.67733333333331</v>
      </c>
      <c r="BP264" s="560">
        <v>354.3776666666667</v>
      </c>
      <c r="BQ264" s="560">
        <v>355.07100000000008</v>
      </c>
      <c r="BR264" s="560">
        <v>355.76466666666664</v>
      </c>
      <c r="BS264" s="560">
        <v>356.45433333333335</v>
      </c>
      <c r="BT264" s="560">
        <v>357.14600000000002</v>
      </c>
      <c r="BU264" s="560">
        <v>357.834</v>
      </c>
      <c r="BV264" s="560">
        <v>358.51866666666666</v>
      </c>
      <c r="BW264" s="560">
        <v>359.19499999999999</v>
      </c>
      <c r="BX264" s="560">
        <v>359.86066666666665</v>
      </c>
      <c r="BY264" s="560">
        <v>360.52433333333329</v>
      </c>
      <c r="BZ264" s="560">
        <v>361.17633333333333</v>
      </c>
      <c r="CA264" s="560">
        <v>361.82933333333335</v>
      </c>
      <c r="CB264" s="560">
        <v>362.52800000000002</v>
      </c>
      <c r="CC264" s="560">
        <v>363</v>
      </c>
      <c r="CD264" s="560">
        <v>364.09933333333333</v>
      </c>
      <c r="CE264" s="560">
        <v>364.90233333333339</v>
      </c>
      <c r="CF264" s="560">
        <v>365.71199999999999</v>
      </c>
    </row>
    <row r="265" spans="1:84" x14ac:dyDescent="0.2">
      <c r="A265" s="559" t="s">
        <v>196</v>
      </c>
      <c r="B265" s="560">
        <v>186.60066666666663</v>
      </c>
      <c r="C265" s="560">
        <v>185.38333333333333</v>
      </c>
      <c r="D265" s="560">
        <v>189.72633333333332</v>
      </c>
      <c r="E265" s="560">
        <v>189.06700000000001</v>
      </c>
      <c r="F265" s="560">
        <v>194.03700000000001</v>
      </c>
      <c r="G265" s="560">
        <v>188.40933333333336</v>
      </c>
      <c r="H265" s="560">
        <v>194.14866666666668</v>
      </c>
      <c r="I265" s="560">
        <v>190.73599999999999</v>
      </c>
      <c r="J265" s="560">
        <v>191.30700000000002</v>
      </c>
      <c r="K265" s="560">
        <v>185.048</v>
      </c>
      <c r="L265" s="560">
        <v>186.221</v>
      </c>
      <c r="M265" s="560">
        <v>189.18299999999999</v>
      </c>
      <c r="N265" s="560">
        <v>185.83633333333333</v>
      </c>
      <c r="O265" s="560">
        <v>178.74933333333334</v>
      </c>
      <c r="P265" s="560">
        <v>184.84866666666667</v>
      </c>
      <c r="Q265" s="560">
        <v>186.12666666666667</v>
      </c>
      <c r="R265" s="560">
        <v>185.08199999999999</v>
      </c>
      <c r="S265" s="560">
        <v>183.249</v>
      </c>
      <c r="T265" s="560">
        <v>182.70166666666668</v>
      </c>
      <c r="U265" s="560">
        <v>179.30766666666668</v>
      </c>
      <c r="V265" s="560">
        <v>177.08066666666664</v>
      </c>
      <c r="W265" s="560">
        <v>176.971</v>
      </c>
      <c r="X265" s="560">
        <v>179.636</v>
      </c>
      <c r="Y265" s="560">
        <v>173.66</v>
      </c>
      <c r="Z265" s="560">
        <v>171.62433333333334</v>
      </c>
      <c r="AA265" s="560">
        <v>184.92233333333331</v>
      </c>
      <c r="AB265" s="560">
        <v>181.12133333333335</v>
      </c>
      <c r="AC265" s="560">
        <v>187.53</v>
      </c>
      <c r="AD265" s="560">
        <v>184.81233333333333</v>
      </c>
      <c r="AE265" s="560">
        <v>182.39666666666665</v>
      </c>
      <c r="AF265" s="560">
        <v>181.25766666666667</v>
      </c>
      <c r="AG265" s="560">
        <v>177.85900000000001</v>
      </c>
      <c r="AH265" s="560">
        <v>184.48566666666667</v>
      </c>
      <c r="AI265" s="560">
        <v>190.57766666666666</v>
      </c>
      <c r="AJ265" s="560">
        <v>194.83500000000001</v>
      </c>
      <c r="AK265" s="560">
        <v>196.63866666666669</v>
      </c>
      <c r="AL265" s="560">
        <v>194.03633333333335</v>
      </c>
      <c r="AM265" s="560">
        <v>198.14966666666669</v>
      </c>
      <c r="AN265" s="560">
        <v>193.57300000000001</v>
      </c>
      <c r="AO265" s="560">
        <v>195.89233333333334</v>
      </c>
      <c r="AP265" s="560">
        <v>199.27966666666666</v>
      </c>
      <c r="AQ265" s="560">
        <v>197.76566666666668</v>
      </c>
      <c r="AR265" s="560">
        <v>199.63300000000001</v>
      </c>
      <c r="AS265" s="560">
        <v>201.17166666666665</v>
      </c>
      <c r="AT265" s="560">
        <v>196.191</v>
      </c>
      <c r="AU265" s="560">
        <v>199.94200000000001</v>
      </c>
      <c r="AV265" s="560">
        <v>202.69299999999998</v>
      </c>
      <c r="AW265" s="560">
        <v>201.93600000000001</v>
      </c>
      <c r="AX265" s="560">
        <v>199.18066666666664</v>
      </c>
      <c r="AY265" s="560">
        <v>211.14866666666668</v>
      </c>
      <c r="AZ265" s="560">
        <v>211.30966666666669</v>
      </c>
      <c r="BA265" s="560">
        <v>207.49233333333333</v>
      </c>
      <c r="BB265" s="560">
        <v>209.50500000000002</v>
      </c>
      <c r="BC265" s="560">
        <v>208.90499999999997</v>
      </c>
      <c r="BD265" s="560">
        <v>208.48566666666667</v>
      </c>
      <c r="BE265" s="560">
        <v>208.256</v>
      </c>
      <c r="BF265" s="560">
        <v>212.62966666666668</v>
      </c>
      <c r="BG265" s="560">
        <v>215.21766666666667</v>
      </c>
      <c r="BH265" s="560">
        <v>213.91200000000001</v>
      </c>
      <c r="BI265" s="560">
        <v>213.88366666666664</v>
      </c>
      <c r="BJ265" s="560">
        <v>211.84699999999998</v>
      </c>
      <c r="BK265" s="560">
        <v>210.65166666666667</v>
      </c>
      <c r="BL265" s="560">
        <v>208.94066666666666</v>
      </c>
      <c r="BM265" s="560">
        <v>209.90066666666667</v>
      </c>
      <c r="BN265" s="560">
        <v>210.97566666666668</v>
      </c>
      <c r="BO265" s="560">
        <v>215.51900000000001</v>
      </c>
      <c r="BP265" s="560">
        <v>216.35966666666664</v>
      </c>
      <c r="BQ265" s="560">
        <v>216.05033333333336</v>
      </c>
      <c r="BR265" s="560">
        <v>215.4186666666667</v>
      </c>
      <c r="BS265" s="560">
        <v>215.27566666666667</v>
      </c>
      <c r="BT265" s="560">
        <v>210.10599999999999</v>
      </c>
      <c r="BU265" s="560">
        <v>208.75633333333334</v>
      </c>
      <c r="BV265" s="560">
        <v>206.57500000000002</v>
      </c>
      <c r="BW265" s="560">
        <v>213.40866666666668</v>
      </c>
      <c r="BX265" s="560">
        <v>210.53099999999998</v>
      </c>
      <c r="BY265" s="560">
        <v>213.047</v>
      </c>
      <c r="BZ265" s="560">
        <v>216.43766666666667</v>
      </c>
      <c r="CA265" s="560">
        <v>197.89233333333331</v>
      </c>
      <c r="CB265" s="560">
        <v>203.58966666666666</v>
      </c>
      <c r="CC265" s="560">
        <v>212</v>
      </c>
      <c r="CD265" s="560">
        <v>209.654</v>
      </c>
      <c r="CE265" s="560">
        <v>201.01999999999998</v>
      </c>
      <c r="CF265" s="560">
        <v>201.23766666666666</v>
      </c>
    </row>
    <row r="266" spans="1:84" x14ac:dyDescent="0.2">
      <c r="A266" s="559" t="s">
        <v>197</v>
      </c>
      <c r="B266" s="560">
        <v>147.97200000000001</v>
      </c>
      <c r="C266" s="560">
        <v>150.65866666666665</v>
      </c>
      <c r="D266" s="560">
        <v>157.30333333333334</v>
      </c>
      <c r="E266" s="560">
        <v>157.64133333333334</v>
      </c>
      <c r="F266" s="560">
        <v>153.38866666666664</v>
      </c>
      <c r="G266" s="560">
        <v>153.39466666666667</v>
      </c>
      <c r="H266" s="560">
        <v>157.84433333333334</v>
      </c>
      <c r="I266" s="560">
        <v>156.42100000000002</v>
      </c>
      <c r="J266" s="560">
        <v>153.98400000000001</v>
      </c>
      <c r="K266" s="560">
        <v>150.71966666666665</v>
      </c>
      <c r="L266" s="560">
        <v>150.51133333333334</v>
      </c>
      <c r="M266" s="560">
        <v>156.23566666666667</v>
      </c>
      <c r="N266" s="560">
        <v>148.10766666666666</v>
      </c>
      <c r="O266" s="560">
        <v>146.99666666666664</v>
      </c>
      <c r="P266" s="560">
        <v>147.11599999999999</v>
      </c>
      <c r="Q266" s="560">
        <v>155.47299999999998</v>
      </c>
      <c r="R266" s="560">
        <v>146.94533333333334</v>
      </c>
      <c r="S266" s="560">
        <v>151.35366666666667</v>
      </c>
      <c r="T266" s="560">
        <v>153.03433333333334</v>
      </c>
      <c r="U266" s="560">
        <v>151.751</v>
      </c>
      <c r="V266" s="560">
        <v>146.88</v>
      </c>
      <c r="W266" s="560">
        <v>147.84200000000001</v>
      </c>
      <c r="X266" s="560">
        <v>151.48366666666666</v>
      </c>
      <c r="Y266" s="560">
        <v>150.08133333333333</v>
      </c>
      <c r="Z266" s="560">
        <v>144.328</v>
      </c>
      <c r="AA266" s="560">
        <v>159.61133333333333</v>
      </c>
      <c r="AB266" s="560">
        <v>156.81699999999998</v>
      </c>
      <c r="AC266" s="560">
        <v>167.881</v>
      </c>
      <c r="AD266" s="560">
        <v>160.26133333333334</v>
      </c>
      <c r="AE266" s="560">
        <v>154.12433333333334</v>
      </c>
      <c r="AF266" s="560">
        <v>154.02133333333336</v>
      </c>
      <c r="AG266" s="560">
        <v>152.48933333333335</v>
      </c>
      <c r="AH266" s="560">
        <v>156.50433333333334</v>
      </c>
      <c r="AI266" s="560">
        <v>163.01999999999998</v>
      </c>
      <c r="AJ266" s="560">
        <v>163.80666666666667</v>
      </c>
      <c r="AK266" s="560">
        <v>165.76599999999999</v>
      </c>
      <c r="AL266" s="560">
        <v>159.90066666666667</v>
      </c>
      <c r="AM266" s="560">
        <v>166.92400000000001</v>
      </c>
      <c r="AN266" s="560">
        <v>161.13300000000001</v>
      </c>
      <c r="AO266" s="560">
        <v>165.31833333333333</v>
      </c>
      <c r="AP266" s="560">
        <v>165.69800000000001</v>
      </c>
      <c r="AQ266" s="560">
        <v>170.22333333333333</v>
      </c>
      <c r="AR266" s="560">
        <v>175.97633333333332</v>
      </c>
      <c r="AS266" s="560">
        <v>179.76666666666665</v>
      </c>
      <c r="AT266" s="560">
        <v>169.95733333333334</v>
      </c>
      <c r="AU266" s="560">
        <v>173.84766666666667</v>
      </c>
      <c r="AV266" s="560">
        <v>176.91166666666666</v>
      </c>
      <c r="AW266" s="560">
        <v>181.58233333333331</v>
      </c>
      <c r="AX266" s="560">
        <v>172.95666666666668</v>
      </c>
      <c r="AY266" s="560">
        <v>186.17133333333334</v>
      </c>
      <c r="AZ266" s="560">
        <v>189.10566666666668</v>
      </c>
      <c r="BA266" s="560">
        <v>184.88433333333333</v>
      </c>
      <c r="BB266" s="560">
        <v>186.64066666666668</v>
      </c>
      <c r="BC266" s="560">
        <v>186.102</v>
      </c>
      <c r="BD266" s="560">
        <v>186.91366666666667</v>
      </c>
      <c r="BE266" s="560">
        <v>189.05633333333336</v>
      </c>
      <c r="BF266" s="560">
        <v>189.73966666666669</v>
      </c>
      <c r="BG266" s="560">
        <v>193.10066666666668</v>
      </c>
      <c r="BH266" s="560">
        <v>194.16533333333334</v>
      </c>
      <c r="BI266" s="560">
        <v>196.50366666666665</v>
      </c>
      <c r="BJ266" s="560">
        <v>186.88233333333332</v>
      </c>
      <c r="BK266" s="560">
        <v>190.22266666666667</v>
      </c>
      <c r="BL266" s="560">
        <v>187.41300000000001</v>
      </c>
      <c r="BM266" s="560">
        <v>189.81566666666663</v>
      </c>
      <c r="BN266" s="560">
        <v>184.15233333333336</v>
      </c>
      <c r="BO266" s="560">
        <v>191.63433333333333</v>
      </c>
      <c r="BP266" s="560">
        <v>193.48633333333331</v>
      </c>
      <c r="BQ266" s="560">
        <v>193.36199999999999</v>
      </c>
      <c r="BR266" s="560">
        <v>187.69266666666667</v>
      </c>
      <c r="BS266" s="560">
        <v>191.4723333333333</v>
      </c>
      <c r="BT266" s="560">
        <v>188.59200000000001</v>
      </c>
      <c r="BU266" s="560">
        <v>186.30133333333333</v>
      </c>
      <c r="BV266" s="560">
        <v>178.28333333333333</v>
      </c>
      <c r="BW266" s="560">
        <v>191.21</v>
      </c>
      <c r="BX266" s="560">
        <v>186.70933333333335</v>
      </c>
      <c r="BY266" s="560">
        <v>186.482</v>
      </c>
      <c r="BZ266" s="560">
        <v>184.17966666666666</v>
      </c>
      <c r="CA266" s="560">
        <v>147.13900000000001</v>
      </c>
      <c r="CB266" s="560">
        <v>158.27466666666666</v>
      </c>
      <c r="CC266" s="560">
        <v>175</v>
      </c>
      <c r="CD266" s="560">
        <v>169.93766666666667</v>
      </c>
      <c r="CE266" s="560">
        <v>168.12966666666668</v>
      </c>
      <c r="CF266" s="560">
        <v>176.65833333333333</v>
      </c>
    </row>
    <row r="267" spans="1:84" x14ac:dyDescent="0.2">
      <c r="A267" s="559" t="s">
        <v>198</v>
      </c>
      <c r="B267" s="560">
        <v>38.628666666666668</v>
      </c>
      <c r="C267" s="560">
        <v>34.724666666666671</v>
      </c>
      <c r="D267" s="560">
        <v>32.423000000000002</v>
      </c>
      <c r="E267" s="560">
        <v>31.425333333333338</v>
      </c>
      <c r="F267" s="560">
        <v>40.648000000000003</v>
      </c>
      <c r="G267" s="560">
        <v>35.015000000000001</v>
      </c>
      <c r="H267" s="560">
        <v>36.304333333333339</v>
      </c>
      <c r="I267" s="560">
        <v>34.314999999999998</v>
      </c>
      <c r="J267" s="560">
        <v>37.32266666666667</v>
      </c>
      <c r="K267" s="560">
        <v>34.32866666666667</v>
      </c>
      <c r="L267" s="560">
        <v>35.709333333333326</v>
      </c>
      <c r="M267" s="560">
        <v>32.947000000000003</v>
      </c>
      <c r="N267" s="560">
        <v>37.728333333333332</v>
      </c>
      <c r="O267" s="560">
        <v>31.753000000000004</v>
      </c>
      <c r="P267" s="560">
        <v>37.731999999999999</v>
      </c>
      <c r="Q267" s="560">
        <v>30.653666666666666</v>
      </c>
      <c r="R267" s="560">
        <v>38.136666666666663</v>
      </c>
      <c r="S267" s="560">
        <v>31.895666666666667</v>
      </c>
      <c r="T267" s="560">
        <v>29.667333333333335</v>
      </c>
      <c r="U267" s="560">
        <v>27.556666666666661</v>
      </c>
      <c r="V267" s="560">
        <v>30.200999999999997</v>
      </c>
      <c r="W267" s="560">
        <v>29.129333333333335</v>
      </c>
      <c r="X267" s="560">
        <v>28.152666666666665</v>
      </c>
      <c r="Y267" s="560">
        <v>23.578333333333333</v>
      </c>
      <c r="Z267" s="560">
        <v>27.296333333333337</v>
      </c>
      <c r="AA267" s="560">
        <v>25.310999999999996</v>
      </c>
      <c r="AB267" s="560">
        <v>24.304666666666666</v>
      </c>
      <c r="AC267" s="560">
        <v>19.649000000000001</v>
      </c>
      <c r="AD267" s="560">
        <v>24.550999999999998</v>
      </c>
      <c r="AE267" s="560">
        <v>28.272666666666666</v>
      </c>
      <c r="AF267" s="560">
        <v>27.236666666666668</v>
      </c>
      <c r="AG267" s="560">
        <v>25.369666666666664</v>
      </c>
      <c r="AH267" s="560">
        <v>27.980999999999998</v>
      </c>
      <c r="AI267" s="560">
        <v>27.557666666666666</v>
      </c>
      <c r="AJ267" s="560">
        <v>31.028666666666666</v>
      </c>
      <c r="AK267" s="560">
        <v>30.872666666666664</v>
      </c>
      <c r="AL267" s="560">
        <v>34.135999999999996</v>
      </c>
      <c r="AM267" s="560">
        <v>31.225333333333335</v>
      </c>
      <c r="AN267" s="560">
        <v>32.440000000000005</v>
      </c>
      <c r="AO267" s="560">
        <v>30.574000000000002</v>
      </c>
      <c r="AP267" s="560">
        <v>33.581666666666671</v>
      </c>
      <c r="AQ267" s="560">
        <v>27.542000000000002</v>
      </c>
      <c r="AR267" s="560">
        <v>23.656666666666666</v>
      </c>
      <c r="AS267" s="560">
        <v>21.405333333333331</v>
      </c>
      <c r="AT267" s="560">
        <v>26.233666666666664</v>
      </c>
      <c r="AU267" s="560">
        <v>26.093999999999998</v>
      </c>
      <c r="AV267" s="560">
        <v>25.781333333333333</v>
      </c>
      <c r="AW267" s="560">
        <v>20.353666666666665</v>
      </c>
      <c r="AX267" s="560">
        <v>26.224</v>
      </c>
      <c r="AY267" s="560">
        <v>24.977333333333334</v>
      </c>
      <c r="AZ267" s="560">
        <v>22.204000000000004</v>
      </c>
      <c r="BA267" s="560">
        <v>22.608333333333334</v>
      </c>
      <c r="BB267" s="560">
        <v>22.864000000000001</v>
      </c>
      <c r="BC267" s="560">
        <v>22.803000000000001</v>
      </c>
      <c r="BD267" s="560">
        <v>21.572000000000003</v>
      </c>
      <c r="BE267" s="560">
        <v>19.199666666666669</v>
      </c>
      <c r="BF267" s="560">
        <v>22.890333333333331</v>
      </c>
      <c r="BG267" s="560">
        <v>22.116666666666664</v>
      </c>
      <c r="BH267" s="560">
        <v>19.746666666666666</v>
      </c>
      <c r="BI267" s="560">
        <v>17.380333333333333</v>
      </c>
      <c r="BJ267" s="560">
        <v>24.96466666666667</v>
      </c>
      <c r="BK267" s="560">
        <v>20.428999999999998</v>
      </c>
      <c r="BL267" s="560">
        <v>21.527333333333335</v>
      </c>
      <c r="BM267" s="560">
        <v>20.084666666666667</v>
      </c>
      <c r="BN267" s="560">
        <v>26.823666666666668</v>
      </c>
      <c r="BO267" s="560">
        <v>23.884666666666664</v>
      </c>
      <c r="BP267" s="560">
        <v>22.873000000000001</v>
      </c>
      <c r="BQ267" s="560">
        <v>22.687999999999999</v>
      </c>
      <c r="BR267" s="560">
        <v>27.725999999999999</v>
      </c>
      <c r="BS267" s="560">
        <v>23.803666666666668</v>
      </c>
      <c r="BT267" s="560">
        <v>21.513999999999999</v>
      </c>
      <c r="BU267" s="560">
        <v>22.455000000000002</v>
      </c>
      <c r="BV267" s="560">
        <v>28.291666666666668</v>
      </c>
      <c r="BW267" s="560">
        <v>22.198333333333334</v>
      </c>
      <c r="BX267" s="560">
        <v>23.821999999999999</v>
      </c>
      <c r="BY267" s="560">
        <v>26.564999999999998</v>
      </c>
      <c r="BZ267" s="560">
        <v>32.258333333333333</v>
      </c>
      <c r="CA267" s="560">
        <v>50.75333333333333</v>
      </c>
      <c r="CB267" s="560">
        <v>45.314999999999998</v>
      </c>
      <c r="CC267" s="560">
        <v>37</v>
      </c>
      <c r="CD267" s="560">
        <v>39.716666666666669</v>
      </c>
      <c r="CE267" s="560">
        <v>32.89</v>
      </c>
      <c r="CF267" s="560">
        <v>24.579333333333334</v>
      </c>
    </row>
    <row r="268" spans="1:84" x14ac:dyDescent="0.2">
      <c r="A268" s="559" t="s">
        <v>199</v>
      </c>
      <c r="B268" s="560">
        <v>36.509666666666668</v>
      </c>
      <c r="C268" s="560">
        <v>30.814333333333334</v>
      </c>
      <c r="D268" s="560">
        <v>28.977999999999998</v>
      </c>
      <c r="E268" s="560">
        <v>27.539666666666665</v>
      </c>
      <c r="F268" s="560">
        <v>36.761666666666663</v>
      </c>
      <c r="G268" s="560">
        <v>31.756</v>
      </c>
      <c r="H268" s="560">
        <v>33.149666666666668</v>
      </c>
      <c r="I268" s="560">
        <v>31.718999999999998</v>
      </c>
      <c r="J268" s="560">
        <v>33.908666666666662</v>
      </c>
      <c r="K268" s="560">
        <v>30.611000000000001</v>
      </c>
      <c r="L268" s="560">
        <v>32.400333333333329</v>
      </c>
      <c r="M268" s="560">
        <v>30.077333333333332</v>
      </c>
      <c r="N268" s="560">
        <v>34.522333333333329</v>
      </c>
      <c r="O268" s="560">
        <v>28.163666666666668</v>
      </c>
      <c r="P268" s="560">
        <v>34.261000000000003</v>
      </c>
      <c r="Q268" s="560">
        <v>28.097999999999999</v>
      </c>
      <c r="R268" s="560">
        <v>36.531666666666666</v>
      </c>
      <c r="S268" s="560">
        <v>30.597999999999999</v>
      </c>
      <c r="T268" s="560">
        <v>28.172333333333331</v>
      </c>
      <c r="U268" s="560">
        <v>26.189333333333334</v>
      </c>
      <c r="V268" s="560">
        <v>29.561666666666667</v>
      </c>
      <c r="W268" s="560">
        <v>27.25</v>
      </c>
      <c r="X268" s="560">
        <v>26.459333333333333</v>
      </c>
      <c r="Y268" s="560">
        <v>21.635666666666665</v>
      </c>
      <c r="Z268" s="560">
        <v>25.278333333333336</v>
      </c>
      <c r="AA268" s="560">
        <v>22.425333333333338</v>
      </c>
      <c r="AB268" s="560">
        <v>22.126666666666665</v>
      </c>
      <c r="AC268" s="560">
        <v>17.864666666666668</v>
      </c>
      <c r="AD268" s="560">
        <v>23.026333333333337</v>
      </c>
      <c r="AE268" s="560">
        <v>25.127666666666666</v>
      </c>
      <c r="AF268" s="560">
        <v>25.189999999999998</v>
      </c>
      <c r="AG268" s="560">
        <v>23.754999999999999</v>
      </c>
      <c r="AH268" s="560">
        <v>26.296666666666667</v>
      </c>
      <c r="AI268" s="560">
        <v>26.278000000000002</v>
      </c>
      <c r="AJ268" s="560">
        <v>29.548333333333332</v>
      </c>
      <c r="AK268" s="560">
        <v>27.343999999999998</v>
      </c>
      <c r="AL268" s="560">
        <v>32.113</v>
      </c>
      <c r="AM268" s="560">
        <v>29.210666666666668</v>
      </c>
      <c r="AN268" s="560">
        <v>30.618666666666666</v>
      </c>
      <c r="AO268" s="560">
        <v>29.046999999999997</v>
      </c>
      <c r="AP268" s="560">
        <v>30.961333333333332</v>
      </c>
      <c r="AQ268" s="560">
        <v>25.632999999999999</v>
      </c>
      <c r="AR268" s="560">
        <v>21.531666666666666</v>
      </c>
      <c r="AS268" s="560">
        <v>19.978333333333332</v>
      </c>
      <c r="AT268" s="560">
        <v>23.793666666666667</v>
      </c>
      <c r="AU268" s="560">
        <v>24.173000000000002</v>
      </c>
      <c r="AV268" s="560">
        <v>23.834999999999997</v>
      </c>
      <c r="AW268" s="560">
        <v>19.113666666666663</v>
      </c>
      <c r="AX268" s="560">
        <v>23.157666666666671</v>
      </c>
      <c r="AY268" s="560">
        <v>23.191666666666666</v>
      </c>
      <c r="AZ268" s="560">
        <v>20.526</v>
      </c>
      <c r="BA268" s="560">
        <v>20.759333333333331</v>
      </c>
      <c r="BB268" s="560">
        <v>20.435333333333336</v>
      </c>
      <c r="BC268" s="560">
        <v>20.262666666666664</v>
      </c>
      <c r="BD268" s="560">
        <v>19.739000000000001</v>
      </c>
      <c r="BE268" s="560">
        <v>18.023666666666667</v>
      </c>
      <c r="BF268" s="560">
        <v>20.685666666666666</v>
      </c>
      <c r="BG268" s="560">
        <v>19.289333333333332</v>
      </c>
      <c r="BH268" s="560">
        <v>18.415000000000003</v>
      </c>
      <c r="BI268" s="560">
        <v>16.032333333333334</v>
      </c>
      <c r="BJ268" s="560">
        <v>22.974</v>
      </c>
      <c r="BK268" s="560">
        <v>19.333666666666666</v>
      </c>
      <c r="BL268" s="560">
        <v>20.408666666666665</v>
      </c>
      <c r="BM268" s="560">
        <v>18.795333333333335</v>
      </c>
      <c r="BN268" s="560">
        <v>25.634</v>
      </c>
      <c r="BO268" s="560">
        <v>22.947333333333333</v>
      </c>
      <c r="BP268" s="560">
        <v>21.486333333333334</v>
      </c>
      <c r="BQ268" s="560">
        <v>21.291333333333331</v>
      </c>
      <c r="BR268" s="560">
        <v>26.152666666666665</v>
      </c>
      <c r="BS268" s="560">
        <v>22.757333333333332</v>
      </c>
      <c r="BT268" s="560">
        <v>20.377666666666666</v>
      </c>
      <c r="BU268" s="560">
        <v>21.746333333333336</v>
      </c>
      <c r="BV268" s="560">
        <v>27.169666666666668</v>
      </c>
      <c r="BW268" s="560">
        <v>21.516666666666666</v>
      </c>
      <c r="BX268" s="560">
        <v>22.992999999999999</v>
      </c>
      <c r="BY268" s="560">
        <v>25.259333333333334</v>
      </c>
      <c r="BZ268" s="560">
        <v>30.667000000000002</v>
      </c>
      <c r="CA268" s="560">
        <v>49.211666666666666</v>
      </c>
      <c r="CB268" s="560">
        <v>44.603333333333332</v>
      </c>
      <c r="CC268" s="560">
        <v>36</v>
      </c>
      <c r="CD268" s="560">
        <v>38.559333333333335</v>
      </c>
      <c r="CE268" s="560">
        <v>32.610333333333337</v>
      </c>
      <c r="CF268" s="560">
        <v>23.886333333333329</v>
      </c>
    </row>
    <row r="269" spans="1:84" x14ac:dyDescent="0.2">
      <c r="A269" s="559" t="s">
        <v>200</v>
      </c>
      <c r="B269" s="560">
        <v>2.1190000000000002</v>
      </c>
      <c r="C269" s="560">
        <v>3.9103333333333334</v>
      </c>
      <c r="D269" s="560">
        <v>3.4456666666666664</v>
      </c>
      <c r="E269" s="560">
        <v>3.8859999999999997</v>
      </c>
      <c r="F269" s="560">
        <v>3.8863333333333334</v>
      </c>
      <c r="G269" s="560">
        <v>3.2586666666666666</v>
      </c>
      <c r="H269" s="560">
        <v>3.1546666666666661</v>
      </c>
      <c r="I269" s="560">
        <v>2.5960000000000001</v>
      </c>
      <c r="J269" s="560">
        <v>3.4143333333333334</v>
      </c>
      <c r="K269" s="560">
        <v>3.7173333333333329</v>
      </c>
      <c r="L269" s="560">
        <v>3.3089999999999997</v>
      </c>
      <c r="M269" s="560">
        <v>2.8699999999999997</v>
      </c>
      <c r="N269" s="560">
        <v>3.2063333333333333</v>
      </c>
      <c r="O269" s="560">
        <v>3.589</v>
      </c>
      <c r="P269" s="560">
        <v>3.4710000000000001</v>
      </c>
      <c r="Q269" s="560">
        <v>2.5560000000000005</v>
      </c>
      <c r="R269" s="560">
        <v>1.6046666666666667</v>
      </c>
      <c r="S269" s="560">
        <v>1.2973333333333334</v>
      </c>
      <c r="T269" s="560">
        <v>1.4949999999999999</v>
      </c>
      <c r="U269" s="560">
        <v>1.3673333333333331</v>
      </c>
      <c r="V269" s="560">
        <v>0.63933333333333331</v>
      </c>
      <c r="W269" s="560">
        <v>1.8790000000000002</v>
      </c>
      <c r="X269" s="560">
        <v>1.6933333333333334</v>
      </c>
      <c r="Y269" s="560">
        <v>1.9426666666666665</v>
      </c>
      <c r="Z269" s="560">
        <v>2.0183333333333331</v>
      </c>
      <c r="AA269" s="560">
        <v>2.8856666666666668</v>
      </c>
      <c r="AB269" s="560">
        <v>2.1773333333333333</v>
      </c>
      <c r="AC269" s="560">
        <v>1.7843333333333335</v>
      </c>
      <c r="AD269" s="560">
        <v>1.5243333333333331</v>
      </c>
      <c r="AE269" s="560">
        <v>3.1449999999999996</v>
      </c>
      <c r="AF269" s="560">
        <v>2.0463333333333336</v>
      </c>
      <c r="AG269" s="560">
        <v>1.6143333333333334</v>
      </c>
      <c r="AH269" s="560">
        <v>1.6839999999999999</v>
      </c>
      <c r="AI269" s="560">
        <v>1.2796666666666667</v>
      </c>
      <c r="AJ269" s="560">
        <v>1.4803333333333333</v>
      </c>
      <c r="AK269" s="560">
        <v>3.5283333333333338</v>
      </c>
      <c r="AL269" s="560">
        <v>2.0230000000000001</v>
      </c>
      <c r="AM269" s="560">
        <v>2.015333333333333</v>
      </c>
      <c r="AN269" s="560">
        <v>1.8216666666666665</v>
      </c>
      <c r="AO269" s="560">
        <v>1.5269999999999999</v>
      </c>
      <c r="AP269" s="560">
        <v>2.6203333333333334</v>
      </c>
      <c r="AQ269" s="560">
        <v>1.9093333333333333</v>
      </c>
      <c r="AR269" s="560">
        <v>2.124333333333333</v>
      </c>
      <c r="AS269" s="560">
        <v>1.4266666666666665</v>
      </c>
      <c r="AT269" s="560">
        <v>2.44</v>
      </c>
      <c r="AU269" s="560">
        <v>1.9213333333333333</v>
      </c>
      <c r="AV269" s="560">
        <v>1.946</v>
      </c>
      <c r="AW269" s="560">
        <v>1.2396666666666667</v>
      </c>
      <c r="AX269" s="560">
        <v>3.0670000000000002</v>
      </c>
      <c r="AY269" s="560">
        <v>1.7853333333333332</v>
      </c>
      <c r="AZ269" s="560">
        <v>1.6783333333333335</v>
      </c>
      <c r="BA269" s="560">
        <v>1.8486666666666665</v>
      </c>
      <c r="BB269" s="560">
        <v>2.4286666666666665</v>
      </c>
      <c r="BC269" s="560">
        <v>2.5403333333333333</v>
      </c>
      <c r="BD269" s="560">
        <v>1.8330000000000002</v>
      </c>
      <c r="BE269" s="560">
        <v>1.1763333333333332</v>
      </c>
      <c r="BF269" s="560">
        <v>2.2046666666666668</v>
      </c>
      <c r="BG269" s="560">
        <v>2.8273333333333333</v>
      </c>
      <c r="BH269" s="560">
        <v>1.3316666666666668</v>
      </c>
      <c r="BI269" s="560">
        <v>1.3476666666666668</v>
      </c>
      <c r="BJ269" s="560">
        <v>1.9906666666666666</v>
      </c>
      <c r="BK269" s="560">
        <v>1.0953333333333335</v>
      </c>
      <c r="BL269" s="560">
        <v>1.1186666666666667</v>
      </c>
      <c r="BM269" s="560">
        <v>1.2896666666666665</v>
      </c>
      <c r="BN269" s="560">
        <v>1.1896666666666667</v>
      </c>
      <c r="BO269" s="560">
        <v>0.93699999999999994</v>
      </c>
      <c r="BP269" s="560">
        <v>1.3866666666666667</v>
      </c>
      <c r="BQ269" s="560">
        <v>1.3966666666666667</v>
      </c>
      <c r="BR269" s="560">
        <v>1.5729999999999997</v>
      </c>
      <c r="BS269" s="560">
        <v>1.0463333333333333</v>
      </c>
      <c r="BT269" s="560">
        <v>1.1363333333333332</v>
      </c>
      <c r="BU269" s="560">
        <v>0.70833333333333337</v>
      </c>
      <c r="BV269" s="560">
        <v>1.1220000000000001</v>
      </c>
      <c r="BW269" s="560">
        <v>0.68199999999999994</v>
      </c>
      <c r="BX269" s="560">
        <v>0.82866666666666677</v>
      </c>
      <c r="BY269" s="560">
        <v>1.3056666666666665</v>
      </c>
      <c r="BZ269" s="560">
        <v>1.5913333333333333</v>
      </c>
      <c r="CA269" s="560">
        <v>1.5413333333333332</v>
      </c>
      <c r="CB269" s="560">
        <v>0.71200000000000008</v>
      </c>
      <c r="CC269" s="560">
        <v>1</v>
      </c>
      <c r="CD269" s="560">
        <v>1.1573333333333333</v>
      </c>
      <c r="CE269" s="560">
        <v>0.27966666666666667</v>
      </c>
      <c r="CF269" s="560">
        <v>0.69299999999999995</v>
      </c>
    </row>
    <row r="270" spans="1:84" x14ac:dyDescent="0.2">
      <c r="A270" s="559" t="s">
        <v>201</v>
      </c>
      <c r="B270" s="560">
        <v>111.37533333333333</v>
      </c>
      <c r="C270" s="560">
        <v>113.93233333333335</v>
      </c>
      <c r="D270" s="560">
        <v>110.90966666666667</v>
      </c>
      <c r="E270" s="560">
        <v>112.871</v>
      </c>
      <c r="F270" s="560">
        <v>109.18566666666668</v>
      </c>
      <c r="G270" s="560">
        <v>116.08433333333335</v>
      </c>
      <c r="H270" s="560">
        <v>111.605</v>
      </c>
      <c r="I270" s="560">
        <v>116.26600000000001</v>
      </c>
      <c r="J270" s="560">
        <v>116.92533333333334</v>
      </c>
      <c r="K270" s="560">
        <v>124.39933333333335</v>
      </c>
      <c r="L270" s="560">
        <v>124.40966666666668</v>
      </c>
      <c r="M270" s="560">
        <v>122.61466666666666</v>
      </c>
      <c r="N270" s="560">
        <v>127.09566666666667</v>
      </c>
      <c r="O270" s="560">
        <v>135.29733333333331</v>
      </c>
      <c r="P270" s="560">
        <v>130.27933333333331</v>
      </c>
      <c r="Q270" s="560">
        <v>130.06466666666665</v>
      </c>
      <c r="R270" s="560">
        <v>132.15799999999999</v>
      </c>
      <c r="S270" s="560">
        <v>135.02466666666666</v>
      </c>
      <c r="T270" s="560">
        <v>136.547</v>
      </c>
      <c r="U270" s="560">
        <v>140.82866666666666</v>
      </c>
      <c r="V270" s="560">
        <v>143.90566666666666</v>
      </c>
      <c r="W270" s="560">
        <v>144.84066666666664</v>
      </c>
      <c r="X270" s="560">
        <v>142.98933333333335</v>
      </c>
      <c r="Y270" s="560">
        <v>149.77666666666667</v>
      </c>
      <c r="Z270" s="560">
        <v>152.631</v>
      </c>
      <c r="AA270" s="560">
        <v>140.12100000000001</v>
      </c>
      <c r="AB270" s="560">
        <v>144.69233333333332</v>
      </c>
      <c r="AC270" s="560">
        <v>139.03899999999999</v>
      </c>
      <c r="AD270" s="560">
        <v>142.499</v>
      </c>
      <c r="AE270" s="560">
        <v>145.64933333333332</v>
      </c>
      <c r="AF270" s="560">
        <v>147.523</v>
      </c>
      <c r="AG270" s="560">
        <v>151.65566666666666</v>
      </c>
      <c r="AH270" s="560">
        <v>145.76033333333331</v>
      </c>
      <c r="AI270" s="560">
        <v>140.40833333333333</v>
      </c>
      <c r="AJ270" s="560">
        <v>136.89233333333334</v>
      </c>
      <c r="AK270" s="560">
        <v>135.83133333333333</v>
      </c>
      <c r="AL270" s="560">
        <v>139.17333333333332</v>
      </c>
      <c r="AM270" s="560">
        <v>135.79466666666667</v>
      </c>
      <c r="AN270" s="560">
        <v>141.10733333333334</v>
      </c>
      <c r="AO270" s="560">
        <v>139.51166666666668</v>
      </c>
      <c r="AP270" s="560">
        <v>136.8423333333333</v>
      </c>
      <c r="AQ270" s="560">
        <v>139.078</v>
      </c>
      <c r="AR270" s="560">
        <v>137.92500000000001</v>
      </c>
      <c r="AS270" s="560">
        <v>137.10333333333332</v>
      </c>
      <c r="AT270" s="560">
        <v>142.80199999999999</v>
      </c>
      <c r="AU270" s="560">
        <v>139.76999999999998</v>
      </c>
      <c r="AV270" s="560">
        <v>137.72566666666668</v>
      </c>
      <c r="AW270" s="560">
        <v>139.19066666666666</v>
      </c>
      <c r="AX270" s="560">
        <v>142.64833333333334</v>
      </c>
      <c r="AY270" s="560">
        <v>131.38</v>
      </c>
      <c r="AZ270" s="560">
        <v>131.91433333333333</v>
      </c>
      <c r="BA270" s="560">
        <v>136.42833333333331</v>
      </c>
      <c r="BB270" s="560">
        <v>135.11033333333333</v>
      </c>
      <c r="BC270" s="560">
        <v>136.40233333333333</v>
      </c>
      <c r="BD270" s="560">
        <v>137.51666666666665</v>
      </c>
      <c r="BE270" s="560">
        <v>138.43899999999999</v>
      </c>
      <c r="BF270" s="560">
        <v>134.75766666666667</v>
      </c>
      <c r="BG270" s="560">
        <v>132.86133333333333</v>
      </c>
      <c r="BH270" s="560">
        <v>134.86300000000003</v>
      </c>
      <c r="BI270" s="560">
        <v>135.589</v>
      </c>
      <c r="BJ270" s="560">
        <v>138.32399999999998</v>
      </c>
      <c r="BK270" s="560">
        <v>140.22133333333332</v>
      </c>
      <c r="BL270" s="560">
        <v>142.63633333333334</v>
      </c>
      <c r="BM270" s="560">
        <v>142.375</v>
      </c>
      <c r="BN270" s="560">
        <v>142</v>
      </c>
      <c r="BO270" s="560">
        <v>138.15833333333333</v>
      </c>
      <c r="BP270" s="560">
        <v>138.01800000000003</v>
      </c>
      <c r="BQ270" s="560">
        <v>139.02066666666667</v>
      </c>
      <c r="BR270" s="560">
        <v>140.346</v>
      </c>
      <c r="BS270" s="560">
        <v>141.17866666666666</v>
      </c>
      <c r="BT270" s="560">
        <v>147.04</v>
      </c>
      <c r="BU270" s="560">
        <v>149.07766666666666</v>
      </c>
      <c r="BV270" s="560">
        <v>151.94366666666667</v>
      </c>
      <c r="BW270" s="560">
        <v>145.78633333333335</v>
      </c>
      <c r="BX270" s="560">
        <v>149.32966666666667</v>
      </c>
      <c r="BY270" s="560">
        <v>147.47733333333335</v>
      </c>
      <c r="BZ270" s="560">
        <v>144.73866666666666</v>
      </c>
      <c r="CA270" s="560">
        <v>163.93699999999998</v>
      </c>
      <c r="CB270" s="560">
        <v>158.93866666666668</v>
      </c>
      <c r="CC270" s="560">
        <v>152</v>
      </c>
      <c r="CD270" s="560">
        <v>154.44533333333334</v>
      </c>
      <c r="CE270" s="560">
        <v>163.88266666666667</v>
      </c>
      <c r="CF270" s="560">
        <v>164.47433333333333</v>
      </c>
    </row>
    <row r="271" spans="1:84" x14ac:dyDescent="0.2">
      <c r="A271" s="559" t="s">
        <v>202</v>
      </c>
      <c r="B271" s="560">
        <v>62.253999999999998</v>
      </c>
      <c r="C271" s="560">
        <v>63.69733333333334</v>
      </c>
      <c r="D271" s="560">
        <v>74.358666666666679</v>
      </c>
      <c r="E271" s="560">
        <v>70.655333333333331</v>
      </c>
      <c r="F271" s="560">
        <v>69.459666666666678</v>
      </c>
      <c r="G271" s="560">
        <v>65.972666666666669</v>
      </c>
      <c r="H271" s="560">
        <v>74.298333333333332</v>
      </c>
      <c r="I271" s="560">
        <v>64.164666666666662</v>
      </c>
      <c r="J271" s="560">
        <v>62.856999999999999</v>
      </c>
      <c r="K271" s="560">
        <v>65.427000000000007</v>
      </c>
      <c r="L271" s="560">
        <v>62.217000000000006</v>
      </c>
      <c r="M271" s="560">
        <v>62.496999999999993</v>
      </c>
      <c r="N271" s="560">
        <v>60.095000000000006</v>
      </c>
      <c r="O271" s="560">
        <v>55.326999999999998</v>
      </c>
      <c r="P271" s="560">
        <v>53.995333333333328</v>
      </c>
      <c r="Q271" s="560">
        <v>49.103000000000002</v>
      </c>
      <c r="R271" s="560">
        <v>48.793333333333329</v>
      </c>
      <c r="S271" s="560">
        <v>55.814666666666675</v>
      </c>
      <c r="T271" s="560">
        <v>54.81</v>
      </c>
      <c r="U271" s="560">
        <v>52.372999999999998</v>
      </c>
      <c r="V271" s="560">
        <v>46.212333333333333</v>
      </c>
      <c r="W271" s="560">
        <v>46.599999999999994</v>
      </c>
      <c r="X271" s="560">
        <v>52.357333333333337</v>
      </c>
      <c r="Y271" s="560">
        <v>42.452333333333335</v>
      </c>
      <c r="Z271" s="560">
        <v>46.875333333333337</v>
      </c>
      <c r="AA271" s="560">
        <v>60.483333333333327</v>
      </c>
      <c r="AB271" s="560">
        <v>58.136666666666663</v>
      </c>
      <c r="AC271" s="560">
        <v>55.167666666666669</v>
      </c>
      <c r="AD271" s="560">
        <v>41.062333333333335</v>
      </c>
      <c r="AE271" s="560">
        <v>43.452333333333335</v>
      </c>
      <c r="AF271" s="560">
        <v>49.330000000000005</v>
      </c>
      <c r="AG271" s="560">
        <v>39.808333333333337</v>
      </c>
      <c r="AH271" s="560">
        <v>38.745666666666665</v>
      </c>
      <c r="AI271" s="560">
        <v>44.696666666666665</v>
      </c>
      <c r="AJ271" s="560">
        <v>50.224333333333334</v>
      </c>
      <c r="AK271" s="560">
        <v>52.705666666666666</v>
      </c>
      <c r="AL271" s="560">
        <v>46.917666666666662</v>
      </c>
      <c r="AM271" s="560">
        <v>48.606999999999999</v>
      </c>
      <c r="AN271" s="560">
        <v>49.766666666666673</v>
      </c>
      <c r="AO271" s="560">
        <v>33.634000000000007</v>
      </c>
      <c r="AP271" s="560">
        <v>44.873333333333335</v>
      </c>
      <c r="AQ271" s="560">
        <v>60.957999999999998</v>
      </c>
      <c r="AR271" s="560">
        <v>64.051000000000002</v>
      </c>
      <c r="AS271" s="560">
        <v>57.536666666666669</v>
      </c>
      <c r="AT271" s="560">
        <v>51.494</v>
      </c>
      <c r="AU271" s="560">
        <v>58.005666666666663</v>
      </c>
      <c r="AV271" s="560">
        <v>60.257333333333328</v>
      </c>
      <c r="AW271" s="560">
        <v>51.548000000000002</v>
      </c>
      <c r="AX271" s="560">
        <v>52.600666666666676</v>
      </c>
      <c r="AY271" s="560">
        <v>61.95333333333334</v>
      </c>
      <c r="AZ271" s="560">
        <v>54.142333333333333</v>
      </c>
      <c r="BA271" s="560">
        <v>61.422000000000004</v>
      </c>
      <c r="BB271" s="560">
        <v>51.032666666666671</v>
      </c>
      <c r="BC271" s="560">
        <v>46.281000000000006</v>
      </c>
      <c r="BD271" s="560">
        <v>52.195666666666661</v>
      </c>
      <c r="BE271" s="560">
        <v>59.388666666666666</v>
      </c>
      <c r="BF271" s="560">
        <v>49.061999999999991</v>
      </c>
      <c r="BG271" s="560">
        <v>55.633000000000003</v>
      </c>
      <c r="BH271" s="560">
        <v>49.548999999999999</v>
      </c>
      <c r="BI271" s="560">
        <v>43.592666666666666</v>
      </c>
      <c r="BJ271" s="560">
        <v>40.085666666666668</v>
      </c>
      <c r="BK271" s="560">
        <v>39.654000000000003</v>
      </c>
      <c r="BL271" s="560">
        <v>36.774000000000001</v>
      </c>
      <c r="BM271" s="560">
        <v>39.438666666666663</v>
      </c>
      <c r="BN271" s="560">
        <v>37.758666666666663</v>
      </c>
      <c r="BO271" s="560">
        <v>44.519000000000005</v>
      </c>
      <c r="BP271" s="560">
        <v>44.12833333333333</v>
      </c>
      <c r="BQ271" s="560">
        <v>37.754666666666672</v>
      </c>
      <c r="BR271" s="560">
        <v>36.026333333333334</v>
      </c>
      <c r="BS271" s="560">
        <v>42.650333333333329</v>
      </c>
      <c r="BT271" s="560">
        <v>41.198</v>
      </c>
      <c r="BU271" s="560">
        <v>37.836999999999996</v>
      </c>
      <c r="BV271" s="560">
        <v>30.435000000000002</v>
      </c>
      <c r="BW271" s="560">
        <v>36.292333333333339</v>
      </c>
      <c r="BX271" s="560">
        <v>26.21166666666667</v>
      </c>
      <c r="BY271" s="560">
        <v>28.870999999999999</v>
      </c>
      <c r="BZ271" s="558">
        <v>0</v>
      </c>
      <c r="CA271" s="558">
        <v>0</v>
      </c>
      <c r="CB271" s="558">
        <v>0</v>
      </c>
      <c r="CC271" s="558">
        <v>33</v>
      </c>
      <c r="CD271" s="558">
        <v>31.922000000000001</v>
      </c>
      <c r="CE271" s="558">
        <v>14.457333333333333</v>
      </c>
      <c r="CF271" s="558">
        <v>19.908333333333331</v>
      </c>
    </row>
    <row r="272" spans="1:84" x14ac:dyDescent="0.2">
      <c r="A272" s="559" t="s">
        <v>190</v>
      </c>
      <c r="B272" s="560">
        <v>25.556333333333338</v>
      </c>
      <c r="C272" s="560">
        <v>36.597000000000001</v>
      </c>
      <c r="D272" s="560">
        <v>40.708333333333336</v>
      </c>
      <c r="E272" s="560">
        <v>34.915333333333336</v>
      </c>
      <c r="F272" s="560">
        <v>37.886000000000003</v>
      </c>
      <c r="G272" s="560">
        <v>33.030666666666669</v>
      </c>
      <c r="H272" s="560">
        <v>39.858999999999995</v>
      </c>
      <c r="I272" s="560">
        <v>31.975333333333335</v>
      </c>
      <c r="J272" s="560">
        <v>31.140666666666664</v>
      </c>
      <c r="K272" s="560">
        <v>32.600333333333332</v>
      </c>
      <c r="L272" s="560">
        <v>29.812000000000001</v>
      </c>
      <c r="M272" s="560">
        <v>30.927666666666667</v>
      </c>
      <c r="N272" s="560">
        <v>24.224</v>
      </c>
      <c r="O272" s="560">
        <v>26.370999999999999</v>
      </c>
      <c r="P272" s="560">
        <v>26.142333333333337</v>
      </c>
      <c r="Q272" s="560">
        <v>23.15433333333333</v>
      </c>
      <c r="R272" s="560">
        <v>23.003333333333334</v>
      </c>
      <c r="S272" s="560">
        <v>21.718333333333334</v>
      </c>
      <c r="T272" s="560">
        <v>23.266000000000002</v>
      </c>
      <c r="U272" s="560">
        <v>19.025333333333332</v>
      </c>
      <c r="V272" s="560">
        <v>13.063000000000001</v>
      </c>
      <c r="W272" s="560">
        <v>13.815333333333333</v>
      </c>
      <c r="X272" s="560">
        <v>17.108000000000001</v>
      </c>
      <c r="Y272" s="560">
        <v>12.096333333333334</v>
      </c>
      <c r="Z272" s="560">
        <v>13.718666666666666</v>
      </c>
      <c r="AA272" s="560">
        <v>21.485333333333333</v>
      </c>
      <c r="AB272" s="560">
        <v>21.071333333333332</v>
      </c>
      <c r="AC272" s="560">
        <v>21.337333333333333</v>
      </c>
      <c r="AD272" s="560">
        <v>13.222</v>
      </c>
      <c r="AE272" s="560">
        <v>12.928000000000003</v>
      </c>
      <c r="AF272" s="560">
        <v>17.286000000000001</v>
      </c>
      <c r="AG272" s="560">
        <v>10.872</v>
      </c>
      <c r="AH272" s="560">
        <v>14.342999999999998</v>
      </c>
      <c r="AI272" s="560">
        <v>15.834666666666665</v>
      </c>
      <c r="AJ272" s="560">
        <v>17.808666666666667</v>
      </c>
      <c r="AK272" s="560">
        <v>17.448999999999998</v>
      </c>
      <c r="AL272" s="560">
        <v>16.110666666666663</v>
      </c>
      <c r="AM272" s="560">
        <v>15.800333333333333</v>
      </c>
      <c r="AN272" s="560">
        <v>18.895666666666667</v>
      </c>
      <c r="AO272" s="560">
        <v>11.397</v>
      </c>
      <c r="AP272" s="560">
        <v>16.665666666666667</v>
      </c>
      <c r="AQ272" s="560">
        <v>22.050333333333331</v>
      </c>
      <c r="AR272" s="560">
        <v>19.979333333333333</v>
      </c>
      <c r="AS272" s="560">
        <v>16.137333333333334</v>
      </c>
      <c r="AT272" s="560">
        <v>18.793666666666667</v>
      </c>
      <c r="AU272" s="560">
        <v>23.691333333333336</v>
      </c>
      <c r="AV272" s="560">
        <v>24.602666666666664</v>
      </c>
      <c r="AW272" s="560">
        <v>19.260333333333332</v>
      </c>
      <c r="AX272" s="560">
        <v>19.983333333333334</v>
      </c>
      <c r="AY272" s="560">
        <v>26.996333333333336</v>
      </c>
      <c r="AZ272" s="560">
        <v>19.446666666666669</v>
      </c>
      <c r="BA272" s="560">
        <v>23.483000000000001</v>
      </c>
      <c r="BB272" s="560">
        <v>18.966333333333335</v>
      </c>
      <c r="BC272" s="560">
        <v>17.621666666666666</v>
      </c>
      <c r="BD272" s="560">
        <v>21.545666666666666</v>
      </c>
      <c r="BE272" s="560">
        <v>21.582666666666668</v>
      </c>
      <c r="BF272" s="560">
        <v>18.135666666666669</v>
      </c>
      <c r="BG272" s="560">
        <v>20.405666666666665</v>
      </c>
      <c r="BH272" s="560">
        <v>19.080666666666669</v>
      </c>
      <c r="BI272" s="560">
        <v>14.724666666666666</v>
      </c>
      <c r="BJ272" s="560">
        <v>13.380666666666665</v>
      </c>
      <c r="BK272" s="560">
        <v>10.854666666666667</v>
      </c>
      <c r="BL272" s="560">
        <v>11.145666666666665</v>
      </c>
      <c r="BM272" s="560">
        <v>11.087333333333333</v>
      </c>
      <c r="BN272" s="560">
        <v>10.534333333333334</v>
      </c>
      <c r="BO272" s="560">
        <v>12.936333333333332</v>
      </c>
      <c r="BP272" s="560">
        <v>14.006666666666668</v>
      </c>
      <c r="BQ272" s="560">
        <v>10.088000000000001</v>
      </c>
      <c r="BR272" s="560">
        <v>12.965666666666666</v>
      </c>
      <c r="BS272" s="560">
        <v>14.599333333333334</v>
      </c>
      <c r="BT272" s="560">
        <v>13.375333333333332</v>
      </c>
      <c r="BU272" s="560">
        <v>9.8246666666666673</v>
      </c>
      <c r="BV272" s="560">
        <v>8.527333333333333</v>
      </c>
      <c r="BW272" s="560">
        <v>12.383000000000001</v>
      </c>
      <c r="BX272" s="560">
        <v>8.7560000000000002</v>
      </c>
      <c r="BY272" s="560">
        <v>9.1419999999999995</v>
      </c>
      <c r="BZ272" s="558">
        <v>0</v>
      </c>
      <c r="CA272" s="558">
        <v>0</v>
      </c>
      <c r="CB272" s="558">
        <v>0</v>
      </c>
      <c r="CC272" s="558">
        <v>10</v>
      </c>
      <c r="CD272" s="558">
        <v>11.179000000000002</v>
      </c>
      <c r="CE272" s="558">
        <v>2.5043333333333333</v>
      </c>
      <c r="CF272" s="558">
        <v>5.3109999999999999</v>
      </c>
    </row>
    <row r="273" spans="1:84" x14ac:dyDescent="0.2">
      <c r="A273" s="559" t="s">
        <v>191</v>
      </c>
      <c r="B273" s="560">
        <v>6.1230000000000002</v>
      </c>
      <c r="C273" s="560">
        <v>4.9489999999999998</v>
      </c>
      <c r="D273" s="560">
        <v>7.3006666666666673</v>
      </c>
      <c r="E273" s="560">
        <v>7.7573333333333325</v>
      </c>
      <c r="F273" s="560">
        <v>7.7763333333333327</v>
      </c>
      <c r="G273" s="560">
        <v>5.7893333333333326</v>
      </c>
      <c r="H273" s="560">
        <v>5.4510000000000005</v>
      </c>
      <c r="I273" s="560">
        <v>6.5916666666666659</v>
      </c>
      <c r="J273" s="560">
        <v>5.2953333333333328</v>
      </c>
      <c r="K273" s="560">
        <v>6.8543333333333329</v>
      </c>
      <c r="L273" s="560">
        <v>5.6546666666666665</v>
      </c>
      <c r="M273" s="560">
        <v>6.4633333333333338</v>
      </c>
      <c r="N273" s="560">
        <v>6.7330000000000005</v>
      </c>
      <c r="O273" s="560">
        <v>4.9973333333333327</v>
      </c>
      <c r="P273" s="560">
        <v>5.9773333333333332</v>
      </c>
      <c r="Q273" s="560">
        <v>5.53</v>
      </c>
      <c r="R273" s="560">
        <v>6.0123333333333333</v>
      </c>
      <c r="S273" s="560">
        <v>5.8736666666666659</v>
      </c>
      <c r="T273" s="560">
        <v>7.2423333333333337</v>
      </c>
      <c r="U273" s="560">
        <v>6.5350000000000001</v>
      </c>
      <c r="V273" s="560">
        <v>5.1996666666666664</v>
      </c>
      <c r="W273" s="560">
        <v>13.621</v>
      </c>
      <c r="X273" s="560">
        <v>19.504999999999999</v>
      </c>
      <c r="Y273" s="560">
        <v>22.241</v>
      </c>
      <c r="Z273" s="560">
        <v>27.450666666666663</v>
      </c>
      <c r="AA273" s="560">
        <v>36.216000000000001</v>
      </c>
      <c r="AB273" s="560">
        <v>34.923000000000002</v>
      </c>
      <c r="AC273" s="560">
        <v>34.160000000000004</v>
      </c>
      <c r="AD273" s="560">
        <v>27.364000000000001</v>
      </c>
      <c r="AE273" s="560">
        <v>30.209333333333333</v>
      </c>
      <c r="AF273" s="560">
        <v>29.394666666666666</v>
      </c>
      <c r="AG273" s="560">
        <v>22.757999999999999</v>
      </c>
      <c r="AH273" s="560">
        <v>23.823999999999998</v>
      </c>
      <c r="AI273" s="560">
        <v>33.134999999999998</v>
      </c>
      <c r="AJ273" s="560">
        <v>33.463000000000001</v>
      </c>
      <c r="AK273" s="560">
        <v>35.117666666666672</v>
      </c>
      <c r="AL273" s="560">
        <v>36.954666666666661</v>
      </c>
      <c r="AM273" s="560">
        <v>37.537333333333329</v>
      </c>
      <c r="AN273" s="560">
        <v>30.906666666666666</v>
      </c>
      <c r="AO273" s="560">
        <v>23.527333333333331</v>
      </c>
      <c r="AP273" s="560">
        <v>29.465</v>
      </c>
      <c r="AQ273" s="560">
        <v>41.286000000000001</v>
      </c>
      <c r="AR273" s="560">
        <v>44.815333333333335</v>
      </c>
      <c r="AS273" s="560">
        <v>39.785666666666664</v>
      </c>
      <c r="AT273" s="560">
        <v>35.161333333333332</v>
      </c>
      <c r="AU273" s="560">
        <v>38.366666666666667</v>
      </c>
      <c r="AV273" s="560">
        <v>36.318333333333335</v>
      </c>
      <c r="AW273" s="560">
        <v>27.879333333333335</v>
      </c>
      <c r="AX273" s="560">
        <v>29.951999999999998</v>
      </c>
      <c r="AY273" s="560">
        <v>40.709666666666671</v>
      </c>
      <c r="AZ273" s="560">
        <v>38.767666666666663</v>
      </c>
      <c r="BA273" s="560">
        <v>40.050333333333334</v>
      </c>
      <c r="BB273" s="560">
        <v>29.459666666666664</v>
      </c>
      <c r="BC273" s="560">
        <v>34.634666666666668</v>
      </c>
      <c r="BD273" s="560">
        <v>37.012333333333338</v>
      </c>
      <c r="BE273" s="560">
        <v>37.914999999999999</v>
      </c>
      <c r="BF273" s="560">
        <v>33.472000000000001</v>
      </c>
      <c r="BG273" s="560">
        <v>37.376000000000005</v>
      </c>
      <c r="BH273" s="560">
        <v>34.30766666666667</v>
      </c>
      <c r="BI273" s="560">
        <v>27.655666666666672</v>
      </c>
      <c r="BJ273" s="560">
        <v>27.922000000000001</v>
      </c>
      <c r="BK273" s="560">
        <v>28.519666666666666</v>
      </c>
      <c r="BL273" s="560">
        <v>23.057333333333332</v>
      </c>
      <c r="BM273" s="560">
        <v>26.236999999999998</v>
      </c>
      <c r="BN273" s="560">
        <v>26.642333333333337</v>
      </c>
      <c r="BO273" s="560">
        <v>27.198999999999998</v>
      </c>
      <c r="BP273" s="560">
        <v>26.484333333333336</v>
      </c>
      <c r="BQ273" s="560">
        <v>24.081333333333333</v>
      </c>
      <c r="BR273" s="560">
        <v>23.430333333333333</v>
      </c>
      <c r="BS273" s="560">
        <v>23.338666666666665</v>
      </c>
      <c r="BT273" s="560">
        <v>26.325666666666667</v>
      </c>
      <c r="BU273" s="560">
        <v>24.829000000000004</v>
      </c>
      <c r="BV273" s="560">
        <v>18.433333333333334</v>
      </c>
      <c r="BW273" s="560">
        <v>19.279333333333334</v>
      </c>
      <c r="BX273" s="560">
        <v>12.615</v>
      </c>
      <c r="BY273" s="560">
        <v>14.408000000000001</v>
      </c>
      <c r="BZ273" s="558">
        <v>0</v>
      </c>
      <c r="CA273" s="558">
        <v>0</v>
      </c>
      <c r="CB273" s="558">
        <v>0</v>
      </c>
      <c r="CC273" s="558">
        <v>20</v>
      </c>
      <c r="CD273" s="558">
        <v>18.246666666666666</v>
      </c>
      <c r="CE273" s="558">
        <v>8.1886666666666681</v>
      </c>
      <c r="CF273" s="558">
        <v>12.067666666666668</v>
      </c>
    </row>
    <row r="274" spans="1:84" x14ac:dyDescent="0.2">
      <c r="A274" s="559" t="s">
        <v>192</v>
      </c>
      <c r="B274" s="560">
        <v>49.562666666666672</v>
      </c>
      <c r="C274" s="560">
        <v>45.260666666666658</v>
      </c>
      <c r="D274" s="560">
        <v>56.138666666666666</v>
      </c>
      <c r="E274" s="560">
        <v>52.402666666666669</v>
      </c>
      <c r="F274" s="560">
        <v>49.632333333333328</v>
      </c>
      <c r="G274" s="560">
        <v>53.377000000000002</v>
      </c>
      <c r="H274" s="560">
        <v>57.904999999999994</v>
      </c>
      <c r="I274" s="560">
        <v>49.043666666666667</v>
      </c>
      <c r="J274" s="560">
        <v>49.017333333333333</v>
      </c>
      <c r="K274" s="560">
        <v>52.31433333333333</v>
      </c>
      <c r="L274" s="560">
        <v>49.485999999999997</v>
      </c>
      <c r="M274" s="560">
        <v>47.229000000000006</v>
      </c>
      <c r="N274" s="560">
        <v>48.612333333333339</v>
      </c>
      <c r="O274" s="560">
        <v>44.829000000000001</v>
      </c>
      <c r="P274" s="560">
        <v>42.642333333333333</v>
      </c>
      <c r="Q274" s="560">
        <v>35.367333333333335</v>
      </c>
      <c r="R274" s="560">
        <v>37.783000000000001</v>
      </c>
      <c r="S274" s="560">
        <v>46.657000000000004</v>
      </c>
      <c r="T274" s="560">
        <v>46.519666666666666</v>
      </c>
      <c r="U274" s="560">
        <v>44.397666666666659</v>
      </c>
      <c r="V274" s="560">
        <v>41.695999999999998</v>
      </c>
      <c r="W274" s="560">
        <v>42.426666666666669</v>
      </c>
      <c r="X274" s="560">
        <v>45.886333333333333</v>
      </c>
      <c r="Y274" s="560">
        <v>38.076666666666668</v>
      </c>
      <c r="Z274" s="560">
        <v>41.488666666666667</v>
      </c>
      <c r="AA274" s="560">
        <v>53.116666666666667</v>
      </c>
      <c r="AB274" s="560">
        <v>49.461000000000006</v>
      </c>
      <c r="AC274" s="560">
        <v>45.646999999999998</v>
      </c>
      <c r="AD274" s="560">
        <v>34.818333333333335</v>
      </c>
      <c r="AE274" s="560">
        <v>38.907999999999994</v>
      </c>
      <c r="AF274" s="560">
        <v>40.851333333333336</v>
      </c>
      <c r="AG274" s="560">
        <v>34.667666666666669</v>
      </c>
      <c r="AH274" s="560">
        <v>31.432999999999996</v>
      </c>
      <c r="AI274" s="560">
        <v>37.678333333333335</v>
      </c>
      <c r="AJ274" s="560">
        <v>42.116</v>
      </c>
      <c r="AK274" s="560">
        <v>45.583666666666666</v>
      </c>
      <c r="AL274" s="560">
        <v>40.403333333333329</v>
      </c>
      <c r="AM274" s="560">
        <v>42.115666666666662</v>
      </c>
      <c r="AN274" s="560">
        <v>42.109666666666669</v>
      </c>
      <c r="AO274" s="560">
        <v>28.626999999999999</v>
      </c>
      <c r="AP274" s="560">
        <v>38.510333333333335</v>
      </c>
      <c r="AQ274" s="560">
        <v>52.423333333333339</v>
      </c>
      <c r="AR274" s="560">
        <v>55.866666666666667</v>
      </c>
      <c r="AS274" s="560">
        <v>50.980333333333334</v>
      </c>
      <c r="AT274" s="560">
        <v>44.121000000000002</v>
      </c>
      <c r="AU274" s="560">
        <v>48.023333333333333</v>
      </c>
      <c r="AV274" s="560">
        <v>49.576666666666675</v>
      </c>
      <c r="AW274" s="560">
        <v>42.617333333333335</v>
      </c>
      <c r="AX274" s="560">
        <v>42.886000000000003</v>
      </c>
      <c r="AY274" s="560">
        <v>49.908666666666669</v>
      </c>
      <c r="AZ274" s="560">
        <v>45.048000000000002</v>
      </c>
      <c r="BA274" s="560">
        <v>51.214666666666666</v>
      </c>
      <c r="BB274" s="560">
        <v>41.495666666666665</v>
      </c>
      <c r="BC274" s="560">
        <v>38.156666666666666</v>
      </c>
      <c r="BD274" s="560">
        <v>41.872666666666667</v>
      </c>
      <c r="BE274" s="560">
        <v>50.105999999999995</v>
      </c>
      <c r="BF274" s="560">
        <v>39.913999999999994</v>
      </c>
      <c r="BG274" s="560">
        <v>45.754333333333335</v>
      </c>
      <c r="BH274" s="560">
        <v>40.579000000000001</v>
      </c>
      <c r="BI274" s="560">
        <v>35.101666666666667</v>
      </c>
      <c r="BJ274" s="560">
        <v>33.994999999999997</v>
      </c>
      <c r="BK274" s="560">
        <v>33.980000000000004</v>
      </c>
      <c r="BL274" s="560">
        <v>30.575333333333333</v>
      </c>
      <c r="BM274" s="560">
        <v>33.577333333333335</v>
      </c>
      <c r="BN274" s="560">
        <v>32.872999999999998</v>
      </c>
      <c r="BO274" s="560">
        <v>37.569333333333333</v>
      </c>
      <c r="BP274" s="560">
        <v>37.080333333333336</v>
      </c>
      <c r="BQ274" s="560">
        <v>32.191666666666663</v>
      </c>
      <c r="BR274" s="560">
        <v>29.273</v>
      </c>
      <c r="BS274" s="560">
        <v>35.405666666666662</v>
      </c>
      <c r="BT274" s="560">
        <v>34.576333333333331</v>
      </c>
      <c r="BU274" s="560">
        <v>33.567</v>
      </c>
      <c r="BV274" s="560">
        <v>27.590999999999998</v>
      </c>
      <c r="BW274" s="560">
        <v>31.315999999999999</v>
      </c>
      <c r="BX274" s="560">
        <v>22.167333333333332</v>
      </c>
      <c r="BY274" s="560">
        <v>23.524333333333335</v>
      </c>
      <c r="BZ274" s="558">
        <v>0</v>
      </c>
      <c r="CA274" s="558">
        <v>0</v>
      </c>
      <c r="CB274" s="558">
        <v>0</v>
      </c>
      <c r="CC274" s="558">
        <v>28</v>
      </c>
      <c r="CD274" s="558">
        <v>27.547666666666668</v>
      </c>
      <c r="CE274" s="558">
        <v>13.320333333333332</v>
      </c>
      <c r="CF274" s="558">
        <v>17.196999999999999</v>
      </c>
    </row>
    <row r="275" spans="1:84" x14ac:dyDescent="0.2">
      <c r="A275" s="559" t="s">
        <v>203</v>
      </c>
      <c r="B275" s="560">
        <v>23.837333333333333</v>
      </c>
      <c r="C275" s="560">
        <v>19.341999999999999</v>
      </c>
      <c r="D275" s="560">
        <v>30.800333333333338</v>
      </c>
      <c r="E275" s="560">
        <v>22.435666666666663</v>
      </c>
      <c r="F275" s="560">
        <v>31.654666666666667</v>
      </c>
      <c r="G275" s="560">
        <v>27.198999999999998</v>
      </c>
      <c r="H275" s="560">
        <v>34.544999999999995</v>
      </c>
      <c r="I275" s="560">
        <v>22.771333333333331</v>
      </c>
      <c r="J275" s="560">
        <v>30.942333333333334</v>
      </c>
      <c r="K275" s="560">
        <v>23.929000000000002</v>
      </c>
      <c r="L275" s="560">
        <v>25.634333333333334</v>
      </c>
      <c r="M275" s="560">
        <v>18.538</v>
      </c>
      <c r="N275" s="560">
        <v>23.657999999999998</v>
      </c>
      <c r="O275" s="560">
        <v>22.257999999999999</v>
      </c>
      <c r="P275" s="560">
        <v>23.646666666666665</v>
      </c>
      <c r="Q275" s="560">
        <v>17.051333333333336</v>
      </c>
      <c r="R275" s="560">
        <v>22.326999999999998</v>
      </c>
      <c r="S275" s="560">
        <v>32.627000000000002</v>
      </c>
      <c r="T275" s="560">
        <v>30.838999999999999</v>
      </c>
      <c r="U275" s="560">
        <v>23.876999999999999</v>
      </c>
      <c r="V275" s="560">
        <v>27.968999999999998</v>
      </c>
      <c r="W275" s="560">
        <v>29.486333333333334</v>
      </c>
      <c r="X275" s="560">
        <v>22.947999999999997</v>
      </c>
      <c r="Y275" s="560">
        <v>16.536333333333335</v>
      </c>
      <c r="Z275" s="560">
        <v>15.548666666666664</v>
      </c>
      <c r="AA275" s="560">
        <v>17.934333333333331</v>
      </c>
      <c r="AB275" s="560">
        <v>18.893666666666668</v>
      </c>
      <c r="AC275" s="560">
        <v>17.464000000000002</v>
      </c>
      <c r="AD275" s="560">
        <v>15.221333333333334</v>
      </c>
      <c r="AE275" s="560">
        <v>15.455</v>
      </c>
      <c r="AF275" s="560">
        <v>17.253</v>
      </c>
      <c r="AG275" s="560">
        <v>12.644</v>
      </c>
      <c r="AH275" s="560">
        <v>15.077</v>
      </c>
      <c r="AI275" s="560">
        <v>21.049666666666667</v>
      </c>
      <c r="AJ275" s="560">
        <v>21.784333333333336</v>
      </c>
      <c r="AK275" s="560">
        <v>20.204000000000001</v>
      </c>
      <c r="AL275" s="560">
        <v>20.854333333333333</v>
      </c>
      <c r="AM275" s="560">
        <v>23.928666666666668</v>
      </c>
      <c r="AN275" s="560">
        <v>24.409333333333333</v>
      </c>
      <c r="AO275" s="560">
        <v>17.111000000000001</v>
      </c>
      <c r="AP275" s="560">
        <v>20.741</v>
      </c>
      <c r="AQ275" s="560">
        <v>25.551333333333332</v>
      </c>
      <c r="AR275" s="560">
        <v>27.175666666666668</v>
      </c>
      <c r="AS275" s="560">
        <v>22.399666666666665</v>
      </c>
      <c r="AT275" s="560">
        <v>18.96466666666667</v>
      </c>
      <c r="AU275" s="560">
        <v>18.77933333333333</v>
      </c>
      <c r="AV275" s="560">
        <v>18.507333333333335</v>
      </c>
      <c r="AW275" s="560">
        <v>15.347333333333333</v>
      </c>
      <c r="AX275" s="560">
        <v>17.015333333333334</v>
      </c>
      <c r="AY275" s="560">
        <v>19.401666666666667</v>
      </c>
      <c r="AZ275" s="560">
        <v>18.173000000000002</v>
      </c>
      <c r="BA275" s="560">
        <v>18.805333333333333</v>
      </c>
      <c r="BB275" s="560">
        <v>18.658666666666665</v>
      </c>
      <c r="BC275" s="560">
        <v>14.504666666666665</v>
      </c>
      <c r="BD275" s="560">
        <v>16.011333333333333</v>
      </c>
      <c r="BE275" s="560">
        <v>16.625666666666664</v>
      </c>
      <c r="BF275" s="560">
        <v>15.614666666666666</v>
      </c>
      <c r="BG275" s="560">
        <v>16.336666666666666</v>
      </c>
      <c r="BH275" s="560">
        <v>14.005000000000001</v>
      </c>
      <c r="BI275" s="560">
        <v>13.688000000000001</v>
      </c>
      <c r="BJ275" s="560">
        <v>11.494999999999999</v>
      </c>
      <c r="BK275" s="560">
        <v>11.18</v>
      </c>
      <c r="BL275" s="560">
        <v>11.195333333333332</v>
      </c>
      <c r="BM275" s="560">
        <v>11.269</v>
      </c>
      <c r="BN275" s="560">
        <v>13.839333333333334</v>
      </c>
      <c r="BO275" s="560">
        <v>12.851999999999999</v>
      </c>
      <c r="BP275" s="560">
        <v>14.596333333333334</v>
      </c>
      <c r="BQ275" s="560">
        <v>12.288000000000002</v>
      </c>
      <c r="BR275" s="560">
        <v>11.117666666666665</v>
      </c>
      <c r="BS275" s="560">
        <v>15.072333333333333</v>
      </c>
      <c r="BT275" s="560">
        <v>11.960666666666667</v>
      </c>
      <c r="BU275" s="560">
        <v>11.738</v>
      </c>
      <c r="BV275" s="560">
        <v>11.843666666666666</v>
      </c>
      <c r="BW275" s="560">
        <v>13.442000000000002</v>
      </c>
      <c r="BX275" s="560">
        <v>12.025666666666666</v>
      </c>
      <c r="BY275" s="560">
        <v>10.443666666666667</v>
      </c>
      <c r="BZ275" s="558">
        <v>0</v>
      </c>
      <c r="CA275" s="558">
        <v>0</v>
      </c>
      <c r="CB275" s="558">
        <v>0</v>
      </c>
      <c r="CC275" s="558">
        <v>12</v>
      </c>
      <c r="CD275" s="558">
        <v>12.468333333333334</v>
      </c>
      <c r="CE275" s="558">
        <v>4.012666666666667</v>
      </c>
      <c r="CF275" s="558">
        <v>6.431</v>
      </c>
    </row>
    <row r="276" spans="1:84" x14ac:dyDescent="0.2">
      <c r="A276" s="559" t="s">
        <v>190</v>
      </c>
      <c r="B276" s="560">
        <v>10.679333333333332</v>
      </c>
      <c r="C276" s="560">
        <v>10.803666666666667</v>
      </c>
      <c r="D276" s="560">
        <v>16.347999999999999</v>
      </c>
      <c r="E276" s="560">
        <v>10.029000000000002</v>
      </c>
      <c r="F276" s="560">
        <v>17.349</v>
      </c>
      <c r="G276" s="560">
        <v>13.885666666666665</v>
      </c>
      <c r="H276" s="560">
        <v>17.233999999999998</v>
      </c>
      <c r="I276" s="560">
        <v>11.161666666666667</v>
      </c>
      <c r="J276" s="560">
        <v>15.07</v>
      </c>
      <c r="K276" s="560">
        <v>12.926666666666668</v>
      </c>
      <c r="L276" s="560">
        <v>14.702333333333334</v>
      </c>
      <c r="M276" s="560">
        <v>9.0579999999999998</v>
      </c>
      <c r="N276" s="560">
        <v>10.209000000000001</v>
      </c>
      <c r="O276" s="560">
        <v>10.804666666666668</v>
      </c>
      <c r="P276" s="560">
        <v>11.424333333333331</v>
      </c>
      <c r="Q276" s="560">
        <v>7.7853333333333339</v>
      </c>
      <c r="R276" s="560">
        <v>6.8896666666666668</v>
      </c>
      <c r="S276" s="560">
        <v>11.86</v>
      </c>
      <c r="T276" s="560">
        <v>14.556666666666665</v>
      </c>
      <c r="U276" s="560">
        <v>10.113999999999999</v>
      </c>
      <c r="V276" s="560">
        <v>9.113666666666667</v>
      </c>
      <c r="W276" s="560">
        <v>10.220000000000001</v>
      </c>
      <c r="X276" s="560">
        <v>8.1926666666666677</v>
      </c>
      <c r="Y276" s="560">
        <v>5.7809999999999997</v>
      </c>
      <c r="Z276" s="560">
        <v>5.4123333333333337</v>
      </c>
      <c r="AA276" s="560">
        <v>8.3116666666666656</v>
      </c>
      <c r="AB276" s="560">
        <v>7.3143333333333338</v>
      </c>
      <c r="AC276" s="560">
        <v>6.4216666666666669</v>
      </c>
      <c r="AD276" s="560">
        <v>5.3493333333333339</v>
      </c>
      <c r="AE276" s="560">
        <v>5.2023333333333328</v>
      </c>
      <c r="AF276" s="560">
        <v>6.844333333333334</v>
      </c>
      <c r="AG276" s="560">
        <v>3.411</v>
      </c>
      <c r="AH276" s="560">
        <v>6.293333333333333</v>
      </c>
      <c r="AI276" s="560">
        <v>9.1163333333333352</v>
      </c>
      <c r="AJ276" s="560">
        <v>8.3713333333333342</v>
      </c>
      <c r="AK276" s="560">
        <v>8.3933333333333326</v>
      </c>
      <c r="AL276" s="560">
        <v>8.3336666666666659</v>
      </c>
      <c r="AM276" s="560">
        <v>7.8329999999999993</v>
      </c>
      <c r="AN276" s="560">
        <v>9.8766666666666669</v>
      </c>
      <c r="AO276" s="560">
        <v>5.9006666666666669</v>
      </c>
      <c r="AP276" s="560">
        <v>8.7073333333333327</v>
      </c>
      <c r="AQ276" s="560">
        <v>10.102333333333334</v>
      </c>
      <c r="AR276" s="560">
        <v>10.022</v>
      </c>
      <c r="AS276" s="560">
        <v>7.299666666666667</v>
      </c>
      <c r="AT276" s="560">
        <v>8.3349999999999991</v>
      </c>
      <c r="AU276" s="560">
        <v>8.6379999999999999</v>
      </c>
      <c r="AV276" s="560">
        <v>6.9946666666666673</v>
      </c>
      <c r="AW276" s="560">
        <v>5.9073333333333338</v>
      </c>
      <c r="AX276" s="560">
        <v>6.2566666666666668</v>
      </c>
      <c r="AY276" s="560">
        <v>9.1733333333333338</v>
      </c>
      <c r="AZ276" s="560">
        <v>7.7633333333333328</v>
      </c>
      <c r="BA276" s="560">
        <v>7.9333333333333336</v>
      </c>
      <c r="BB276" s="560">
        <v>6.6893333333333338</v>
      </c>
      <c r="BC276" s="560">
        <v>6.0703333333333331</v>
      </c>
      <c r="BD276" s="560">
        <v>7.3269999999999991</v>
      </c>
      <c r="BE276" s="560">
        <v>7.8086666666666673</v>
      </c>
      <c r="BF276" s="560">
        <v>5.8196666666666665</v>
      </c>
      <c r="BG276" s="560">
        <v>7.1836666666666673</v>
      </c>
      <c r="BH276" s="560">
        <v>6.413333333333334</v>
      </c>
      <c r="BI276" s="560">
        <v>5.2860000000000005</v>
      </c>
      <c r="BJ276" s="560">
        <v>5.4146666666666663</v>
      </c>
      <c r="BK276" s="560">
        <v>4.2246666666666668</v>
      </c>
      <c r="BL276" s="560">
        <v>2.7870000000000004</v>
      </c>
      <c r="BM276" s="560">
        <v>3.2536666666666663</v>
      </c>
      <c r="BN276" s="560">
        <v>4.5603333333333333</v>
      </c>
      <c r="BO276" s="560">
        <v>4.1566666666666663</v>
      </c>
      <c r="BP276" s="560">
        <v>4.8630000000000004</v>
      </c>
      <c r="BQ276" s="560">
        <v>3.2880000000000003</v>
      </c>
      <c r="BR276" s="560">
        <v>4.2989999999999995</v>
      </c>
      <c r="BS276" s="560">
        <v>5.9660000000000002</v>
      </c>
      <c r="BT276" s="560">
        <v>4.9820000000000002</v>
      </c>
      <c r="BU276" s="560">
        <v>3.8883333333333332</v>
      </c>
      <c r="BV276" s="560">
        <v>3.9356666666666666</v>
      </c>
      <c r="BW276" s="560">
        <v>4.6833333333333336</v>
      </c>
      <c r="BX276" s="560">
        <v>4.9256666666666673</v>
      </c>
      <c r="BY276" s="560">
        <v>3.3026666666666666</v>
      </c>
      <c r="BZ276" s="558">
        <v>0</v>
      </c>
      <c r="CA276" s="558">
        <v>0</v>
      </c>
      <c r="CB276" s="558">
        <v>0</v>
      </c>
      <c r="CC276" s="558">
        <v>5</v>
      </c>
      <c r="CD276" s="558">
        <v>4.8323333333333336</v>
      </c>
      <c r="CE276" s="558">
        <v>0.86166666666666669</v>
      </c>
      <c r="CF276" s="558">
        <v>2.2559999999999998</v>
      </c>
    </row>
    <row r="277" spans="1:84" x14ac:dyDescent="0.2">
      <c r="A277" s="559" t="s">
        <v>191</v>
      </c>
      <c r="B277" s="560">
        <v>3.1180000000000003</v>
      </c>
      <c r="C277" s="560">
        <v>2.117</v>
      </c>
      <c r="D277" s="560">
        <v>3.3103333333333338</v>
      </c>
      <c r="E277" s="560">
        <v>3.0293333333333337</v>
      </c>
      <c r="F277" s="560">
        <v>3.5343333333333331</v>
      </c>
      <c r="G277" s="560">
        <v>3.0546666666666664</v>
      </c>
      <c r="H277" s="560">
        <v>2.7759999999999998</v>
      </c>
      <c r="I277" s="560">
        <v>2.7589999999999999</v>
      </c>
      <c r="J277" s="560">
        <v>2.524</v>
      </c>
      <c r="K277" s="560">
        <v>3.375</v>
      </c>
      <c r="L277" s="560">
        <v>2.7533333333333334</v>
      </c>
      <c r="M277" s="560">
        <v>2.6039999999999996</v>
      </c>
      <c r="N277" s="560">
        <v>2.9009999999999998</v>
      </c>
      <c r="O277" s="560">
        <v>2.3786666666666667</v>
      </c>
      <c r="P277" s="560">
        <v>3.5080000000000005</v>
      </c>
      <c r="Q277" s="560">
        <v>2.4746666666666663</v>
      </c>
      <c r="R277" s="560">
        <v>3.4179999999999997</v>
      </c>
      <c r="S277" s="560">
        <v>3.8196666666666665</v>
      </c>
      <c r="T277" s="560">
        <v>4.96</v>
      </c>
      <c r="U277" s="560">
        <v>3.4056666666666664</v>
      </c>
      <c r="V277" s="560">
        <v>3.9140000000000001</v>
      </c>
      <c r="W277" s="560">
        <v>9.6623333333333346</v>
      </c>
      <c r="X277" s="560">
        <v>10.183000000000002</v>
      </c>
      <c r="Y277" s="560">
        <v>8.6283333333333339</v>
      </c>
      <c r="Z277" s="560">
        <v>9.7816666666666663</v>
      </c>
      <c r="AA277" s="560">
        <v>10.806333333333333</v>
      </c>
      <c r="AB277" s="560">
        <v>11.572333333333333</v>
      </c>
      <c r="AC277" s="560">
        <v>11.426000000000002</v>
      </c>
      <c r="AD277" s="560">
        <v>10.495666666666667</v>
      </c>
      <c r="AE277" s="560">
        <v>10.184666666666667</v>
      </c>
      <c r="AF277" s="560">
        <v>10.078333333333333</v>
      </c>
      <c r="AG277" s="560">
        <v>7.7203333333333335</v>
      </c>
      <c r="AH277" s="560">
        <v>10.046999999999999</v>
      </c>
      <c r="AI277" s="560">
        <v>16.158333333333335</v>
      </c>
      <c r="AJ277" s="560">
        <v>15.072666666666665</v>
      </c>
      <c r="AK277" s="560">
        <v>13.793333333333331</v>
      </c>
      <c r="AL277" s="560">
        <v>16.469666666666669</v>
      </c>
      <c r="AM277" s="560">
        <v>18.986333333333334</v>
      </c>
      <c r="AN277" s="560">
        <v>16.579333333333334</v>
      </c>
      <c r="AO277" s="560">
        <v>13.032666666666666</v>
      </c>
      <c r="AP277" s="560">
        <v>14.948</v>
      </c>
      <c r="AQ277" s="560">
        <v>18.034000000000002</v>
      </c>
      <c r="AR277" s="560">
        <v>19.368666666666666</v>
      </c>
      <c r="AS277" s="560">
        <v>15.670000000000002</v>
      </c>
      <c r="AT277" s="560">
        <v>13.856</v>
      </c>
      <c r="AU277" s="560">
        <v>12.917333333333334</v>
      </c>
      <c r="AV277" s="560">
        <v>11.832666666666668</v>
      </c>
      <c r="AW277" s="560">
        <v>9.3609999999999989</v>
      </c>
      <c r="AX277" s="560">
        <v>10.028333333333334</v>
      </c>
      <c r="AY277" s="560">
        <v>14.203000000000001</v>
      </c>
      <c r="AZ277" s="560">
        <v>13.322666666666668</v>
      </c>
      <c r="BA277" s="560">
        <v>13.9</v>
      </c>
      <c r="BB277" s="560">
        <v>11.785666666666666</v>
      </c>
      <c r="BC277" s="560">
        <v>10.474666666666666</v>
      </c>
      <c r="BD277" s="560">
        <v>11.770666666666665</v>
      </c>
      <c r="BE277" s="560">
        <v>10.988999999999999</v>
      </c>
      <c r="BF277" s="560">
        <v>11.140666666666666</v>
      </c>
      <c r="BG277" s="560">
        <v>10.639666666666669</v>
      </c>
      <c r="BH277" s="560">
        <v>9.4053333333333331</v>
      </c>
      <c r="BI277" s="560">
        <v>8.5916666666666668</v>
      </c>
      <c r="BJ277" s="560">
        <v>8.0173333333333332</v>
      </c>
      <c r="BK277" s="560">
        <v>8.3386666666666667</v>
      </c>
      <c r="BL277" s="560">
        <v>7.2466666666666661</v>
      </c>
      <c r="BM277" s="560">
        <v>8.254666666666667</v>
      </c>
      <c r="BN277" s="560">
        <v>9.4386666666666681</v>
      </c>
      <c r="BO277" s="560">
        <v>8.1719999999999988</v>
      </c>
      <c r="BP277" s="560">
        <v>8.6349999999999998</v>
      </c>
      <c r="BQ277" s="560">
        <v>8.7999999999999989</v>
      </c>
      <c r="BR277" s="560">
        <v>7.3730000000000002</v>
      </c>
      <c r="BS277" s="560">
        <v>8.7306666666666661</v>
      </c>
      <c r="BT277" s="560">
        <v>7.8116666666666665</v>
      </c>
      <c r="BU277" s="560">
        <v>7.9433333333333325</v>
      </c>
      <c r="BV277" s="560">
        <v>7.1933333333333325</v>
      </c>
      <c r="BW277" s="560">
        <v>6.89</v>
      </c>
      <c r="BX277" s="560">
        <v>6.6690000000000005</v>
      </c>
      <c r="BY277" s="560">
        <v>5.2429999999999994</v>
      </c>
      <c r="BZ277" s="558">
        <v>0</v>
      </c>
      <c r="CA277" s="558">
        <v>0</v>
      </c>
      <c r="CB277" s="558">
        <v>0</v>
      </c>
      <c r="CC277" s="558">
        <v>8</v>
      </c>
      <c r="CD277" s="558">
        <v>7.9636666666666676</v>
      </c>
      <c r="CE277" s="558">
        <v>2.5726666666666667</v>
      </c>
      <c r="CF277" s="558">
        <v>4.4633333333333329</v>
      </c>
    </row>
    <row r="278" spans="1:84" x14ac:dyDescent="0.2">
      <c r="A278" s="559" t="s">
        <v>192</v>
      </c>
      <c r="B278" s="560">
        <v>19.003666666666664</v>
      </c>
      <c r="C278" s="560">
        <v>14.258666666666665</v>
      </c>
      <c r="D278" s="560">
        <v>24.102333333333334</v>
      </c>
      <c r="E278" s="560">
        <v>17.401666666666667</v>
      </c>
      <c r="F278" s="560">
        <v>23.080666666666662</v>
      </c>
      <c r="G278" s="560">
        <v>22.536999999999995</v>
      </c>
      <c r="H278" s="560">
        <v>27.298666666666666</v>
      </c>
      <c r="I278" s="560">
        <v>18.431666666666668</v>
      </c>
      <c r="J278" s="560">
        <v>25.257999999999999</v>
      </c>
      <c r="K278" s="560">
        <v>19.646999999999998</v>
      </c>
      <c r="L278" s="560">
        <v>19.888000000000002</v>
      </c>
      <c r="M278" s="560">
        <v>14.052333333333332</v>
      </c>
      <c r="N278" s="560">
        <v>18.692999999999998</v>
      </c>
      <c r="O278" s="560">
        <v>18.146666666666665</v>
      </c>
      <c r="P278" s="560">
        <v>19.212</v>
      </c>
      <c r="Q278" s="560">
        <v>12.451333333333332</v>
      </c>
      <c r="R278" s="560">
        <v>18.849666666666668</v>
      </c>
      <c r="S278" s="560">
        <v>27.940333333333331</v>
      </c>
      <c r="T278" s="560">
        <v>25.567333333333334</v>
      </c>
      <c r="U278" s="560">
        <v>20.146999999999998</v>
      </c>
      <c r="V278" s="560">
        <v>25.048333333333332</v>
      </c>
      <c r="W278" s="560">
        <v>26.062666666666669</v>
      </c>
      <c r="X278" s="560">
        <v>20.013666666666666</v>
      </c>
      <c r="Y278" s="560">
        <v>14.016333333333334</v>
      </c>
      <c r="Z278" s="560">
        <v>13.378333333333332</v>
      </c>
      <c r="AA278" s="560">
        <v>15.252000000000001</v>
      </c>
      <c r="AB278" s="560">
        <v>16.119333333333334</v>
      </c>
      <c r="AC278" s="560">
        <v>14.970666666666666</v>
      </c>
      <c r="AD278" s="560">
        <v>13.047666666666666</v>
      </c>
      <c r="AE278" s="560">
        <v>13.408999999999999</v>
      </c>
      <c r="AF278" s="560">
        <v>14.052</v>
      </c>
      <c r="AG278" s="560">
        <v>10.562333333333333</v>
      </c>
      <c r="AH278" s="560">
        <v>12.060666666666668</v>
      </c>
      <c r="AI278" s="560">
        <v>17.388333333333335</v>
      </c>
      <c r="AJ278" s="560">
        <v>18.36</v>
      </c>
      <c r="AK278" s="560">
        <v>17.164000000000001</v>
      </c>
      <c r="AL278" s="560">
        <v>17.770333333333333</v>
      </c>
      <c r="AM278" s="560">
        <v>21.066666666666666</v>
      </c>
      <c r="AN278" s="560">
        <v>20.765333333333334</v>
      </c>
      <c r="AO278" s="560">
        <v>14.241666666666667</v>
      </c>
      <c r="AP278" s="560">
        <v>18.162333333333333</v>
      </c>
      <c r="AQ278" s="560">
        <v>21.211000000000002</v>
      </c>
      <c r="AR278" s="560">
        <v>24.003333333333334</v>
      </c>
      <c r="AS278" s="560">
        <v>19.499333333333336</v>
      </c>
      <c r="AT278" s="560">
        <v>16.269666666666666</v>
      </c>
      <c r="AU278" s="560">
        <v>15.249333333333334</v>
      </c>
      <c r="AV278" s="560">
        <v>15.913666666666666</v>
      </c>
      <c r="AW278" s="560">
        <v>13.074333333333334</v>
      </c>
      <c r="AX278" s="560">
        <v>13.991999999999999</v>
      </c>
      <c r="AY278" s="560">
        <v>16.031666666666666</v>
      </c>
      <c r="AZ278" s="560">
        <v>14.907000000000002</v>
      </c>
      <c r="BA278" s="560">
        <v>15.359</v>
      </c>
      <c r="BB278" s="560">
        <v>14.966000000000001</v>
      </c>
      <c r="BC278" s="560">
        <v>11.694333333333333</v>
      </c>
      <c r="BD278" s="560">
        <v>12.341999999999999</v>
      </c>
      <c r="BE278" s="560">
        <v>12.965666666666666</v>
      </c>
      <c r="BF278" s="560">
        <v>12.353666666666667</v>
      </c>
      <c r="BG278" s="560">
        <v>12.473000000000001</v>
      </c>
      <c r="BH278" s="560">
        <v>10.365333333333334</v>
      </c>
      <c r="BI278" s="560">
        <v>10.631333333333332</v>
      </c>
      <c r="BJ278" s="560">
        <v>9.2309999999999999</v>
      </c>
      <c r="BK278" s="560">
        <v>9.3826666666666654</v>
      </c>
      <c r="BL278" s="560">
        <v>9.3376666666666654</v>
      </c>
      <c r="BM278" s="560">
        <v>9.7043333333333326</v>
      </c>
      <c r="BN278" s="560">
        <v>11.830666666666666</v>
      </c>
      <c r="BO278" s="560">
        <v>10.962666666666665</v>
      </c>
      <c r="BP278" s="560">
        <v>11.829999999999998</v>
      </c>
      <c r="BQ278" s="560">
        <v>10.693</v>
      </c>
      <c r="BR278" s="560">
        <v>8.7786666666666662</v>
      </c>
      <c r="BS278" s="560">
        <v>11.832666666666666</v>
      </c>
      <c r="BT278" s="560">
        <v>9.4489999999999998</v>
      </c>
      <c r="BU278" s="560">
        <v>10.081666666666665</v>
      </c>
      <c r="BV278" s="560">
        <v>10.595000000000001</v>
      </c>
      <c r="BW278" s="560">
        <v>11.876666666666667</v>
      </c>
      <c r="BX278" s="560">
        <v>10.433333333333332</v>
      </c>
      <c r="BY278" s="560">
        <v>8.5213333333333328</v>
      </c>
      <c r="BZ278" s="558">
        <v>0</v>
      </c>
      <c r="CA278" s="558">
        <v>0</v>
      </c>
      <c r="CB278" s="558">
        <v>0</v>
      </c>
      <c r="CC278" s="558">
        <v>10</v>
      </c>
      <c r="CD278" s="558">
        <v>10.705666666666668</v>
      </c>
      <c r="CE278" s="558">
        <v>3.778</v>
      </c>
      <c r="CF278" s="558">
        <v>5.5143333333333331</v>
      </c>
    </row>
    <row r="279" spans="1:84" x14ac:dyDescent="0.2">
      <c r="A279" s="555"/>
      <c r="B279" s="562"/>
      <c r="C279" s="562"/>
      <c r="D279" s="562"/>
      <c r="E279" s="562"/>
      <c r="F279" s="562"/>
      <c r="G279" s="562"/>
      <c r="H279" s="562"/>
      <c r="I279" s="562"/>
      <c r="J279" s="562"/>
      <c r="K279" s="562"/>
      <c r="L279" s="562"/>
      <c r="M279" s="562"/>
      <c r="N279" s="562"/>
      <c r="O279" s="562"/>
      <c r="P279" s="562"/>
      <c r="Q279" s="562"/>
      <c r="R279" s="562"/>
      <c r="S279" s="562"/>
      <c r="T279" s="562"/>
      <c r="U279" s="562"/>
      <c r="V279" s="562"/>
      <c r="W279" s="562"/>
      <c r="X279" s="562"/>
      <c r="Y279" s="562"/>
      <c r="Z279" s="561"/>
      <c r="AA279" s="561"/>
      <c r="AB279" s="561"/>
      <c r="AC279" s="561"/>
      <c r="AD279" s="561"/>
      <c r="AE279" s="561"/>
      <c r="AF279" s="561"/>
      <c r="AG279" s="561"/>
      <c r="AH279" s="561"/>
      <c r="AI279" s="561"/>
      <c r="AJ279" s="561"/>
      <c r="AK279" s="561"/>
      <c r="AL279" s="561"/>
      <c r="AM279" s="561"/>
      <c r="AN279" s="561"/>
      <c r="AO279" s="561"/>
      <c r="AP279" s="561"/>
      <c r="AQ279" s="561"/>
      <c r="AR279" s="561"/>
      <c r="AS279" s="561"/>
      <c r="AT279" s="561"/>
      <c r="AU279" s="561"/>
      <c r="AV279" s="561"/>
      <c r="AW279" s="561"/>
      <c r="AX279" s="561"/>
      <c r="AY279" s="561"/>
      <c r="AZ279" s="561"/>
      <c r="BA279" s="561"/>
      <c r="BB279" s="561"/>
      <c r="BC279" s="561"/>
      <c r="BD279" s="561"/>
      <c r="BE279" s="561"/>
      <c r="BF279" s="561"/>
      <c r="BG279" s="561"/>
      <c r="BH279" s="561"/>
      <c r="BI279" s="561"/>
      <c r="BJ279" s="561"/>
      <c r="BK279" s="561"/>
      <c r="BL279" s="561"/>
      <c r="BM279" s="561"/>
      <c r="BN279" s="561"/>
      <c r="BO279" s="561"/>
      <c r="BP279" s="561"/>
      <c r="BQ279" s="561"/>
      <c r="BR279" s="561"/>
      <c r="BS279" s="561"/>
      <c r="BT279" s="561"/>
      <c r="BU279" s="561"/>
      <c r="BV279" s="561"/>
      <c r="BW279" s="561"/>
      <c r="BX279" s="561"/>
      <c r="BY279" s="561"/>
      <c r="BZ279" s="561"/>
      <c r="CA279" s="561"/>
      <c r="CB279" s="561"/>
      <c r="CC279" s="561"/>
      <c r="CD279" s="561"/>
      <c r="CE279" s="561"/>
      <c r="CF279" s="561"/>
    </row>
    <row r="280" spans="1:84" x14ac:dyDescent="0.2">
      <c r="A280" s="549"/>
      <c r="B280" s="560"/>
      <c r="C280" s="560"/>
      <c r="D280" s="560"/>
      <c r="E280" s="560"/>
      <c r="F280" s="560"/>
      <c r="G280" s="560"/>
      <c r="H280" s="560"/>
      <c r="I280" s="560"/>
      <c r="J280" s="560"/>
      <c r="K280" s="560"/>
      <c r="L280" s="560"/>
      <c r="M280" s="560"/>
      <c r="N280" s="560"/>
      <c r="O280" s="560"/>
      <c r="P280" s="560"/>
      <c r="Q280" s="560"/>
      <c r="R280" s="560"/>
      <c r="S280" s="560"/>
      <c r="T280" s="560"/>
      <c r="U280" s="560"/>
      <c r="V280" s="560"/>
      <c r="W280" s="560"/>
      <c r="X280" s="560"/>
      <c r="Y280" s="560"/>
      <c r="Z280" s="560"/>
      <c r="AA280" s="560"/>
      <c r="AB280" s="560"/>
      <c r="AC280" s="560"/>
      <c r="AD280" s="560"/>
      <c r="AE280" s="560"/>
      <c r="AF280" s="560"/>
      <c r="AG280" s="560"/>
      <c r="AH280" s="560"/>
      <c r="AI280" s="560"/>
      <c r="AJ280" s="560"/>
      <c r="AK280" s="560"/>
      <c r="AL280" s="560"/>
      <c r="AM280" s="560"/>
      <c r="AN280" s="560"/>
      <c r="AO280" s="560"/>
      <c r="AP280" s="560"/>
      <c r="AQ280" s="560"/>
      <c r="AR280" s="560"/>
      <c r="AS280" s="560"/>
      <c r="AT280" s="549"/>
      <c r="AU280" s="549"/>
      <c r="AV280" s="549"/>
      <c r="AW280" s="549"/>
      <c r="AX280" s="549"/>
      <c r="AY280" s="549"/>
      <c r="AZ280" s="549"/>
      <c r="BA280" s="549"/>
      <c r="BB280" s="549"/>
      <c r="BC280" s="549"/>
      <c r="BD280" s="549"/>
      <c r="BE280" s="549"/>
      <c r="BF280" s="549"/>
      <c r="BG280" s="549"/>
      <c r="BH280" s="549"/>
      <c r="BI280" s="549"/>
      <c r="BJ280" s="549"/>
      <c r="BK280" s="549"/>
      <c r="BL280" s="549"/>
      <c r="BM280" s="549"/>
      <c r="BN280" s="549"/>
      <c r="BO280" s="549"/>
      <c r="BP280" s="549"/>
      <c r="BQ280" s="549"/>
      <c r="BR280" s="549"/>
      <c r="BS280" s="549"/>
      <c r="BT280" s="549"/>
      <c r="BU280" s="549"/>
      <c r="BV280" s="549"/>
      <c r="BW280" s="549"/>
      <c r="BX280" s="549"/>
      <c r="BY280" s="549"/>
      <c r="BZ280" s="549"/>
      <c r="CA280" s="549"/>
      <c r="CB280" s="549"/>
      <c r="CC280" s="549"/>
      <c r="CD280" s="549"/>
      <c r="CE280" s="549"/>
      <c r="CF280" s="549"/>
    </row>
    <row r="281" spans="1:84" x14ac:dyDescent="0.2">
      <c r="A281" s="548" t="s">
        <v>170</v>
      </c>
      <c r="B281" s="549"/>
      <c r="C281" s="549"/>
      <c r="D281" s="549"/>
      <c r="E281" s="549"/>
      <c r="F281" s="549"/>
      <c r="G281" s="549"/>
      <c r="H281" s="549"/>
      <c r="I281" s="549"/>
      <c r="J281" s="549"/>
      <c r="K281" s="549"/>
      <c r="L281" s="549"/>
      <c r="M281" s="549"/>
      <c r="N281" s="549"/>
      <c r="O281" s="549"/>
      <c r="P281" s="549"/>
      <c r="Q281" s="549"/>
      <c r="R281" s="549"/>
      <c r="S281" s="549"/>
      <c r="T281" s="549"/>
      <c r="U281" s="549"/>
      <c r="V281" s="549"/>
      <c r="W281" s="549"/>
      <c r="X281" s="549"/>
      <c r="Y281" s="549"/>
      <c r="Z281" s="549"/>
      <c r="AA281" s="549"/>
      <c r="AB281" s="549"/>
      <c r="AC281" s="549"/>
      <c r="AD281" s="549"/>
      <c r="AE281" s="549"/>
      <c r="AF281" s="549"/>
      <c r="AG281" s="549"/>
      <c r="AH281" s="549"/>
      <c r="AI281" s="549"/>
      <c r="AJ281" s="549"/>
      <c r="AK281" s="549"/>
      <c r="AL281" s="549"/>
      <c r="AM281" s="549"/>
      <c r="AN281" s="549"/>
      <c r="AO281" s="549"/>
      <c r="AP281" s="549"/>
      <c r="AQ281" s="549"/>
      <c r="AR281" s="549"/>
      <c r="AS281" s="549"/>
      <c r="AT281" s="549"/>
      <c r="AU281" s="549"/>
      <c r="AV281" s="549"/>
      <c r="AW281" s="549"/>
      <c r="AX281" s="549"/>
      <c r="AY281" s="549"/>
      <c r="AZ281" s="549"/>
      <c r="BA281" s="549"/>
      <c r="BB281" s="549"/>
      <c r="BC281" s="549"/>
      <c r="BD281" s="549"/>
      <c r="BE281" s="549"/>
      <c r="BF281" s="549"/>
      <c r="BG281" s="549"/>
      <c r="BH281" s="549"/>
      <c r="BI281" s="549"/>
      <c r="BJ281" s="549"/>
      <c r="BK281" s="549"/>
      <c r="BL281" s="549"/>
      <c r="BM281" s="549"/>
      <c r="BN281" s="549"/>
      <c r="BO281" s="549"/>
      <c r="BP281" s="549"/>
      <c r="BQ281" s="549"/>
      <c r="BR281" s="549"/>
      <c r="BS281" s="549"/>
      <c r="BT281" s="549"/>
      <c r="BU281" s="549"/>
      <c r="BV281" s="549"/>
      <c r="BW281" s="549"/>
      <c r="BX281" s="549"/>
      <c r="BY281" s="549"/>
      <c r="BZ281" s="549"/>
      <c r="CA281" s="549"/>
      <c r="CB281" s="549"/>
      <c r="CC281" s="549"/>
      <c r="CD281" s="549"/>
      <c r="CE281" s="549"/>
      <c r="CF281" s="549"/>
    </row>
    <row r="282" spans="1:84" x14ac:dyDescent="0.2">
      <c r="A282" s="567" t="s">
        <v>392</v>
      </c>
      <c r="B282" s="549"/>
      <c r="C282" s="549"/>
      <c r="D282" s="549"/>
      <c r="E282" s="549"/>
      <c r="F282" s="549"/>
      <c r="G282" s="549"/>
      <c r="H282" s="549"/>
      <c r="I282" s="549"/>
      <c r="J282" s="549"/>
      <c r="K282" s="549"/>
      <c r="L282" s="549"/>
      <c r="M282" s="549"/>
      <c r="N282" s="549"/>
      <c r="O282" s="549"/>
      <c r="P282" s="549"/>
      <c r="Q282" s="549"/>
      <c r="R282" s="549"/>
      <c r="S282" s="549"/>
      <c r="T282" s="549"/>
      <c r="U282" s="549"/>
      <c r="V282" s="549"/>
      <c r="W282" s="549"/>
      <c r="X282" s="549"/>
      <c r="Y282" s="549"/>
      <c r="Z282" s="549"/>
      <c r="AA282" s="549"/>
      <c r="AB282" s="549"/>
      <c r="AC282" s="549"/>
      <c r="AD282" s="549"/>
      <c r="AE282" s="549"/>
      <c r="AF282" s="549"/>
      <c r="AG282" s="549"/>
      <c r="AH282" s="549"/>
      <c r="AI282" s="549"/>
      <c r="AJ282" s="549"/>
      <c r="AK282" s="549"/>
      <c r="AL282" s="549"/>
      <c r="AM282" s="549"/>
      <c r="AN282" s="549"/>
      <c r="AO282" s="549"/>
      <c r="AP282" s="549"/>
      <c r="AQ282" s="549"/>
      <c r="AR282" s="549"/>
      <c r="AS282" s="549"/>
      <c r="AT282" s="549"/>
      <c r="AU282" s="549"/>
      <c r="AV282" s="549"/>
      <c r="AW282" s="549"/>
      <c r="AX282" s="549"/>
      <c r="AY282" s="549"/>
      <c r="AZ282" s="549"/>
      <c r="BA282" s="549"/>
      <c r="BB282" s="549"/>
      <c r="BC282" s="549"/>
      <c r="BD282" s="549"/>
      <c r="BE282" s="549"/>
      <c r="BF282" s="549"/>
      <c r="BG282" s="549"/>
      <c r="BH282" s="549"/>
      <c r="BI282" s="549"/>
      <c r="BJ282" s="549"/>
      <c r="BK282" s="549"/>
      <c r="BL282" s="549"/>
      <c r="BM282" s="549"/>
      <c r="BN282" s="549"/>
      <c r="BO282" s="549"/>
      <c r="BP282" s="549"/>
      <c r="BQ282" s="549"/>
      <c r="BR282" s="549"/>
      <c r="BS282" s="549"/>
      <c r="BT282" s="549"/>
      <c r="BU282" s="549"/>
      <c r="BV282" s="549"/>
      <c r="BW282" s="549"/>
      <c r="BX282" s="549"/>
      <c r="BY282" s="549"/>
      <c r="BZ282" s="549"/>
      <c r="CA282" s="549"/>
      <c r="CB282" s="549"/>
      <c r="CC282" s="549"/>
      <c r="CD282" s="549"/>
      <c r="CE282" s="549"/>
      <c r="CF282" s="549"/>
    </row>
    <row r="283" spans="1:84" x14ac:dyDescent="0.2">
      <c r="A283" s="568"/>
      <c r="B283" s="552">
        <f>AVERAGE(B289:E289)</f>
        <v>19.670757403795797</v>
      </c>
      <c r="C283" s="549"/>
      <c r="D283" s="549"/>
      <c r="E283" s="549"/>
      <c r="F283" s="552">
        <f>AVERAGE(F289:I289)</f>
        <v>18.208844407525262</v>
      </c>
      <c r="G283" s="549"/>
      <c r="H283" s="549"/>
      <c r="I283" s="549"/>
      <c r="J283" s="552">
        <f>AVERAGE(J289:M289)</f>
        <v>18.147284635331296</v>
      </c>
      <c r="K283" s="549"/>
      <c r="L283" s="549"/>
      <c r="M283" s="549"/>
      <c r="N283" s="552">
        <f>AVERAGE(N289:Q289)</f>
        <v>18.973512165332323</v>
      </c>
      <c r="O283" s="549"/>
      <c r="P283" s="549"/>
      <c r="Q283" s="549"/>
      <c r="R283" s="552">
        <f>AVERAGE(R289:U289)</f>
        <v>14.892876948216839</v>
      </c>
      <c r="S283" s="549"/>
      <c r="T283" s="549"/>
      <c r="U283" s="549"/>
      <c r="V283" s="552">
        <f>AVERAGE(V289:Y289)</f>
        <v>15.440685121488443</v>
      </c>
      <c r="W283" s="550"/>
      <c r="X283" s="549"/>
      <c r="Y283" s="549"/>
      <c r="Z283" s="552">
        <f>AVERAGE(Z289:AC289)</f>
        <v>14.07883392027999</v>
      </c>
      <c r="AA283" s="549"/>
      <c r="AB283" s="549"/>
      <c r="AC283" s="549"/>
      <c r="AD283" s="552">
        <f>AVERAGE(AD289:AG289)</f>
        <v>14.134581365418425</v>
      </c>
      <c r="AE283" s="549"/>
      <c r="AF283" s="549"/>
      <c r="AG283" s="549"/>
      <c r="AH283" s="552">
        <f>AVERAGE(AH289:AK289)</f>
        <v>16.904359815032194</v>
      </c>
      <c r="AI283" s="549"/>
      <c r="AJ283" s="549"/>
      <c r="AK283" s="549"/>
      <c r="AL283" s="552">
        <f>AVERAGE(AL289:AO289)</f>
        <v>15.987809464938557</v>
      </c>
      <c r="AM283" s="549"/>
      <c r="AN283" s="549"/>
      <c r="AO283" s="549"/>
      <c r="AP283" s="552">
        <f>AVERAGE(AP289:AS289)</f>
        <v>13.558085599617421</v>
      </c>
      <c r="AQ283" s="549"/>
      <c r="AR283" s="549"/>
      <c r="AS283" s="549"/>
      <c r="AT283" s="552">
        <f>AVERAGE(AT289:AW289)</f>
        <v>12.276575018753489</v>
      </c>
      <c r="AU283" s="549"/>
      <c r="AV283" s="549"/>
      <c r="AW283" s="549"/>
      <c r="AX283" s="552">
        <f>AVERAGE(AX289:BA289)</f>
        <v>10.731505745817795</v>
      </c>
      <c r="AY283" s="549"/>
      <c r="AZ283" s="549"/>
      <c r="BA283" s="549"/>
      <c r="BB283" s="552">
        <f>AVERAGE(BB289:BE289)</f>
        <v>10.427420781208969</v>
      </c>
      <c r="BC283" s="553"/>
      <c r="BD283" s="549"/>
      <c r="BE283" s="549"/>
      <c r="BF283" s="552">
        <f>AVERAGE(BF289:BI289)</f>
        <v>10.02191894026015</v>
      </c>
      <c r="BG283" s="549"/>
      <c r="BH283" s="549"/>
      <c r="BI283" s="549"/>
      <c r="BJ283" s="552">
        <f>AVERAGE(BJ289:BM289)</f>
        <v>9.4774627837014087</v>
      </c>
      <c r="BK283" s="549"/>
      <c r="BL283" s="549"/>
      <c r="BM283" s="549"/>
      <c r="BN283" s="552">
        <f>AVERAGE(BN289:BQ289)</f>
        <v>9.5853734140980418</v>
      </c>
      <c r="BO283" s="549"/>
      <c r="BP283" s="549"/>
      <c r="BQ283" s="549"/>
      <c r="BR283" s="552">
        <f>AVERAGE(BR289:BU289)</f>
        <v>8.9220826110063349</v>
      </c>
      <c r="BS283" s="549"/>
      <c r="BT283" s="549"/>
      <c r="BU283" s="549"/>
      <c r="BV283" s="552">
        <f>AVERAGE(BV289:BY289)</f>
        <v>10.59929637235793</v>
      </c>
      <c r="BW283" s="549"/>
      <c r="BX283" s="549"/>
      <c r="BY283" s="549"/>
      <c r="BZ283" s="552">
        <f>AVERAGE(BZ289:CC289)</f>
        <v>16.85334299167906</v>
      </c>
      <c r="CA283" s="552"/>
      <c r="CB283" s="552"/>
      <c r="CC283" s="552"/>
      <c r="CD283" s="552">
        <f>AVERAGE(CD289:CG289)</f>
        <v>14.335899881400557</v>
      </c>
      <c r="CE283" s="552"/>
      <c r="CF283" s="552"/>
    </row>
    <row r="284" spans="1:84" x14ac:dyDescent="0.2">
      <c r="A284" s="624" t="s">
        <v>175</v>
      </c>
      <c r="B284" s="624">
        <v>2001</v>
      </c>
      <c r="C284" s="624"/>
      <c r="D284" s="624"/>
      <c r="E284" s="624"/>
      <c r="F284" s="624">
        <v>2002</v>
      </c>
      <c r="G284" s="624"/>
      <c r="H284" s="624"/>
      <c r="I284" s="624"/>
      <c r="J284" s="624">
        <v>2003</v>
      </c>
      <c r="K284" s="624"/>
      <c r="L284" s="624"/>
      <c r="M284" s="624"/>
      <c r="N284" s="624">
        <v>2004</v>
      </c>
      <c r="O284" s="624"/>
      <c r="P284" s="624"/>
      <c r="Q284" s="624"/>
      <c r="R284" s="624">
        <v>2005</v>
      </c>
      <c r="S284" s="624"/>
      <c r="T284" s="624"/>
      <c r="U284" s="624"/>
      <c r="V284" s="624">
        <v>2006</v>
      </c>
      <c r="W284" s="624"/>
      <c r="X284" s="624"/>
      <c r="Y284" s="624"/>
      <c r="Z284" s="624">
        <v>2007</v>
      </c>
      <c r="AA284" s="624"/>
      <c r="AB284" s="624"/>
      <c r="AC284" s="624"/>
      <c r="AD284" s="624">
        <v>2008</v>
      </c>
      <c r="AE284" s="624"/>
      <c r="AF284" s="624"/>
      <c r="AG284" s="624"/>
      <c r="AH284" s="626">
        <v>2009</v>
      </c>
      <c r="AI284" s="626"/>
      <c r="AJ284" s="626"/>
      <c r="AK284" s="626"/>
      <c r="AL284" s="624">
        <v>2010</v>
      </c>
      <c r="AM284" s="624"/>
      <c r="AN284" s="624"/>
      <c r="AO284" s="624"/>
      <c r="AP284" s="625">
        <v>2011</v>
      </c>
      <c r="AQ284" s="625"/>
      <c r="AR284" s="625"/>
      <c r="AS284" s="625"/>
      <c r="AT284" s="625">
        <v>2012</v>
      </c>
      <c r="AU284" s="625"/>
      <c r="AV284" s="625"/>
      <c r="AW284" s="625"/>
      <c r="AX284" s="625">
        <v>2013</v>
      </c>
      <c r="AY284" s="625"/>
      <c r="AZ284" s="625"/>
      <c r="BA284" s="625"/>
      <c r="BB284" s="625">
        <v>2014</v>
      </c>
      <c r="BC284" s="625"/>
      <c r="BD284" s="625"/>
      <c r="BE284" s="625"/>
      <c r="BF284" s="625">
        <v>2015</v>
      </c>
      <c r="BG284" s="625"/>
      <c r="BH284" s="625"/>
      <c r="BI284" s="625"/>
      <c r="BJ284" s="625">
        <v>2016</v>
      </c>
      <c r="BK284" s="625"/>
      <c r="BL284" s="625"/>
      <c r="BM284" s="625"/>
      <c r="BN284" s="554">
        <v>2017</v>
      </c>
      <c r="BO284" s="554"/>
      <c r="BP284" s="554"/>
      <c r="BQ284" s="554"/>
      <c r="BR284" s="554">
        <v>2018</v>
      </c>
      <c r="BS284" s="554"/>
      <c r="BT284" s="554"/>
      <c r="BU284" s="554"/>
      <c r="BV284" s="554">
        <v>2019</v>
      </c>
      <c r="BW284" s="554"/>
      <c r="BX284" s="554"/>
      <c r="BY284" s="554"/>
      <c r="BZ284" s="554"/>
      <c r="CA284" s="554"/>
      <c r="CB284" s="554"/>
      <c r="CC284" s="554"/>
      <c r="CD284" s="584">
        <v>2021</v>
      </c>
      <c r="CE284" s="584"/>
      <c r="CF284" s="591"/>
    </row>
    <row r="285" spans="1:84" x14ac:dyDescent="0.2">
      <c r="A285" s="627"/>
      <c r="B285" s="555" t="s">
        <v>176</v>
      </c>
      <c r="C285" s="555" t="s">
        <v>177</v>
      </c>
      <c r="D285" s="556" t="s">
        <v>178</v>
      </c>
      <c r="E285" s="556" t="s">
        <v>179</v>
      </c>
      <c r="F285" s="554" t="s">
        <v>176</v>
      </c>
      <c r="G285" s="554" t="s">
        <v>177</v>
      </c>
      <c r="H285" s="554" t="s">
        <v>178</v>
      </c>
      <c r="I285" s="554" t="s">
        <v>179</v>
      </c>
      <c r="J285" s="554" t="s">
        <v>176</v>
      </c>
      <c r="K285" s="554" t="s">
        <v>177</v>
      </c>
      <c r="L285" s="554" t="s">
        <v>178</v>
      </c>
      <c r="M285" s="554" t="s">
        <v>179</v>
      </c>
      <c r="N285" s="554" t="s">
        <v>176</v>
      </c>
      <c r="O285" s="554" t="s">
        <v>177</v>
      </c>
      <c r="P285" s="554" t="s">
        <v>178</v>
      </c>
      <c r="Q285" s="554" t="s">
        <v>179</v>
      </c>
      <c r="R285" s="554" t="s">
        <v>176</v>
      </c>
      <c r="S285" s="554" t="s">
        <v>177</v>
      </c>
      <c r="T285" s="554" t="s">
        <v>178</v>
      </c>
      <c r="U285" s="554" t="s">
        <v>179</v>
      </c>
      <c r="V285" s="554" t="s">
        <v>176</v>
      </c>
      <c r="W285" s="554" t="s">
        <v>177</v>
      </c>
      <c r="X285" s="556" t="s">
        <v>178</v>
      </c>
      <c r="Y285" s="554" t="s">
        <v>179</v>
      </c>
      <c r="Z285" s="554" t="s">
        <v>180</v>
      </c>
      <c r="AA285" s="554" t="s">
        <v>177</v>
      </c>
      <c r="AB285" s="554" t="s">
        <v>178</v>
      </c>
      <c r="AC285" s="554" t="s">
        <v>181</v>
      </c>
      <c r="AD285" s="554" t="s">
        <v>180</v>
      </c>
      <c r="AE285" s="554" t="s">
        <v>177</v>
      </c>
      <c r="AF285" s="554" t="s">
        <v>178</v>
      </c>
      <c r="AG285" s="554" t="s">
        <v>181</v>
      </c>
      <c r="AH285" s="554" t="s">
        <v>180</v>
      </c>
      <c r="AI285" s="554" t="s">
        <v>177</v>
      </c>
      <c r="AJ285" s="554" t="s">
        <v>178</v>
      </c>
      <c r="AK285" s="554" t="s">
        <v>181</v>
      </c>
      <c r="AL285" s="554" t="s">
        <v>180</v>
      </c>
      <c r="AM285" s="554" t="s">
        <v>177</v>
      </c>
      <c r="AN285" s="554" t="s">
        <v>178</v>
      </c>
      <c r="AO285" s="554" t="s">
        <v>179</v>
      </c>
      <c r="AP285" s="554" t="s">
        <v>180</v>
      </c>
      <c r="AQ285" s="554" t="s">
        <v>177</v>
      </c>
      <c r="AR285" s="554" t="s">
        <v>178</v>
      </c>
      <c r="AS285" s="554" t="s">
        <v>179</v>
      </c>
      <c r="AT285" s="554" t="s">
        <v>180</v>
      </c>
      <c r="AU285" s="554" t="s">
        <v>177</v>
      </c>
      <c r="AV285" s="554" t="s">
        <v>178</v>
      </c>
      <c r="AW285" s="554" t="s">
        <v>179</v>
      </c>
      <c r="AX285" s="554" t="s">
        <v>180</v>
      </c>
      <c r="AY285" s="554" t="s">
        <v>177</v>
      </c>
      <c r="AZ285" s="554" t="s">
        <v>178</v>
      </c>
      <c r="BA285" s="554" t="s">
        <v>179</v>
      </c>
      <c r="BB285" s="554" t="s">
        <v>180</v>
      </c>
      <c r="BC285" s="554" t="s">
        <v>177</v>
      </c>
      <c r="BD285" s="554" t="s">
        <v>178</v>
      </c>
      <c r="BE285" s="554" t="s">
        <v>179</v>
      </c>
      <c r="BF285" s="554" t="s">
        <v>180</v>
      </c>
      <c r="BG285" s="554" t="s">
        <v>177</v>
      </c>
      <c r="BH285" s="554" t="s">
        <v>178</v>
      </c>
      <c r="BI285" s="554" t="s">
        <v>179</v>
      </c>
      <c r="BJ285" s="554" t="s">
        <v>182</v>
      </c>
      <c r="BK285" s="554" t="s">
        <v>177</v>
      </c>
      <c r="BL285" s="554" t="s">
        <v>178</v>
      </c>
      <c r="BM285" s="554" t="s">
        <v>179</v>
      </c>
      <c r="BN285" s="554" t="s">
        <v>180</v>
      </c>
      <c r="BO285" s="554" t="s">
        <v>177</v>
      </c>
      <c r="BP285" s="554" t="s">
        <v>178</v>
      </c>
      <c r="BQ285" s="554" t="s">
        <v>179</v>
      </c>
      <c r="BR285" s="554" t="s">
        <v>180</v>
      </c>
      <c r="BS285" s="554" t="s">
        <v>177</v>
      </c>
      <c r="BT285" s="554" t="s">
        <v>178</v>
      </c>
      <c r="BU285" s="554" t="s">
        <v>179</v>
      </c>
      <c r="BV285" s="554" t="s">
        <v>180</v>
      </c>
      <c r="BW285" s="554" t="s">
        <v>177</v>
      </c>
      <c r="BX285" s="554" t="s">
        <v>178</v>
      </c>
      <c r="BY285" s="554" t="s">
        <v>179</v>
      </c>
      <c r="BZ285" s="554" t="s">
        <v>379</v>
      </c>
      <c r="CA285" s="554" t="s">
        <v>393</v>
      </c>
      <c r="CB285" s="554" t="s">
        <v>442</v>
      </c>
      <c r="CC285" s="554" t="s">
        <v>179</v>
      </c>
      <c r="CD285" s="584" t="s">
        <v>180</v>
      </c>
      <c r="CE285" s="584" t="s">
        <v>471</v>
      </c>
      <c r="CF285" s="591" t="s">
        <v>178</v>
      </c>
    </row>
    <row r="286" spans="1:84" x14ac:dyDescent="0.2">
      <c r="A286" s="557" t="s">
        <v>183</v>
      </c>
      <c r="B286" s="552">
        <v>78.090741449099937</v>
      </c>
      <c r="C286" s="552">
        <v>78.087549715723299</v>
      </c>
      <c r="D286" s="552">
        <v>78.072412034676191</v>
      </c>
      <c r="E286" s="552">
        <v>78.059276552413948</v>
      </c>
      <c r="F286" s="552">
        <v>78.043256276343556</v>
      </c>
      <c r="G286" s="552">
        <v>78.026142736473247</v>
      </c>
      <c r="H286" s="552">
        <v>78.008298292132011</v>
      </c>
      <c r="I286" s="552">
        <v>77.990326371032907</v>
      </c>
      <c r="J286" s="552">
        <v>77.974566361333075</v>
      </c>
      <c r="K286" s="552">
        <v>77.963005655376136</v>
      </c>
      <c r="L286" s="552">
        <v>77.95691304266613</v>
      </c>
      <c r="M286" s="552">
        <v>77.958440318975903</v>
      </c>
      <c r="N286" s="552">
        <v>77.966735495293563</v>
      </c>
      <c r="O286" s="552">
        <v>77.984323383959804</v>
      </c>
      <c r="P286" s="552">
        <v>78.010732276114368</v>
      </c>
      <c r="Q286" s="552">
        <v>78.046286729492735</v>
      </c>
      <c r="R286" s="552">
        <v>78.092396844985771</v>
      </c>
      <c r="S286" s="552">
        <v>78.148692487347077</v>
      </c>
      <c r="T286" s="552">
        <v>78.216126786204768</v>
      </c>
      <c r="U286" s="552">
        <v>78.293558426960345</v>
      </c>
      <c r="V286" s="552">
        <v>78.379662979025426</v>
      </c>
      <c r="W286" s="552">
        <v>78.47204396547734</v>
      </c>
      <c r="X286" s="552">
        <v>78.569168287285407</v>
      </c>
      <c r="Y286" s="552">
        <v>78.670189840194453</v>
      </c>
      <c r="Z286" s="552">
        <v>78.775104220907792</v>
      </c>
      <c r="AA286" s="552">
        <v>78.883612983902111</v>
      </c>
      <c r="AB286" s="552">
        <v>78.995505819546125</v>
      </c>
      <c r="AC286" s="552">
        <v>79.110855072642366</v>
      </c>
      <c r="AD286" s="552">
        <v>79.228179201688846</v>
      </c>
      <c r="AE286" s="552">
        <v>79.346986758812349</v>
      </c>
      <c r="AF286" s="552">
        <v>79.466277855736138</v>
      </c>
      <c r="AG286" s="552">
        <v>79.585218481849495</v>
      </c>
      <c r="AH286" s="552">
        <v>79.704223962831207</v>
      </c>
      <c r="AI286" s="552">
        <v>79.823320598328024</v>
      </c>
      <c r="AJ286" s="552">
        <v>79.942347228643087</v>
      </c>
      <c r="AK286" s="552">
        <v>80.061181908772156</v>
      </c>
      <c r="AL286" s="552">
        <v>80.179703650434703</v>
      </c>
      <c r="AM286" s="552">
        <v>80.297559146786639</v>
      </c>
      <c r="AN286" s="552">
        <v>80.415026404696434</v>
      </c>
      <c r="AO286" s="552">
        <v>80.531134563094255</v>
      </c>
      <c r="AP286" s="552">
        <v>80.647233794050805</v>
      </c>
      <c r="AQ286" s="552">
        <v>80.761734776617558</v>
      </c>
      <c r="AR286" s="552">
        <v>80.875313271693017</v>
      </c>
      <c r="AS286" s="552">
        <v>80.987450923717972</v>
      </c>
      <c r="AT286" s="552">
        <v>81.098277822830241</v>
      </c>
      <c r="AU286" s="552">
        <v>81.207579564008739</v>
      </c>
      <c r="AV286" s="552">
        <v>81.315222887418841</v>
      </c>
      <c r="AW286" s="552">
        <v>81.421458566323935</v>
      </c>
      <c r="AX286" s="552">
        <v>81.525786794643935</v>
      </c>
      <c r="AY286" s="552">
        <v>81.628446131212058</v>
      </c>
      <c r="AZ286" s="552">
        <v>81.730534812108743</v>
      </c>
      <c r="BA286" s="552">
        <v>81.830146926262231</v>
      </c>
      <c r="BB286" s="552">
        <v>81.928361120106601</v>
      </c>
      <c r="BC286" s="552">
        <v>82.024670802570554</v>
      </c>
      <c r="BD286" s="552">
        <v>82.118049302194109</v>
      </c>
      <c r="BE286" s="552">
        <v>82.208941765349977</v>
      </c>
      <c r="BF286" s="552">
        <v>82.298542899442182</v>
      </c>
      <c r="BG286" s="552">
        <v>82.387055881606202</v>
      </c>
      <c r="BH286" s="552">
        <v>82.475434105896099</v>
      </c>
      <c r="BI286" s="552">
        <v>82.563839422106682</v>
      </c>
      <c r="BJ286" s="552">
        <v>82.651318279412536</v>
      </c>
      <c r="BK286" s="552">
        <v>82.73728471105359</v>
      </c>
      <c r="BL286" s="552">
        <v>82.821618810194224</v>
      </c>
      <c r="BM286" s="552">
        <v>82.903490124909652</v>
      </c>
      <c r="BN286" s="552">
        <v>82.983690663067108</v>
      </c>
      <c r="BO286" s="552">
        <v>83.062964103283022</v>
      </c>
      <c r="BP286" s="552">
        <v>83.140813886865075</v>
      </c>
      <c r="BQ286" s="552">
        <v>83.21866386572394</v>
      </c>
      <c r="BR286" s="552">
        <v>83.2948546930037</v>
      </c>
      <c r="BS286" s="552">
        <v>83.369538199780834</v>
      </c>
      <c r="BT286" s="552">
        <v>83.441703449118094</v>
      </c>
      <c r="BU286" s="552">
        <v>83.512267138258963</v>
      </c>
      <c r="BV286" s="552">
        <v>83.580616254461049</v>
      </c>
      <c r="BW286" s="552">
        <v>83.647598799896684</v>
      </c>
      <c r="BX286" s="552">
        <v>83.713025446002604</v>
      </c>
      <c r="BY286" s="552">
        <v>83.777795138635511</v>
      </c>
      <c r="BZ286" s="552">
        <v>83.841652594632123</v>
      </c>
      <c r="CA286" s="552">
        <v>83.904589704842095</v>
      </c>
      <c r="CB286" s="552">
        <v>83.968745480684959</v>
      </c>
      <c r="CC286" s="552">
        <v>84</v>
      </c>
      <c r="CD286" s="552">
        <v>84.102849837748806</v>
      </c>
      <c r="CE286" s="552">
        <v>84.170253870344808</v>
      </c>
      <c r="CF286" s="552">
        <v>84.237454908758764</v>
      </c>
    </row>
    <row r="287" spans="1:84" x14ac:dyDescent="0.2">
      <c r="A287" s="557" t="s">
        <v>184</v>
      </c>
      <c r="B287" s="552">
        <v>70.269349487576534</v>
      </c>
      <c r="C287" s="552">
        <v>68.122036050942057</v>
      </c>
      <c r="D287" s="552">
        <v>68.195079468756802</v>
      </c>
      <c r="E287" s="552">
        <v>69.184334596361325</v>
      </c>
      <c r="F287" s="552">
        <v>68.092857039929683</v>
      </c>
      <c r="G287" s="552">
        <v>64.523733975026246</v>
      </c>
      <c r="H287" s="552">
        <v>67.593054878022613</v>
      </c>
      <c r="I287" s="552">
        <v>67.631979178099371</v>
      </c>
      <c r="J287" s="552">
        <v>66.623352278052806</v>
      </c>
      <c r="K287" s="552">
        <v>66.590925168720545</v>
      </c>
      <c r="L287" s="552">
        <v>66.783322245650439</v>
      </c>
      <c r="M287" s="552">
        <v>67.73978430012663</v>
      </c>
      <c r="N287" s="552">
        <v>64.79480614637707</v>
      </c>
      <c r="O287" s="552">
        <v>64.601018202883054</v>
      </c>
      <c r="P287" s="552">
        <v>65.785832143203777</v>
      </c>
      <c r="Q287" s="552">
        <v>65.242137318592</v>
      </c>
      <c r="R287" s="552">
        <v>63.457669601926057</v>
      </c>
      <c r="S287" s="552">
        <v>63.024466437977686</v>
      </c>
      <c r="T287" s="552">
        <v>63.366409408305771</v>
      </c>
      <c r="U287" s="552">
        <v>63.815418788601143</v>
      </c>
      <c r="V287" s="552">
        <v>64.013869274140518</v>
      </c>
      <c r="W287" s="552">
        <v>64.446386844825298</v>
      </c>
      <c r="X287" s="552">
        <v>63.98160138376371</v>
      </c>
      <c r="Y287" s="552">
        <v>63.522847716820166</v>
      </c>
      <c r="Z287" s="552">
        <v>61.920161071133592</v>
      </c>
      <c r="AA287" s="552">
        <v>63.346924099485982</v>
      </c>
      <c r="AB287" s="552">
        <v>61.813718196696918</v>
      </c>
      <c r="AC287" s="552">
        <v>63.811622929135993</v>
      </c>
      <c r="AD287" s="552">
        <v>62.091592706148134</v>
      </c>
      <c r="AE287" s="552">
        <v>62.970328554353152</v>
      </c>
      <c r="AF287" s="552">
        <v>62.577646690798595</v>
      </c>
      <c r="AG287" s="552">
        <v>61.986077849253739</v>
      </c>
      <c r="AH287" s="552">
        <v>61.551449148165325</v>
      </c>
      <c r="AI287" s="552">
        <v>64.742140639599739</v>
      </c>
      <c r="AJ287" s="552">
        <v>65.88536820240985</v>
      </c>
      <c r="AK287" s="552">
        <v>67.965904630351943</v>
      </c>
      <c r="AL287" s="552">
        <v>67.293425823547949</v>
      </c>
      <c r="AM287" s="552">
        <v>65.693836929277055</v>
      </c>
      <c r="AN287" s="552">
        <v>67.241094875971669</v>
      </c>
      <c r="AO287" s="552">
        <v>66.074145919324806</v>
      </c>
      <c r="AP287" s="552">
        <v>66.127628400873306</v>
      </c>
      <c r="AQ287" s="552">
        <v>65.69729062884393</v>
      </c>
      <c r="AR287" s="552">
        <v>66.720007845698078</v>
      </c>
      <c r="AS287" s="552">
        <v>68.314241561571706</v>
      </c>
      <c r="AT287" s="552">
        <v>66.587380479030585</v>
      </c>
      <c r="AU287" s="552">
        <v>68.630818617693137</v>
      </c>
      <c r="AV287" s="552">
        <v>67.485897572520486</v>
      </c>
      <c r="AW287" s="552">
        <v>66.066845533437331</v>
      </c>
      <c r="AX287" s="552">
        <v>67.89932290060942</v>
      </c>
      <c r="AY287" s="552">
        <v>67.737341589695689</v>
      </c>
      <c r="AZ287" s="552">
        <v>68.009017587737915</v>
      </c>
      <c r="BA287" s="552">
        <v>68.272258002652919</v>
      </c>
      <c r="BB287" s="552">
        <v>68.614126113683142</v>
      </c>
      <c r="BC287" s="552">
        <v>66.22780397994093</v>
      </c>
      <c r="BD287" s="552">
        <v>68.192533408912496</v>
      </c>
      <c r="BE287" s="552">
        <v>70.452345109714543</v>
      </c>
      <c r="BF287" s="552">
        <v>66.673832602259381</v>
      </c>
      <c r="BG287" s="552">
        <v>67.450785633994542</v>
      </c>
      <c r="BH287" s="552">
        <v>67.073481532804294</v>
      </c>
      <c r="BI287" s="552">
        <v>68.876803120192633</v>
      </c>
      <c r="BJ287" s="552">
        <v>68.601301389474798</v>
      </c>
      <c r="BK287" s="552">
        <v>69.743710792733253</v>
      </c>
      <c r="BL287" s="552">
        <v>69.231802004597355</v>
      </c>
      <c r="BM287" s="552">
        <v>69.704040862386918</v>
      </c>
      <c r="BN287" s="552">
        <v>67.812924830657877</v>
      </c>
      <c r="BO287" s="552">
        <v>69.267704389885409</v>
      </c>
      <c r="BP287" s="552">
        <v>68.442171401345959</v>
      </c>
      <c r="BQ287" s="552">
        <v>68.756432573919</v>
      </c>
      <c r="BR287" s="552">
        <v>68.460128139032008</v>
      </c>
      <c r="BS287" s="552">
        <v>65.329108914217215</v>
      </c>
      <c r="BT287" s="552">
        <v>62.739151479417373</v>
      </c>
      <c r="BU287" s="552">
        <v>62.319198178473393</v>
      </c>
      <c r="BV287" s="552">
        <v>60.994281507442352</v>
      </c>
      <c r="BW287" s="552">
        <v>66.50875730808437</v>
      </c>
      <c r="BX287" s="552">
        <v>66.620614168190031</v>
      </c>
      <c r="BY287" s="552">
        <v>66.391831598449784</v>
      </c>
      <c r="BZ287" s="552">
        <v>65.209473254389536</v>
      </c>
      <c r="CA287" s="552">
        <v>58.723872924249406</v>
      </c>
      <c r="CB287" s="552">
        <v>62.532913366043239</v>
      </c>
      <c r="CC287" s="552">
        <v>64.3</v>
      </c>
      <c r="CD287" s="552">
        <v>66.588553683323738</v>
      </c>
      <c r="CE287" s="552">
        <v>66.125637148379241</v>
      </c>
      <c r="CF287" s="552">
        <v>66.587597593613552</v>
      </c>
    </row>
    <row r="288" spans="1:84" x14ac:dyDescent="0.2">
      <c r="A288" s="557" t="s">
        <v>185</v>
      </c>
      <c r="B288" s="552">
        <v>57.107033558656376</v>
      </c>
      <c r="C288" s="552">
        <v>52.984339862274702</v>
      </c>
      <c r="D288" s="552">
        <v>55.362508164598289</v>
      </c>
      <c r="E288" s="552">
        <v>56.099702079657533</v>
      </c>
      <c r="F288" s="552">
        <v>53.337896450855219</v>
      </c>
      <c r="G288" s="552">
        <v>52.821357347043964</v>
      </c>
      <c r="H288" s="552">
        <v>56.231626141056879</v>
      </c>
      <c r="I288" s="552">
        <v>56.660855881602522</v>
      </c>
      <c r="J288" s="552">
        <v>54.983426920815624</v>
      </c>
      <c r="K288" s="552">
        <v>54.696868942684532</v>
      </c>
      <c r="L288" s="552">
        <v>54.274019867624347</v>
      </c>
      <c r="M288" s="552">
        <v>55.190611636337081</v>
      </c>
      <c r="N288" s="552">
        <v>50.294692184749266</v>
      </c>
      <c r="O288" s="552">
        <v>51.836719916226649</v>
      </c>
      <c r="P288" s="552">
        <v>54.131806270018444</v>
      </c>
      <c r="Q288" s="552">
        <v>54.776139800635825</v>
      </c>
      <c r="R288" s="552">
        <v>54.291030418961547</v>
      </c>
      <c r="S288" s="552">
        <v>53.356339006789554</v>
      </c>
      <c r="T288" s="552">
        <v>53.581744184463773</v>
      </c>
      <c r="U288" s="552">
        <v>54.661393433741466</v>
      </c>
      <c r="V288" s="552">
        <v>52.62211753037441</v>
      </c>
      <c r="W288" s="552">
        <v>53.679515555811761</v>
      </c>
      <c r="X288" s="552">
        <v>54.910854196700896</v>
      </c>
      <c r="Y288" s="552">
        <v>55.211921909054837</v>
      </c>
      <c r="Z288" s="552">
        <v>52.661605486551451</v>
      </c>
      <c r="AA288" s="552">
        <v>54.625037891860892</v>
      </c>
      <c r="AB288" s="552">
        <v>52.544264246391904</v>
      </c>
      <c r="AC288" s="552">
        <v>55.772328596777477</v>
      </c>
      <c r="AD288" s="552">
        <v>52.885977085686633</v>
      </c>
      <c r="AE288" s="552">
        <v>54.26827937455144</v>
      </c>
      <c r="AF288" s="552">
        <v>53.586143936056793</v>
      </c>
      <c r="AG288" s="552">
        <v>53.602185081813595</v>
      </c>
      <c r="AH288" s="552">
        <v>51.380198237356986</v>
      </c>
      <c r="AI288" s="552">
        <v>53.829460168188803</v>
      </c>
      <c r="AJ288" s="552">
        <v>54.652756006809597</v>
      </c>
      <c r="AK288" s="552">
        <v>56.283569927307589</v>
      </c>
      <c r="AL288" s="552">
        <v>55.613344781365235</v>
      </c>
      <c r="AM288" s="552">
        <v>54.54612473583331</v>
      </c>
      <c r="AN288" s="552">
        <v>57.119516668886661</v>
      </c>
      <c r="AO288" s="552">
        <v>56.445531846622806</v>
      </c>
      <c r="AP288" s="552">
        <v>55.545602468043342</v>
      </c>
      <c r="AQ288" s="552">
        <v>56.223689953575281</v>
      </c>
      <c r="AR288" s="552">
        <v>58.030060026766265</v>
      </c>
      <c r="AS288" s="552">
        <v>60.946193680859494</v>
      </c>
      <c r="AT288" s="552">
        <v>57.495976521821454</v>
      </c>
      <c r="AU288" s="552">
        <v>60.306323889661243</v>
      </c>
      <c r="AV288" s="552">
        <v>59.281019192417183</v>
      </c>
      <c r="AW288" s="552">
        <v>58.690163997450981</v>
      </c>
      <c r="AX288" s="552">
        <v>60.04823840574501</v>
      </c>
      <c r="AY288" s="552">
        <v>60.277902699461485</v>
      </c>
      <c r="AZ288" s="552">
        <v>60.882484540458684</v>
      </c>
      <c r="BA288" s="552">
        <v>61.532016319224866</v>
      </c>
      <c r="BB288" s="552">
        <v>60.090275916275573</v>
      </c>
      <c r="BC288" s="552">
        <v>58.83596843082006</v>
      </c>
      <c r="BD288" s="552">
        <v>62.126068736545903</v>
      </c>
      <c r="BE288" s="552">
        <v>63.949947115411518</v>
      </c>
      <c r="BF288" s="552">
        <v>59.421385973627864</v>
      </c>
      <c r="BG288" s="552">
        <v>60.695907431097659</v>
      </c>
      <c r="BH288" s="552">
        <v>60.396010110426943</v>
      </c>
      <c r="BI288" s="552">
        <v>62.512009820876614</v>
      </c>
      <c r="BJ288" s="552">
        <v>60.851323793307714</v>
      </c>
      <c r="BK288" s="552">
        <v>63.554523867279144</v>
      </c>
      <c r="BL288" s="552">
        <v>62.944291596694157</v>
      </c>
      <c r="BM288" s="552">
        <v>63.669962287008907</v>
      </c>
      <c r="BN288" s="552">
        <v>60.738270516068319</v>
      </c>
      <c r="BO288" s="552">
        <v>63.057174475939803</v>
      </c>
      <c r="BP288" s="552">
        <v>61.903911108842316</v>
      </c>
      <c r="BQ288" s="552">
        <v>62.299928421070462</v>
      </c>
      <c r="BR288" s="552">
        <v>61.208264408788182</v>
      </c>
      <c r="BS288" s="552">
        <v>59.494812383930842</v>
      </c>
      <c r="BT288" s="552">
        <v>57.379942063165998</v>
      </c>
      <c r="BU288" s="552">
        <v>57.568611773083752</v>
      </c>
      <c r="BV288" s="552">
        <v>54.414748837378099</v>
      </c>
      <c r="BW288" s="552">
        <v>59.166540153282575</v>
      </c>
      <c r="BX288" s="552">
        <v>59.693296532483465</v>
      </c>
      <c r="BY288" s="552">
        <v>59.638287537736026</v>
      </c>
      <c r="BZ288" s="552">
        <v>55.930788076766028</v>
      </c>
      <c r="CA288" s="552">
        <v>46.401523818821772</v>
      </c>
      <c r="CB288" s="552">
        <v>51.464195221977164</v>
      </c>
      <c r="CC288" s="552">
        <v>55</v>
      </c>
      <c r="CD288" s="552">
        <v>56.532487260144393</v>
      </c>
      <c r="CE288" s="552">
        <v>56.594498242521965</v>
      </c>
      <c r="CF288" s="552">
        <v>57.603448980996497</v>
      </c>
    </row>
    <row r="289" spans="1:84" x14ac:dyDescent="0.2">
      <c r="A289" s="557" t="s">
        <v>186</v>
      </c>
      <c r="B289" s="552">
        <v>18.731441579601189</v>
      </c>
      <c r="C289" s="552">
        <v>22.221224463615666</v>
      </c>
      <c r="D289" s="552">
        <v>18.817444607624033</v>
      </c>
      <c r="E289" s="552">
        <v>18.9129189643423</v>
      </c>
      <c r="F289" s="552">
        <v>21.668881627954224</v>
      </c>
      <c r="G289" s="552">
        <v>18.136545898772148</v>
      </c>
      <c r="H289" s="552">
        <v>16.808362487327805</v>
      </c>
      <c r="I289" s="552">
        <v>16.221587616046872</v>
      </c>
      <c r="J289" s="552">
        <v>17.471239376634674</v>
      </c>
      <c r="K289" s="552">
        <v>17.861164582350668</v>
      </c>
      <c r="L289" s="552">
        <v>18.731177122355298</v>
      </c>
      <c r="M289" s="552">
        <v>18.52555745998454</v>
      </c>
      <c r="N289" s="552">
        <v>22.378296955859312</v>
      </c>
      <c r="O289" s="552">
        <v>19.758664246698771</v>
      </c>
      <c r="P289" s="552">
        <v>17.715099883234203</v>
      </c>
      <c r="Q289" s="552">
        <v>16.041987575537007</v>
      </c>
      <c r="R289" s="552">
        <v>14.445281776761428</v>
      </c>
      <c r="S289" s="552">
        <v>15.340710566921373</v>
      </c>
      <c r="T289" s="552">
        <v>15.441192265226601</v>
      </c>
      <c r="U289" s="552">
        <v>14.344323183957961</v>
      </c>
      <c r="V289" s="552">
        <v>17.795755627551159</v>
      </c>
      <c r="W289" s="552">
        <v>16.706502497280141</v>
      </c>
      <c r="X289" s="552">
        <v>14.177326532696624</v>
      </c>
      <c r="Y289" s="552">
        <v>13.083155828425843</v>
      </c>
      <c r="Z289" s="552">
        <v>14.952408754147054</v>
      </c>
      <c r="AA289" s="552">
        <v>13.76865184669596</v>
      </c>
      <c r="AB289" s="552">
        <v>14.995998842937164</v>
      </c>
      <c r="AC289" s="552">
        <v>12.598276237339782</v>
      </c>
      <c r="AD289" s="552">
        <v>14.825449033945489</v>
      </c>
      <c r="AE289" s="552">
        <v>13.819081133760399</v>
      </c>
      <c r="AF289" s="552">
        <v>14.368145601452747</v>
      </c>
      <c r="AG289" s="552">
        <v>13.525649692515069</v>
      </c>
      <c r="AH289" s="552">
        <v>16.52459002940012</v>
      </c>
      <c r="AI289" s="552">
        <v>16.855606508531388</v>
      </c>
      <c r="AJ289" s="552">
        <v>17.048720379146921</v>
      </c>
      <c r="AK289" s="552">
        <v>17.188522343050352</v>
      </c>
      <c r="AL289" s="552">
        <v>17.356942226138678</v>
      </c>
      <c r="AM289" s="552">
        <v>16.969190284082302</v>
      </c>
      <c r="AN289" s="552">
        <v>15.052667160989225</v>
      </c>
      <c r="AO289" s="552">
        <v>14.572438188544027</v>
      </c>
      <c r="AP289" s="552">
        <v>16.002244902809231</v>
      </c>
      <c r="AQ289" s="552">
        <v>14.419895165304986</v>
      </c>
      <c r="AR289" s="552">
        <v>13.024679850286091</v>
      </c>
      <c r="AS289" s="552">
        <v>10.785522480069378</v>
      </c>
      <c r="AT289" s="552">
        <v>13.653343759441256</v>
      </c>
      <c r="AU289" s="552">
        <v>12.129382827856624</v>
      </c>
      <c r="AV289" s="552">
        <v>12.157915468615247</v>
      </c>
      <c r="AW289" s="552">
        <v>11.165658019100823</v>
      </c>
      <c r="AX289" s="552">
        <v>11.562661095122509</v>
      </c>
      <c r="AY289" s="552">
        <v>11.01229944248202</v>
      </c>
      <c r="AZ289" s="552">
        <v>10.478637352033697</v>
      </c>
      <c r="BA289" s="552">
        <v>9.8724250936329589</v>
      </c>
      <c r="BB289" s="552">
        <v>12.423045024971566</v>
      </c>
      <c r="BC289" s="552">
        <v>11.161056359059685</v>
      </c>
      <c r="BD289" s="552">
        <v>8.8960834406743601</v>
      </c>
      <c r="BE289" s="552">
        <v>9.2294983001302686</v>
      </c>
      <c r="BF289" s="552">
        <v>10.877500730902561</v>
      </c>
      <c r="BG289" s="552">
        <v>10.014199876408481</v>
      </c>
      <c r="BH289" s="552">
        <v>9.9554567166928738</v>
      </c>
      <c r="BI289" s="552">
        <v>9.2405184370366822</v>
      </c>
      <c r="BJ289" s="552">
        <v>11.296969812829666</v>
      </c>
      <c r="BK289" s="552">
        <v>8.8741864393297814</v>
      </c>
      <c r="BL289" s="552">
        <v>9.0821367856880322</v>
      </c>
      <c r="BM289" s="552">
        <v>8.6565580969581521</v>
      </c>
      <c r="BN289" s="552">
        <v>10.432604598985142</v>
      </c>
      <c r="BO289" s="552">
        <v>8.9659820094347911</v>
      </c>
      <c r="BP289" s="552">
        <v>9.5528148934285735</v>
      </c>
      <c r="BQ289" s="552">
        <v>9.3900921545436606</v>
      </c>
      <c r="BR289" s="552">
        <v>10.59282815760497</v>
      </c>
      <c r="BS289" s="552">
        <v>8.9304624640645862</v>
      </c>
      <c r="BT289" s="552">
        <v>8.5420495653492452</v>
      </c>
      <c r="BU289" s="552">
        <v>7.6229902570065349</v>
      </c>
      <c r="BV289" s="552">
        <v>10.787300378418259</v>
      </c>
      <c r="BW289" s="552">
        <v>11.03947427673454</v>
      </c>
      <c r="BX289" s="552">
        <v>10.398159371839315</v>
      </c>
      <c r="BY289" s="552">
        <v>10.172251462439611</v>
      </c>
      <c r="BZ289" s="552">
        <v>14.229201367581313</v>
      </c>
      <c r="CA289" s="552">
        <v>20.983542964413804</v>
      </c>
      <c r="CB289" s="552">
        <v>17.700627634721126</v>
      </c>
      <c r="CC289" s="552">
        <v>14.5</v>
      </c>
      <c r="CD289" s="552">
        <v>15.101794327900778</v>
      </c>
      <c r="CE289" s="552">
        <v>14.413530327536177</v>
      </c>
      <c r="CF289" s="552">
        <v>13.492374988764718</v>
      </c>
    </row>
    <row r="290" spans="1:84" x14ac:dyDescent="0.2">
      <c r="A290" s="557" t="s">
        <v>187</v>
      </c>
      <c r="B290" s="552">
        <v>18.02437486604644</v>
      </c>
      <c r="C290" s="552">
        <v>20.05729985140524</v>
      </c>
      <c r="D290" s="552">
        <v>17.689802694591659</v>
      </c>
      <c r="E290" s="552">
        <v>17.535149733894663</v>
      </c>
      <c r="F290" s="552">
        <v>20.835520078553532</v>
      </c>
      <c r="G290" s="552">
        <v>17.061116772956062</v>
      </c>
      <c r="H290" s="552">
        <v>15.412991993498288</v>
      </c>
      <c r="I290" s="552">
        <v>14.961695311759065</v>
      </c>
      <c r="J290" s="552">
        <v>15.314912039494299</v>
      </c>
      <c r="K290" s="552">
        <v>17.365050631243921</v>
      </c>
      <c r="L290" s="552">
        <v>18.125679311982267</v>
      </c>
      <c r="M290" s="552">
        <v>18.181102215332196</v>
      </c>
      <c r="N290" s="552">
        <v>22.22701788157503</v>
      </c>
      <c r="O290" s="552">
        <v>18.763876374704154</v>
      </c>
      <c r="P290" s="552">
        <v>17.352367142020093</v>
      </c>
      <c r="Q290" s="552">
        <v>15.506457673883236</v>
      </c>
      <c r="R290" s="552">
        <v>14.273123365036467</v>
      </c>
      <c r="S290" s="552">
        <v>14.482830461796883</v>
      </c>
      <c r="T290" s="552">
        <v>14.975490511971195</v>
      </c>
      <c r="U290" s="552">
        <v>13.949342264444079</v>
      </c>
      <c r="V290" s="552">
        <v>17.104008386856382</v>
      </c>
      <c r="W290" s="552">
        <v>15.972191885971759</v>
      </c>
      <c r="X290" s="552">
        <v>13.584737336871221</v>
      </c>
      <c r="Y290" s="552">
        <v>12.676565175625443</v>
      </c>
      <c r="Z290" s="552">
        <v>14.194059777246974</v>
      </c>
      <c r="AA290" s="552">
        <v>13.252418033381186</v>
      </c>
      <c r="AB290" s="552">
        <v>14.281280285802966</v>
      </c>
      <c r="AC290" s="552">
        <v>12.150350183788007</v>
      </c>
      <c r="AD290" s="552">
        <v>14.586976092411904</v>
      </c>
      <c r="AE290" s="552">
        <v>13.532827428161328</v>
      </c>
      <c r="AF290" s="552">
        <v>14.000469287193559</v>
      </c>
      <c r="AG290" s="552">
        <v>13.311373050307896</v>
      </c>
      <c r="AH290" s="552">
        <v>16.126365115415471</v>
      </c>
      <c r="AI290" s="552">
        <v>16.452702964842445</v>
      </c>
      <c r="AJ290" s="552">
        <v>16.5878672985782</v>
      </c>
      <c r="AK290" s="552">
        <v>16.68774559078863</v>
      </c>
      <c r="AL290" s="552">
        <v>16.809678544546639</v>
      </c>
      <c r="AM290" s="552">
        <v>16.08920659323806</v>
      </c>
      <c r="AN290" s="552">
        <v>14.237580145679765</v>
      </c>
      <c r="AO290" s="552">
        <v>13.951426432364721</v>
      </c>
      <c r="AP290" s="552">
        <v>15.272285870457406</v>
      </c>
      <c r="AQ290" s="552">
        <v>13.885289466748659</v>
      </c>
      <c r="AR290" s="552">
        <v>12.396928283596003</v>
      </c>
      <c r="AS290" s="552">
        <v>9.8327882669675848</v>
      </c>
      <c r="AT290" s="552">
        <v>13.037374042545627</v>
      </c>
      <c r="AU290" s="552">
        <v>11.262336753491342</v>
      </c>
      <c r="AV290" s="552">
        <v>11.368372830709912</v>
      </c>
      <c r="AW290" s="552">
        <v>10.521499005459392</v>
      </c>
      <c r="AX290" s="552">
        <v>11.026331691229938</v>
      </c>
      <c r="AY290" s="552">
        <v>10.65157254117547</v>
      </c>
      <c r="AZ290" s="552">
        <v>9.9447187607015657</v>
      </c>
      <c r="BA290" s="552">
        <v>9.493378812199035</v>
      </c>
      <c r="BB290" s="552">
        <v>11.76866908243349</v>
      </c>
      <c r="BC290" s="552">
        <v>10.708818635607322</v>
      </c>
      <c r="BD290" s="552">
        <v>8.5342301050760092</v>
      </c>
      <c r="BE290" s="552">
        <v>8.8741143202109747</v>
      </c>
      <c r="BF290" s="552">
        <v>10.58229962828384</v>
      </c>
      <c r="BG290" s="552">
        <v>9.3217915510735381</v>
      </c>
      <c r="BH290" s="552">
        <v>9.4348529808470438</v>
      </c>
      <c r="BI290" s="552">
        <v>8.6798348398616216</v>
      </c>
      <c r="BJ290" s="552">
        <v>10.761856059338843</v>
      </c>
      <c r="BK290" s="552">
        <v>8.5982815602272744</v>
      </c>
      <c r="BL290" s="552">
        <v>8.6068541418716347</v>
      </c>
      <c r="BM290" s="552">
        <v>8.3612179764717531</v>
      </c>
      <c r="BN290" s="552">
        <v>9.8770745353309835</v>
      </c>
      <c r="BO290" s="552">
        <v>8.4590817193589025</v>
      </c>
      <c r="BP290" s="552">
        <v>9.086035623773423</v>
      </c>
      <c r="BQ290" s="552">
        <v>8.9721318746303975</v>
      </c>
      <c r="BR290" s="552">
        <v>10.246479144368555</v>
      </c>
      <c r="BS290" s="552">
        <v>8.4355219453090733</v>
      </c>
      <c r="BT290" s="552">
        <v>8.2899404635941476</v>
      </c>
      <c r="BU290" s="552">
        <v>7.2511126257968792</v>
      </c>
      <c r="BV290" s="552">
        <v>10.262512792441154</v>
      </c>
      <c r="BW290" s="552">
        <v>10.122998995324455</v>
      </c>
      <c r="BX290" s="552">
        <v>9.9176195366002435</v>
      </c>
      <c r="BY290" s="552">
        <v>9.4602478815848361</v>
      </c>
      <c r="BZ290" s="552">
        <v>13.49375070445466</v>
      </c>
      <c r="CA290" s="552">
        <v>18.078147973046693</v>
      </c>
      <c r="CB290" s="552">
        <v>16.75723140830603</v>
      </c>
      <c r="CC290" s="552">
        <v>13.8</v>
      </c>
      <c r="CD290" s="552">
        <v>14.136314569761385</v>
      </c>
      <c r="CE290" s="552">
        <v>13.519272357206461</v>
      </c>
      <c r="CF290" s="552">
        <v>13.000868861791053</v>
      </c>
    </row>
    <row r="291" spans="1:84" x14ac:dyDescent="0.2">
      <c r="A291" s="557" t="s">
        <v>188</v>
      </c>
      <c r="B291" s="552">
        <v>0.70706671355474771</v>
      </c>
      <c r="C291" s="552">
        <v>2.163924612210427</v>
      </c>
      <c r="D291" s="552">
        <v>1.1280675989187579</v>
      </c>
      <c r="E291" s="552">
        <v>1.3775601924821583</v>
      </c>
      <c r="F291" s="552">
        <v>0.83336154940069074</v>
      </c>
      <c r="G291" s="552">
        <v>1.0754291258160844</v>
      </c>
      <c r="H291" s="552">
        <v>1.3953704938295124</v>
      </c>
      <c r="I291" s="552">
        <v>1.2601030591061886</v>
      </c>
      <c r="J291" s="552">
        <v>2.1565404972171955</v>
      </c>
      <c r="K291" s="552">
        <v>0.49611395110674844</v>
      </c>
      <c r="L291" s="552">
        <v>0.60549781037302786</v>
      </c>
      <c r="M291" s="552">
        <v>0.34445524465234267</v>
      </c>
      <c r="N291" s="552">
        <v>0.15127907428428383</v>
      </c>
      <c r="O291" s="552">
        <v>0.99457231665940982</v>
      </c>
      <c r="P291" s="552">
        <v>0.36273274121411136</v>
      </c>
      <c r="Q291" s="552">
        <v>0.53510672512145163</v>
      </c>
      <c r="R291" s="552">
        <v>0.17215841172496235</v>
      </c>
      <c r="S291" s="552">
        <v>0.85722904509024778</v>
      </c>
      <c r="T291" s="552">
        <v>0.46613136741892097</v>
      </c>
      <c r="U291" s="552">
        <v>0.39519316073876926</v>
      </c>
      <c r="V291" s="552">
        <v>0.69174724069477866</v>
      </c>
      <c r="W291" s="552">
        <v>0.73431061130838349</v>
      </c>
      <c r="X291" s="552">
        <v>0.59258919582540415</v>
      </c>
      <c r="Y291" s="552">
        <v>0.40679948210332872</v>
      </c>
      <c r="Z291" s="552">
        <v>0.75813589767083078</v>
      </c>
      <c r="AA291" s="552">
        <v>0.51602665688888338</v>
      </c>
      <c r="AB291" s="552">
        <v>0.71471855713420018</v>
      </c>
      <c r="AC291" s="552">
        <v>0.44812947137809467</v>
      </c>
      <c r="AD291" s="552">
        <v>0.2386808516831366</v>
      </c>
      <c r="AE291" s="552">
        <v>0.28625370559907348</v>
      </c>
      <c r="AF291" s="552">
        <v>0.36767631425918934</v>
      </c>
      <c r="AG291" s="552">
        <v>0.21427664220717235</v>
      </c>
      <c r="AH291" s="552">
        <v>0.39843007880380704</v>
      </c>
      <c r="AI291" s="552">
        <v>0.40290354368894371</v>
      </c>
      <c r="AJ291" s="552">
        <v>0.46085308056872043</v>
      </c>
      <c r="AK291" s="552">
        <v>0.50041122178561648</v>
      </c>
      <c r="AL291" s="552">
        <v>0.54726368159203964</v>
      </c>
      <c r="AM291" s="552">
        <v>0.87979665924151229</v>
      </c>
      <c r="AN291" s="552">
        <v>0.81508701530946026</v>
      </c>
      <c r="AO291" s="552">
        <v>0.6206438582194842</v>
      </c>
      <c r="AP291" s="552">
        <v>0.72995903235182802</v>
      </c>
      <c r="AQ291" s="552">
        <v>0.53497174148584148</v>
      </c>
      <c r="AR291" s="552">
        <v>0.62775156669008925</v>
      </c>
      <c r="AS291" s="552">
        <v>0.95290835571065857</v>
      </c>
      <c r="AT291" s="552">
        <v>0.6159697168956263</v>
      </c>
      <c r="AU291" s="552">
        <v>0.86704607436528125</v>
      </c>
      <c r="AV291" s="552">
        <v>0.78954263790533485</v>
      </c>
      <c r="AW291" s="552">
        <v>0.64398267665439357</v>
      </c>
      <c r="AX291" s="552">
        <v>0.53650010071112286</v>
      </c>
      <c r="AY291" s="552">
        <v>0.36072690130654977</v>
      </c>
      <c r="AZ291" s="552">
        <v>0.53391859133213093</v>
      </c>
      <c r="BA291" s="552">
        <v>0.37921348314606734</v>
      </c>
      <c r="BB291" s="552">
        <v>0.65470702067748521</v>
      </c>
      <c r="BC291" s="552">
        <v>0.45223772345236568</v>
      </c>
      <c r="BD291" s="552">
        <v>0.36168840700418753</v>
      </c>
      <c r="BE291" s="552">
        <v>0.35538397991929588</v>
      </c>
      <c r="BF291" s="552">
        <v>0.29503403917637722</v>
      </c>
      <c r="BG291" s="552">
        <v>0.69240832533494623</v>
      </c>
      <c r="BH291" s="552">
        <v>0.52043924809358688</v>
      </c>
      <c r="BI291" s="552">
        <v>0.56100243914103964</v>
      </c>
      <c r="BJ291" s="552">
        <v>0.5351137534908248</v>
      </c>
      <c r="BK291" s="552">
        <v>0.27606084568198724</v>
      </c>
      <c r="BL291" s="552">
        <v>0.47512624939592657</v>
      </c>
      <c r="BM291" s="552">
        <v>0.29534012048639896</v>
      </c>
      <c r="BN291" s="552">
        <v>0.55537183805926826</v>
      </c>
      <c r="BO291" s="552">
        <v>0.50659186276218238</v>
      </c>
      <c r="BP291" s="552">
        <v>0.467090041472499</v>
      </c>
      <c r="BQ291" s="552">
        <v>0.41811428149024238</v>
      </c>
      <c r="BR291" s="552">
        <v>0.34634901323641515</v>
      </c>
      <c r="BS291" s="552">
        <v>0.49494051875551387</v>
      </c>
      <c r="BT291" s="552">
        <v>0.25210910175509926</v>
      </c>
      <c r="BU291" s="552">
        <v>0.37204469214011732</v>
      </c>
      <c r="BV291" s="552">
        <v>0.5247875859771044</v>
      </c>
      <c r="BW291" s="552">
        <v>0.91631999925464547</v>
      </c>
      <c r="BX291" s="552">
        <v>0.48053983523907329</v>
      </c>
      <c r="BY291" s="552">
        <v>0.71215792804334077</v>
      </c>
      <c r="BZ291" s="552">
        <v>0.73545066312665164</v>
      </c>
      <c r="CA291" s="552">
        <v>2.9052218141011319</v>
      </c>
      <c r="CB291" s="552">
        <v>0.94355823847527209</v>
      </c>
      <c r="CC291" s="552">
        <v>0.7</v>
      </c>
      <c r="CD291" s="552">
        <v>0.96547975813939446</v>
      </c>
      <c r="CE291" s="552">
        <v>0.89425797032971677</v>
      </c>
      <c r="CF291" s="552">
        <v>0.49150612697366453</v>
      </c>
    </row>
    <row r="292" spans="1:84" x14ac:dyDescent="0.2">
      <c r="A292" s="557" t="s">
        <v>189</v>
      </c>
      <c r="B292" s="552">
        <v>42.173678723700895</v>
      </c>
      <c r="C292" s="552">
        <v>38.938456111093295</v>
      </c>
      <c r="D292" s="552">
        <v>39.572824213013206</v>
      </c>
      <c r="E292" s="552">
        <v>39.828630675903355</v>
      </c>
      <c r="F292" s="552">
        <v>41.146009683754308</v>
      </c>
      <c r="G292" s="552">
        <v>38.106862007734712</v>
      </c>
      <c r="H292" s="552">
        <v>43.123361079893591</v>
      </c>
      <c r="I292" s="552">
        <v>43.336670284624375</v>
      </c>
      <c r="J292" s="552">
        <v>42.8560466053192</v>
      </c>
      <c r="K292" s="552">
        <v>33.322284971253012</v>
      </c>
      <c r="L292" s="552">
        <v>37.092808526354659</v>
      </c>
      <c r="M292" s="552">
        <v>33.928841598255758</v>
      </c>
      <c r="N292" s="552">
        <v>28.283575969718282</v>
      </c>
      <c r="O292" s="552">
        <v>40.508883035364008</v>
      </c>
      <c r="P292" s="552">
        <v>41.44806451204964</v>
      </c>
      <c r="Q292" s="552">
        <v>31.085701711325896</v>
      </c>
      <c r="R292" s="552">
        <v>34.937979661486764</v>
      </c>
      <c r="S292" s="552">
        <v>27.040476402329062</v>
      </c>
      <c r="T292" s="552">
        <v>31.128553446150008</v>
      </c>
      <c r="U292" s="552">
        <v>30.683289399399776</v>
      </c>
      <c r="V292" s="552">
        <v>32.220559165861459</v>
      </c>
      <c r="W292" s="552">
        <v>34.270463447765138</v>
      </c>
      <c r="X292" s="552">
        <v>40.915959888193868</v>
      </c>
      <c r="Y292" s="552">
        <v>44.118322683038883</v>
      </c>
      <c r="Z292" s="552">
        <v>43.188815897415132</v>
      </c>
      <c r="AA292" s="552">
        <v>42.732849001609615</v>
      </c>
      <c r="AB292" s="552">
        <v>41.904255161914897</v>
      </c>
      <c r="AC292" s="552">
        <v>40.176241204721727</v>
      </c>
      <c r="AD292" s="552">
        <v>37.230886300176522</v>
      </c>
      <c r="AE292" s="552">
        <v>39.474059787063126</v>
      </c>
      <c r="AF292" s="552">
        <v>35.073912732985789</v>
      </c>
      <c r="AG292" s="552">
        <v>31.293198457863713</v>
      </c>
      <c r="AH292" s="552">
        <v>31.337489972569461</v>
      </c>
      <c r="AI292" s="552">
        <v>31.782047999255102</v>
      </c>
      <c r="AJ292" s="552">
        <v>36.967582938388624</v>
      </c>
      <c r="AK292" s="552">
        <v>37.885771726217662</v>
      </c>
      <c r="AL292" s="552">
        <v>41.06423601549448</v>
      </c>
      <c r="AM292" s="552">
        <v>37.194787803295121</v>
      </c>
      <c r="AN292" s="552">
        <v>38.039029673892493</v>
      </c>
      <c r="AO292" s="552">
        <v>40.021227712281728</v>
      </c>
      <c r="AP292" s="552">
        <v>40.330008025344725</v>
      </c>
      <c r="AQ292" s="552">
        <v>40.078772438431578</v>
      </c>
      <c r="AR292" s="552">
        <v>38.204472774726447</v>
      </c>
      <c r="AS292" s="552">
        <v>35.299055102204299</v>
      </c>
      <c r="AT292" s="552">
        <v>40.449092750893023</v>
      </c>
      <c r="AU292" s="552">
        <v>45.537843002054842</v>
      </c>
      <c r="AV292" s="552">
        <v>42.670875247057438</v>
      </c>
      <c r="AW292" s="552">
        <v>40.586426284085938</v>
      </c>
      <c r="AX292" s="552">
        <v>42.120122765151905</v>
      </c>
      <c r="AY292" s="552">
        <v>39.568455547516713</v>
      </c>
      <c r="AZ292" s="552">
        <v>44.604723113023731</v>
      </c>
      <c r="BA292" s="552">
        <v>40.770632691278756</v>
      </c>
      <c r="BB292" s="552">
        <v>40.534227685747247</v>
      </c>
      <c r="BC292" s="552">
        <v>42.972823072656681</v>
      </c>
      <c r="BD292" s="552">
        <v>41.714564679222129</v>
      </c>
      <c r="BE292" s="552">
        <v>40.64499729927239</v>
      </c>
      <c r="BF292" s="552">
        <v>40.181765025268348</v>
      </c>
      <c r="BG292" s="552">
        <v>43.128673231918164</v>
      </c>
      <c r="BH292" s="552">
        <v>40.566956384427613</v>
      </c>
      <c r="BI292" s="552">
        <v>40.960192580547456</v>
      </c>
      <c r="BJ292" s="552">
        <v>39.609091358048289</v>
      </c>
      <c r="BK292" s="552">
        <v>38.17313226121906</v>
      </c>
      <c r="BL292" s="552">
        <v>37.716860413287897</v>
      </c>
      <c r="BM292" s="552">
        <v>38.018778065042866</v>
      </c>
      <c r="BN292" s="552">
        <v>36.256287489576891</v>
      </c>
      <c r="BO292" s="552">
        <v>37.154387918285266</v>
      </c>
      <c r="BP292" s="552">
        <v>37.578528153595869</v>
      </c>
      <c r="BQ292" s="552">
        <v>36.008494726986001</v>
      </c>
      <c r="BR292" s="552">
        <v>36.970793645904713</v>
      </c>
      <c r="BS292" s="552">
        <v>34.039052092489605</v>
      </c>
      <c r="BT292" s="552">
        <v>33.088778062342421</v>
      </c>
      <c r="BU292" s="552">
        <v>28.028981730216646</v>
      </c>
      <c r="BV292" s="552">
        <v>28.516008826359396</v>
      </c>
      <c r="BW292" s="552">
        <v>33.868435640981446</v>
      </c>
      <c r="BX292" s="552">
        <v>29.340879085244858</v>
      </c>
      <c r="BY292" s="552">
        <v>30.451311179366868</v>
      </c>
      <c r="BZ292" s="558">
        <v>0</v>
      </c>
      <c r="CA292" s="558">
        <v>0</v>
      </c>
      <c r="CB292" s="558">
        <v>0</v>
      </c>
      <c r="CC292" s="558">
        <v>32.1</v>
      </c>
      <c r="CD292" s="558">
        <v>31.04874200780537</v>
      </c>
      <c r="CE292" s="558">
        <v>28.393182740594007</v>
      </c>
      <c r="CF292" s="558">
        <v>29.142073883212998</v>
      </c>
    </row>
    <row r="293" spans="1:84" x14ac:dyDescent="0.2">
      <c r="A293" s="559" t="s">
        <v>190</v>
      </c>
      <c r="B293" s="552">
        <v>16.623558763736092</v>
      </c>
      <c r="C293" s="552">
        <v>18.285921982403814</v>
      </c>
      <c r="D293" s="552">
        <v>19.651363259051145</v>
      </c>
      <c r="E293" s="552">
        <v>17.469929888666375</v>
      </c>
      <c r="F293" s="552">
        <v>19.001193539649215</v>
      </c>
      <c r="G293" s="552">
        <v>13.21355935220582</v>
      </c>
      <c r="H293" s="552">
        <v>21.363581528537051</v>
      </c>
      <c r="I293" s="552">
        <v>18.705965415134305</v>
      </c>
      <c r="J293" s="552">
        <v>18.952062430323302</v>
      </c>
      <c r="K293" s="552">
        <v>12.163396776427895</v>
      </c>
      <c r="L293" s="552">
        <v>11.574104363425313</v>
      </c>
      <c r="M293" s="552">
        <v>7.4752176679426574</v>
      </c>
      <c r="N293" s="552">
        <v>3.9669214600480807</v>
      </c>
      <c r="O293" s="552">
        <v>11.217930755004119</v>
      </c>
      <c r="P293" s="552">
        <v>10.548757097632226</v>
      </c>
      <c r="Q293" s="552">
        <v>6.6339269089493378</v>
      </c>
      <c r="R293" s="552">
        <v>5.9928451397190026</v>
      </c>
      <c r="S293" s="552">
        <v>5.565044152721323</v>
      </c>
      <c r="T293" s="552">
        <v>6.3872885761297775</v>
      </c>
      <c r="U293" s="552">
        <v>8.3788590760714996</v>
      </c>
      <c r="V293" s="552">
        <v>7.5399607181877322</v>
      </c>
      <c r="W293" s="552">
        <v>8.0805370244402717</v>
      </c>
      <c r="X293" s="552">
        <v>14.69904681308741</v>
      </c>
      <c r="Y293" s="552">
        <v>13.126592323434828</v>
      </c>
      <c r="Z293" s="552">
        <v>12.360086851093842</v>
      </c>
      <c r="AA293" s="552">
        <v>12.163603858909902</v>
      </c>
      <c r="AB293" s="552">
        <v>11.595120910954725</v>
      </c>
      <c r="AC293" s="552">
        <v>9.503274009914584</v>
      </c>
      <c r="AD293" s="552">
        <v>10.880977676687243</v>
      </c>
      <c r="AE293" s="552">
        <v>12.712192695229509</v>
      </c>
      <c r="AF293" s="552">
        <v>11.491007029106006</v>
      </c>
      <c r="AG293" s="552">
        <v>7.53942403421871</v>
      </c>
      <c r="AH293" s="552">
        <v>9.5397537611840466</v>
      </c>
      <c r="AI293" s="552">
        <v>9.3672649115047673</v>
      </c>
      <c r="AJ293" s="552">
        <v>12.408341232227487</v>
      </c>
      <c r="AK293" s="552">
        <v>12.93374760120625</v>
      </c>
      <c r="AL293" s="552">
        <v>14.664867544197827</v>
      </c>
      <c r="AM293" s="552">
        <v>13.240341220456022</v>
      </c>
      <c r="AN293" s="552">
        <v>11.751610183044736</v>
      </c>
      <c r="AO293" s="552">
        <v>15.402415985902152</v>
      </c>
      <c r="AP293" s="552">
        <v>14.569565479683444</v>
      </c>
      <c r="AQ293" s="552">
        <v>13.141124191045126</v>
      </c>
      <c r="AR293" s="552">
        <v>11.719343782714066</v>
      </c>
      <c r="AS293" s="552">
        <v>12.211228018849196</v>
      </c>
      <c r="AT293" s="552">
        <v>13.574614796779752</v>
      </c>
      <c r="AU293" s="552">
        <v>16.161532999207569</v>
      </c>
      <c r="AV293" s="552">
        <v>15.402848947478931</v>
      </c>
      <c r="AW293" s="552">
        <v>14.384337043463541</v>
      </c>
      <c r="AX293" s="552">
        <v>14.147523018465979</v>
      </c>
      <c r="AY293" s="552">
        <v>14.317572456058219</v>
      </c>
      <c r="AZ293" s="552">
        <v>15.886988074974651</v>
      </c>
      <c r="BA293" s="552">
        <v>14.858547351524878</v>
      </c>
      <c r="BB293" s="552">
        <v>13.674685931000004</v>
      </c>
      <c r="BC293" s="552">
        <v>14.2826912410939</v>
      </c>
      <c r="BD293" s="552">
        <v>14.684087524306353</v>
      </c>
      <c r="BE293" s="552">
        <v>13.351444094938516</v>
      </c>
      <c r="BF293" s="552">
        <v>13.638558242492586</v>
      </c>
      <c r="BG293" s="552">
        <v>15.6293963737723</v>
      </c>
      <c r="BH293" s="552">
        <v>16.489403699000569</v>
      </c>
      <c r="BI293" s="552">
        <v>14.466657101407687</v>
      </c>
      <c r="BJ293" s="552">
        <v>14.438672204193928</v>
      </c>
      <c r="BK293" s="552">
        <v>11.930819464005252</v>
      </c>
      <c r="BL293" s="552">
        <v>12.06113770685117</v>
      </c>
      <c r="BM293" s="552">
        <v>12.629269288338548</v>
      </c>
      <c r="BN293" s="552">
        <v>12.013594743112833</v>
      </c>
      <c r="BO293" s="552">
        <v>14.406485609552611</v>
      </c>
      <c r="BP293" s="552">
        <v>12.620132730643189</v>
      </c>
      <c r="BQ293" s="552">
        <v>11.284619554504237</v>
      </c>
      <c r="BR293" s="552">
        <v>10.209518822813756</v>
      </c>
      <c r="BS293" s="552">
        <v>8.672707726375025</v>
      </c>
      <c r="BT293" s="552">
        <v>11.230935603037306</v>
      </c>
      <c r="BU293" s="552">
        <v>7.7110313673603024</v>
      </c>
      <c r="BV293" s="552">
        <v>8.430431220016386</v>
      </c>
      <c r="BW293" s="552">
        <v>11.756256706248088</v>
      </c>
      <c r="BX293" s="552">
        <v>7.6969757799893461</v>
      </c>
      <c r="BY293" s="552">
        <v>7.1320748892558923</v>
      </c>
      <c r="BZ293" s="558">
        <v>0</v>
      </c>
      <c r="CA293" s="558">
        <v>0</v>
      </c>
      <c r="CB293" s="558">
        <v>0</v>
      </c>
      <c r="CC293" s="558">
        <v>11.6</v>
      </c>
      <c r="CD293" s="558">
        <v>12.361462335721241</v>
      </c>
      <c r="CE293" s="558">
        <v>10.590710015083502</v>
      </c>
      <c r="CF293" s="558">
        <v>10.093627348173891</v>
      </c>
    </row>
    <row r="294" spans="1:84" x14ac:dyDescent="0.2">
      <c r="A294" s="559" t="s">
        <v>191</v>
      </c>
      <c r="B294" s="552">
        <v>2.3696514814483423</v>
      </c>
      <c r="C294" s="552">
        <v>2.5314561217835649</v>
      </c>
      <c r="D294" s="552">
        <v>2.4964348807015297</v>
      </c>
      <c r="E294" s="552">
        <v>2.8889046828685019</v>
      </c>
      <c r="F294" s="552">
        <v>1.6836527392158191</v>
      </c>
      <c r="G294" s="552">
        <v>2.7990529637162274</v>
      </c>
      <c r="H294" s="552">
        <v>2.4912643838718629</v>
      </c>
      <c r="I294" s="552">
        <v>2.8510911830721732</v>
      </c>
      <c r="J294" s="552">
        <v>2.5811553702483949</v>
      </c>
      <c r="K294" s="552">
        <v>2.544735243000225</v>
      </c>
      <c r="L294" s="552">
        <v>1.9258164934311186</v>
      </c>
      <c r="M294" s="552">
        <v>1.7782346565084841</v>
      </c>
      <c r="N294" s="552">
        <v>1.8520356854603761</v>
      </c>
      <c r="O294" s="552">
        <v>2.4340508451924694</v>
      </c>
      <c r="P294" s="552">
        <v>4.0876460099398475</v>
      </c>
      <c r="Q294" s="552">
        <v>2.936845134316231</v>
      </c>
      <c r="R294" s="552">
        <v>2.5620203385132445</v>
      </c>
      <c r="S294" s="552">
        <v>3.7027954347670406</v>
      </c>
      <c r="T294" s="552">
        <v>3.7561166316531129</v>
      </c>
      <c r="U294" s="552">
        <v>2.6326401534928539</v>
      </c>
      <c r="V294" s="552">
        <v>2.5918417612398401</v>
      </c>
      <c r="W294" s="552">
        <v>19.226664836090642</v>
      </c>
      <c r="X294" s="552">
        <v>20.334584656046058</v>
      </c>
      <c r="Y294" s="552">
        <v>21.782358100488658</v>
      </c>
      <c r="Z294" s="552">
        <v>19.944642016240895</v>
      </c>
      <c r="AA294" s="552">
        <v>17.914059085155792</v>
      </c>
      <c r="AB294" s="552">
        <v>18.915232478838206</v>
      </c>
      <c r="AC294" s="552">
        <v>17.582826653430946</v>
      </c>
      <c r="AD294" s="552">
        <v>13.08420153146616</v>
      </c>
      <c r="AE294" s="552">
        <v>19.317435786606424</v>
      </c>
      <c r="AF294" s="552">
        <v>14.998622744105855</v>
      </c>
      <c r="AG294" s="552">
        <v>8.9553706412320722</v>
      </c>
      <c r="AH294" s="552">
        <v>10.171866569008213</v>
      </c>
      <c r="AI294" s="552">
        <v>12.433172715069405</v>
      </c>
      <c r="AJ294" s="552">
        <v>14.225781990521325</v>
      </c>
      <c r="AK294" s="552">
        <v>13.204605683998901</v>
      </c>
      <c r="AL294" s="552">
        <v>16.020634833214</v>
      </c>
      <c r="AM294" s="552">
        <v>12.4048710510615</v>
      </c>
      <c r="AN294" s="552">
        <v>15.258210843110742</v>
      </c>
      <c r="AO294" s="552">
        <v>17.683199387817794</v>
      </c>
      <c r="AP294" s="552">
        <v>19.174541193418122</v>
      </c>
      <c r="AQ294" s="552">
        <v>20.332220562827608</v>
      </c>
      <c r="AR294" s="552">
        <v>19.810921658325327</v>
      </c>
      <c r="AS294" s="552">
        <v>18.093939488926271</v>
      </c>
      <c r="AT294" s="552">
        <v>20.483925429632656</v>
      </c>
      <c r="AU294" s="552">
        <v>21.366382282415177</v>
      </c>
      <c r="AV294" s="552">
        <v>20.398658298093125</v>
      </c>
      <c r="AW294" s="552">
        <v>20.344703542257395</v>
      </c>
      <c r="AX294" s="552">
        <v>21.815906895127284</v>
      </c>
      <c r="AY294" s="552">
        <v>20.464229476103331</v>
      </c>
      <c r="AZ294" s="552">
        <v>20.368699043669984</v>
      </c>
      <c r="BA294" s="552">
        <v>18.245218031032639</v>
      </c>
      <c r="BB294" s="552">
        <v>18.15317992275947</v>
      </c>
      <c r="BC294" s="552">
        <v>19.827979009343398</v>
      </c>
      <c r="BD294" s="552">
        <v>18.877067173767117</v>
      </c>
      <c r="BE294" s="552">
        <v>19.879738188288375</v>
      </c>
      <c r="BF294" s="552">
        <v>21.118823873365912</v>
      </c>
      <c r="BG294" s="552">
        <v>20.072445665750688</v>
      </c>
      <c r="BH294" s="552">
        <v>17.71960759801825</v>
      </c>
      <c r="BI294" s="552">
        <v>19.489215170500739</v>
      </c>
      <c r="BJ294" s="552">
        <v>21.400089530791742</v>
      </c>
      <c r="BK294" s="552">
        <v>20.198607842311549</v>
      </c>
      <c r="BL294" s="552">
        <v>21.321094948616615</v>
      </c>
      <c r="BM294" s="552">
        <v>20.807407315775801</v>
      </c>
      <c r="BN294" s="552">
        <v>20.759039823799981</v>
      </c>
      <c r="BO294" s="552">
        <v>21.81244226626221</v>
      </c>
      <c r="BP294" s="552">
        <v>20.168935559909816</v>
      </c>
      <c r="BQ294" s="552">
        <v>15.553697269860042</v>
      </c>
      <c r="BR294" s="552">
        <v>12.796895332989397</v>
      </c>
      <c r="BS294" s="552">
        <v>10.49739915185193</v>
      </c>
      <c r="BT294" s="552">
        <v>12.94887667315963</v>
      </c>
      <c r="BU294" s="552">
        <v>11.598706280154497</v>
      </c>
      <c r="BV294" s="552">
        <v>12.693671609110597</v>
      </c>
      <c r="BW294" s="552">
        <v>11.311839177377252</v>
      </c>
      <c r="BX294" s="552">
        <v>10.966870237258824</v>
      </c>
      <c r="BY294" s="552">
        <v>9.6811187084227264</v>
      </c>
      <c r="BZ294" s="558">
        <v>0</v>
      </c>
      <c r="CA294" s="558">
        <v>0</v>
      </c>
      <c r="CB294" s="558">
        <v>0</v>
      </c>
      <c r="CC294" s="558">
        <v>11.6</v>
      </c>
      <c r="CD294" s="558">
        <v>8.9947385504970825</v>
      </c>
      <c r="CE294" s="558">
        <v>12.092851388106443</v>
      </c>
      <c r="CF294" s="558">
        <v>12.179944273002368</v>
      </c>
    </row>
    <row r="295" spans="1:84" x14ac:dyDescent="0.2">
      <c r="A295" s="559" t="s">
        <v>192</v>
      </c>
      <c r="B295" s="552">
        <v>35.520842653726667</v>
      </c>
      <c r="C295" s="552">
        <v>33.694450680435736</v>
      </c>
      <c r="D295" s="552">
        <v>32.317008279590482</v>
      </c>
      <c r="E295" s="552">
        <v>32.994552470619709</v>
      </c>
      <c r="F295" s="552">
        <v>33.274784993566733</v>
      </c>
      <c r="G295" s="552">
        <v>32.406397835345636</v>
      </c>
      <c r="H295" s="552">
        <v>35.107335377816732</v>
      </c>
      <c r="I295" s="552">
        <v>36.167634382541074</v>
      </c>
      <c r="J295" s="552">
        <v>36.196073165064782</v>
      </c>
      <c r="K295" s="552">
        <v>28.889129686523972</v>
      </c>
      <c r="L295" s="552">
        <v>33.000580383052814</v>
      </c>
      <c r="M295" s="552">
        <v>31.002215539449661</v>
      </c>
      <c r="N295" s="552">
        <v>26.010505371378258</v>
      </c>
      <c r="O295" s="552">
        <v>37.135226483990706</v>
      </c>
      <c r="P295" s="552">
        <v>37.801135621156106</v>
      </c>
      <c r="Q295" s="552">
        <v>28.34097872268395</v>
      </c>
      <c r="R295" s="552">
        <v>32.667654141330146</v>
      </c>
      <c r="S295" s="552">
        <v>24.134144409455992</v>
      </c>
      <c r="T295" s="552">
        <v>29.054805878840213</v>
      </c>
      <c r="U295" s="552">
        <v>27.296131691435217</v>
      </c>
      <c r="V295" s="552">
        <v>28.599938109041766</v>
      </c>
      <c r="W295" s="552">
        <v>30.057850362890896</v>
      </c>
      <c r="X295" s="552">
        <v>34.232604286735636</v>
      </c>
      <c r="Y295" s="552">
        <v>39.070500772668424</v>
      </c>
      <c r="Z295" s="552">
        <v>37.952180759371757</v>
      </c>
      <c r="AA295" s="552">
        <v>37.874409345240693</v>
      </c>
      <c r="AB295" s="552">
        <v>37.375029823927974</v>
      </c>
      <c r="AC295" s="552">
        <v>36.337746822105004</v>
      </c>
      <c r="AD295" s="552">
        <v>33.41095312249859</v>
      </c>
      <c r="AE295" s="552">
        <v>33.74674294661898</v>
      </c>
      <c r="AF295" s="552">
        <v>30.466124605951784</v>
      </c>
      <c r="AG295" s="552">
        <v>28.720649631059054</v>
      </c>
      <c r="AH295" s="552">
        <v>27.063906789519361</v>
      </c>
      <c r="AI295" s="552">
        <v>27.900827921196175</v>
      </c>
      <c r="AJ295" s="552">
        <v>31.950331753554508</v>
      </c>
      <c r="AK295" s="552">
        <v>33.027323403088729</v>
      </c>
      <c r="AL295" s="552">
        <v>35.986855390941969</v>
      </c>
      <c r="AM295" s="552">
        <v>30.946248987691455</v>
      </c>
      <c r="AN295" s="552">
        <v>33.083446009799211</v>
      </c>
      <c r="AO295" s="552">
        <v>33.651810333885798</v>
      </c>
      <c r="AP295" s="552">
        <v>34.534575707884763</v>
      </c>
      <c r="AQ295" s="552">
        <v>35.482920436908842</v>
      </c>
      <c r="AR295" s="552">
        <v>33.119003914932669</v>
      </c>
      <c r="AS295" s="552">
        <v>30.364201852180788</v>
      </c>
      <c r="AT295" s="552">
        <v>34.981961648509831</v>
      </c>
      <c r="AU295" s="552">
        <v>39.445536470822326</v>
      </c>
      <c r="AV295" s="552">
        <v>36.879623379485423</v>
      </c>
      <c r="AW295" s="552">
        <v>35.012414123887311</v>
      </c>
      <c r="AX295" s="552">
        <v>36.011395719606575</v>
      </c>
      <c r="AY295" s="552">
        <v>32.963016555304932</v>
      </c>
      <c r="AZ295" s="552">
        <v>37.272409820053412</v>
      </c>
      <c r="BA295" s="552">
        <v>34.149779293739968</v>
      </c>
      <c r="BB295" s="552">
        <v>34.031190871513537</v>
      </c>
      <c r="BC295" s="552">
        <v>36.675114126029271</v>
      </c>
      <c r="BD295" s="552">
        <v>35.018958541899288</v>
      </c>
      <c r="BE295" s="552">
        <v>35.483271375464689</v>
      </c>
      <c r="BF295" s="552">
        <v>33.687006640771834</v>
      </c>
      <c r="BG295" s="552">
        <v>37.043270178944738</v>
      </c>
      <c r="BH295" s="552">
        <v>33.668340055399476</v>
      </c>
      <c r="BI295" s="552">
        <v>34.785020804438268</v>
      </c>
      <c r="BJ295" s="552">
        <v>33.077963477172041</v>
      </c>
      <c r="BK295" s="552">
        <v>33.22134932926572</v>
      </c>
      <c r="BL295" s="552">
        <v>32.481869976806706</v>
      </c>
      <c r="BM295" s="552">
        <v>32.58962258315912</v>
      </c>
      <c r="BN295" s="552">
        <v>31.151138670493612</v>
      </c>
      <c r="BO295" s="552">
        <v>32.033569228823765</v>
      </c>
      <c r="BP295" s="552">
        <v>33.170696082255077</v>
      </c>
      <c r="BQ295" s="552">
        <v>32.537607185097578</v>
      </c>
      <c r="BR295" s="552">
        <v>33.459101094179516</v>
      </c>
      <c r="BS295" s="552">
        <v>32.124371481784422</v>
      </c>
      <c r="BT295" s="552">
        <v>29.199166190386528</v>
      </c>
      <c r="BU295" s="552">
        <v>25.599748740360578</v>
      </c>
      <c r="BV295" s="552">
        <v>25.331753473934015</v>
      </c>
      <c r="BW295" s="552">
        <v>28.966333275878934</v>
      </c>
      <c r="BX295" s="552">
        <v>25.676145181090327</v>
      </c>
      <c r="BY295" s="552">
        <v>27.635864112735188</v>
      </c>
      <c r="BZ295" s="558">
        <v>0</v>
      </c>
      <c r="CA295" s="558">
        <v>0</v>
      </c>
      <c r="CB295" s="558">
        <v>0</v>
      </c>
      <c r="CC295" s="558">
        <v>27.5</v>
      </c>
      <c r="CD295" s="558">
        <v>25.820506820257716</v>
      </c>
      <c r="CE295" s="558">
        <v>24.625638323005063</v>
      </c>
      <c r="CF295" s="558">
        <v>25.156844533660909</v>
      </c>
    </row>
    <row r="296" spans="1:84" x14ac:dyDescent="0.2">
      <c r="A296" s="557" t="s">
        <v>193</v>
      </c>
      <c r="B296" s="552">
        <v>19.681757553940372</v>
      </c>
      <c r="C296" s="552">
        <v>20.211453556118574</v>
      </c>
      <c r="D296" s="552">
        <v>16.856309729050935</v>
      </c>
      <c r="E296" s="552">
        <v>12.884473078000426</v>
      </c>
      <c r="F296" s="552">
        <v>18.61075370759125</v>
      </c>
      <c r="G296" s="552">
        <v>15.961210675519913</v>
      </c>
      <c r="H296" s="552">
        <v>18.528818538342531</v>
      </c>
      <c r="I296" s="552">
        <v>15.019652886814121</v>
      </c>
      <c r="J296" s="552">
        <v>17.821035062701039</v>
      </c>
      <c r="K296" s="552">
        <v>16.389820209153992</v>
      </c>
      <c r="L296" s="552">
        <v>22.903392602754177</v>
      </c>
      <c r="M296" s="552">
        <v>16.217168461827026</v>
      </c>
      <c r="N296" s="552">
        <v>15.54031015447298</v>
      </c>
      <c r="O296" s="552">
        <v>16.033005832927373</v>
      </c>
      <c r="P296" s="552">
        <v>15.011149658344113</v>
      </c>
      <c r="Q296" s="552">
        <v>11.227084990774753</v>
      </c>
      <c r="R296" s="552">
        <v>14.254283387904302</v>
      </c>
      <c r="S296" s="552">
        <v>14.425537178783257</v>
      </c>
      <c r="T296" s="552">
        <v>17.904814685930564</v>
      </c>
      <c r="U296" s="552">
        <v>10.374775554904684</v>
      </c>
      <c r="V296" s="552">
        <v>12.864688261137742</v>
      </c>
      <c r="W296" s="552">
        <v>12.362004730374872</v>
      </c>
      <c r="X296" s="552">
        <v>13.162025100102346</v>
      </c>
      <c r="Y296" s="552">
        <v>12.06636595247045</v>
      </c>
      <c r="Z296" s="552">
        <v>13.549068950307792</v>
      </c>
      <c r="AA296" s="552">
        <v>12.873736086856546</v>
      </c>
      <c r="AB296" s="552">
        <v>12.897238884912365</v>
      </c>
      <c r="AC296" s="552">
        <v>14.255114432698193</v>
      </c>
      <c r="AD296" s="552">
        <v>14.558908222222685</v>
      </c>
      <c r="AE296" s="552">
        <v>16.328694283489028</v>
      </c>
      <c r="AF296" s="552">
        <v>14.387529202925903</v>
      </c>
      <c r="AG296" s="552">
        <v>14.446055957751039</v>
      </c>
      <c r="AH296" s="552">
        <v>14.719139620814381</v>
      </c>
      <c r="AI296" s="552">
        <v>14.988904148917184</v>
      </c>
      <c r="AJ296" s="552">
        <v>18.687582938388626</v>
      </c>
      <c r="AK296" s="552">
        <v>19.01050900118797</v>
      </c>
      <c r="AL296" s="552">
        <v>21.624534155789316</v>
      </c>
      <c r="AM296" s="552">
        <v>18.835578647724109</v>
      </c>
      <c r="AN296" s="552">
        <v>19.716564167429958</v>
      </c>
      <c r="AO296" s="552">
        <v>20.377132198613392</v>
      </c>
      <c r="AP296" s="552">
        <v>17.660877084258804</v>
      </c>
      <c r="AQ296" s="552">
        <v>18.625545403964978</v>
      </c>
      <c r="AR296" s="552">
        <v>17.027985315417375</v>
      </c>
      <c r="AS296" s="552">
        <v>15.75050240142658</v>
      </c>
      <c r="AT296" s="552">
        <v>17.41864970054559</v>
      </c>
      <c r="AU296" s="552">
        <v>18.023066341460069</v>
      </c>
      <c r="AV296" s="552">
        <v>17.906132924275056</v>
      </c>
      <c r="AW296" s="552">
        <v>14.946675695120405</v>
      </c>
      <c r="AX296" s="552">
        <v>17.805726536868807</v>
      </c>
      <c r="AY296" s="552">
        <v>15.225773503000383</v>
      </c>
      <c r="AZ296" s="552">
        <v>17.947087233694397</v>
      </c>
      <c r="BA296" s="552">
        <v>16.857945425361155</v>
      </c>
      <c r="BB296" s="552">
        <v>16.058779612870332</v>
      </c>
      <c r="BC296" s="552">
        <v>17.117283160544392</v>
      </c>
      <c r="BD296" s="552">
        <v>17.41184154320387</v>
      </c>
      <c r="BE296" s="552">
        <v>18.359228545102152</v>
      </c>
      <c r="BF296" s="552">
        <v>16.94925447938855</v>
      </c>
      <c r="BG296" s="552">
        <v>22.89582155488646</v>
      </c>
      <c r="BH296" s="552">
        <v>19.239309940981791</v>
      </c>
      <c r="BI296" s="552">
        <v>18.36115229486505</v>
      </c>
      <c r="BJ296" s="552">
        <v>18.689313814983503</v>
      </c>
      <c r="BK296" s="552">
        <v>16.703552762714008</v>
      </c>
      <c r="BL296" s="552">
        <v>16.572647554225849</v>
      </c>
      <c r="BM296" s="552">
        <v>17.290385828622327</v>
      </c>
      <c r="BN296" s="552">
        <v>18.032021695893572</v>
      </c>
      <c r="BO296" s="552">
        <v>14.952556168469167</v>
      </c>
      <c r="BP296" s="552">
        <v>13.98053636107956</v>
      </c>
      <c r="BQ296" s="552">
        <v>13.042393554109994</v>
      </c>
      <c r="BR296" s="552">
        <v>14.246509944636522</v>
      </c>
      <c r="BS296" s="552">
        <v>12.310199149280812</v>
      </c>
      <c r="BT296" s="552">
        <v>11.868623331006086</v>
      </c>
      <c r="BU296" s="552">
        <v>9.6270531788353839</v>
      </c>
      <c r="BV296" s="552">
        <v>8.3699114984071059</v>
      </c>
      <c r="BW296" s="552">
        <v>11.190874378289069</v>
      </c>
      <c r="BX296" s="552">
        <v>9.6378193497579527</v>
      </c>
      <c r="BY296" s="552">
        <v>8.9260522619580485</v>
      </c>
      <c r="BZ296" s="558">
        <v>0</v>
      </c>
      <c r="CA296" s="558">
        <v>0</v>
      </c>
      <c r="CB296" s="558">
        <v>0</v>
      </c>
      <c r="CC296" s="558">
        <v>11.8</v>
      </c>
      <c r="CD296" s="558">
        <v>12.452952677149307</v>
      </c>
      <c r="CE296" s="558">
        <v>12.434653291414515</v>
      </c>
      <c r="CF296" s="558">
        <v>12.286904155556224</v>
      </c>
    </row>
    <row r="297" spans="1:84" x14ac:dyDescent="0.2">
      <c r="A297" s="559" t="s">
        <v>190</v>
      </c>
      <c r="B297" s="552">
        <v>9.1182058234164369</v>
      </c>
      <c r="C297" s="552">
        <v>10.067241803234875</v>
      </c>
      <c r="D297" s="552">
        <v>9.0517846880786657</v>
      </c>
      <c r="E297" s="552">
        <v>6.2126083339256057</v>
      </c>
      <c r="F297" s="552">
        <v>8.8870031150538367</v>
      </c>
      <c r="G297" s="552">
        <v>5.8028224173457161</v>
      </c>
      <c r="H297" s="552">
        <v>10.208236770647487</v>
      </c>
      <c r="I297" s="552">
        <v>7.7087789919597025</v>
      </c>
      <c r="J297" s="552">
        <v>8.7615186376513172</v>
      </c>
      <c r="K297" s="552">
        <v>6.099333273842154</v>
      </c>
      <c r="L297" s="552">
        <v>8.8431382894528543</v>
      </c>
      <c r="M297" s="552">
        <v>4.3701463831163041</v>
      </c>
      <c r="N297" s="552">
        <v>2.73748225006582</v>
      </c>
      <c r="O297" s="552">
        <v>6.4080290051259068</v>
      </c>
      <c r="P297" s="552">
        <v>6.5312970277413616</v>
      </c>
      <c r="Q297" s="552">
        <v>2.9912233187196371</v>
      </c>
      <c r="R297" s="552">
        <v>3.0347521785077007</v>
      </c>
      <c r="S297" s="552">
        <v>3.2700575320050267</v>
      </c>
      <c r="T297" s="552">
        <v>3.6190697134903145</v>
      </c>
      <c r="U297" s="552">
        <v>3.5728687797403014</v>
      </c>
      <c r="V297" s="552">
        <v>3.0861273732761583</v>
      </c>
      <c r="W297" s="552">
        <v>3.7343750975093766</v>
      </c>
      <c r="X297" s="552">
        <v>5.8154198253706557</v>
      </c>
      <c r="Y297" s="552">
        <v>3.828676439878044</v>
      </c>
      <c r="Z297" s="552">
        <v>4.3451116428621646</v>
      </c>
      <c r="AA297" s="552">
        <v>3.8765181976562326</v>
      </c>
      <c r="AB297" s="552">
        <v>4.2541062006321617</v>
      </c>
      <c r="AC297" s="552">
        <v>3.0299085230035043</v>
      </c>
      <c r="AD297" s="552">
        <v>4.400626225370444</v>
      </c>
      <c r="AE297" s="552">
        <v>6.0003180596728871</v>
      </c>
      <c r="AF297" s="552">
        <v>5.4529131512635045</v>
      </c>
      <c r="AG297" s="552">
        <v>4.0763775365970574</v>
      </c>
      <c r="AH297" s="552">
        <v>4.9676557662598242</v>
      </c>
      <c r="AI297" s="552">
        <v>4.1194317062004853</v>
      </c>
      <c r="AJ297" s="552">
        <v>6.0642654028436009</v>
      </c>
      <c r="AK297" s="552">
        <v>6.5186877455907881</v>
      </c>
      <c r="AL297" s="552">
        <v>7.5069302931835278</v>
      </c>
      <c r="AM297" s="552">
        <v>7.8080083191656904</v>
      </c>
      <c r="AN297" s="552">
        <v>7.407205478257076</v>
      </c>
      <c r="AO297" s="552">
        <v>8.5955679332780264</v>
      </c>
      <c r="AP297" s="552">
        <v>7.644734989954606</v>
      </c>
      <c r="AQ297" s="552">
        <v>6.851225511728015</v>
      </c>
      <c r="AR297" s="552">
        <v>6.0253036582392836</v>
      </c>
      <c r="AS297" s="552">
        <v>6.6818519021597176</v>
      </c>
      <c r="AT297" s="552">
        <v>6.7788658053279773</v>
      </c>
      <c r="AU297" s="552">
        <v>6.9180156908753485</v>
      </c>
      <c r="AV297" s="552">
        <v>6.9304491022639931</v>
      </c>
      <c r="AW297" s="552">
        <v>5.8670842326519663</v>
      </c>
      <c r="AX297" s="552">
        <v>6.252112373129588</v>
      </c>
      <c r="AY297" s="552">
        <v>6.1967059624632936</v>
      </c>
      <c r="AZ297" s="552">
        <v>6.8965749923665651</v>
      </c>
      <c r="BA297" s="552">
        <v>5.9057316746923476</v>
      </c>
      <c r="BB297" s="552">
        <v>5.8365765196072745</v>
      </c>
      <c r="BC297" s="552">
        <v>6.3120440291821316</v>
      </c>
      <c r="BD297" s="552">
        <v>6.188945496047487</v>
      </c>
      <c r="BE297" s="552">
        <v>5.964795221300796</v>
      </c>
      <c r="BF297" s="552">
        <v>5.931587520360857</v>
      </c>
      <c r="BG297" s="552">
        <v>9.3267220637153709</v>
      </c>
      <c r="BH297" s="552">
        <v>9.4014619671419233</v>
      </c>
      <c r="BI297" s="552">
        <v>6.9979434693194316</v>
      </c>
      <c r="BJ297" s="552">
        <v>7.8744083719255649</v>
      </c>
      <c r="BK297" s="552">
        <v>5.8074155869880206</v>
      </c>
      <c r="BL297" s="552">
        <v>5.9490873603593322</v>
      </c>
      <c r="BM297" s="552">
        <v>6.3261544551515971</v>
      </c>
      <c r="BN297" s="552">
        <v>6.8168333045890162</v>
      </c>
      <c r="BO297" s="552">
        <v>7.7484651885801696</v>
      </c>
      <c r="BP297" s="552">
        <v>6.0746567136812635</v>
      </c>
      <c r="BQ297" s="552">
        <v>5.1530467671988953</v>
      </c>
      <c r="BR297" s="552">
        <v>4.9425189999152987</v>
      </c>
      <c r="BS297" s="552">
        <v>4.2163147178919393</v>
      </c>
      <c r="BT297" s="552">
        <v>4.6094475094853342</v>
      </c>
      <c r="BU297" s="552">
        <v>2.9018483621346376</v>
      </c>
      <c r="BV297" s="552">
        <v>2.5283983693675007</v>
      </c>
      <c r="BW297" s="552">
        <v>4.7500811349262175</v>
      </c>
      <c r="BX297" s="552">
        <v>3.0666841670462701</v>
      </c>
      <c r="BY297" s="552">
        <v>2.400253129389248</v>
      </c>
      <c r="BZ297" s="558">
        <v>0</v>
      </c>
      <c r="CA297" s="558">
        <v>0</v>
      </c>
      <c r="CB297" s="558">
        <v>0</v>
      </c>
      <c r="CC297" s="558">
        <v>5.6</v>
      </c>
      <c r="CD297" s="558">
        <v>5.5188604470344904</v>
      </c>
      <c r="CE297" s="558">
        <v>5.4764024933214595</v>
      </c>
      <c r="CF297" s="558">
        <v>4.4446774725110112</v>
      </c>
    </row>
    <row r="298" spans="1:84" x14ac:dyDescent="0.2">
      <c r="A298" s="559" t="s">
        <v>191</v>
      </c>
      <c r="B298" s="552">
        <v>1.3939493567107875</v>
      </c>
      <c r="C298" s="552">
        <v>1.2815496616529298</v>
      </c>
      <c r="D298" s="552">
        <v>1.015260839026882</v>
      </c>
      <c r="E298" s="552">
        <v>1.3353345234561498</v>
      </c>
      <c r="F298" s="552">
        <v>1.1641243989977652</v>
      </c>
      <c r="G298" s="552">
        <v>1.4014178842105733</v>
      </c>
      <c r="H298" s="552">
        <v>1.1807632314689593</v>
      </c>
      <c r="I298" s="552">
        <v>1.2091003930577364</v>
      </c>
      <c r="J298" s="552">
        <v>1.2501838505662599</v>
      </c>
      <c r="K298" s="552">
        <v>1.7076093469143201</v>
      </c>
      <c r="L298" s="552">
        <v>1.3950298105840764</v>
      </c>
      <c r="M298" s="552">
        <v>1.0565781210816143</v>
      </c>
      <c r="N298" s="552">
        <v>1.1433331463026186</v>
      </c>
      <c r="O298" s="552">
        <v>1.2243543039933782</v>
      </c>
      <c r="P298" s="552">
        <v>1.5059415665164588</v>
      </c>
      <c r="Q298" s="552">
        <v>1.2881493643888484</v>
      </c>
      <c r="R298" s="552">
        <v>0.95845676766626831</v>
      </c>
      <c r="S298" s="552">
        <v>2.1856085349630088</v>
      </c>
      <c r="T298" s="552">
        <v>2.6872365928159927</v>
      </c>
      <c r="U298" s="552">
        <v>0.94298776217097302</v>
      </c>
      <c r="V298" s="552">
        <v>1.5089605055691335</v>
      </c>
      <c r="W298" s="552">
        <v>7.3707727735099011</v>
      </c>
      <c r="X298" s="552">
        <v>6.3715323735458851</v>
      </c>
      <c r="Y298" s="552">
        <v>6.4845675145136363</v>
      </c>
      <c r="Z298" s="552">
        <v>6.7497107449462925</v>
      </c>
      <c r="AA298" s="552">
        <v>5.6249184321573065</v>
      </c>
      <c r="AB298" s="552">
        <v>5.8195193121810433</v>
      </c>
      <c r="AC298" s="552">
        <v>6.4522100329740288</v>
      </c>
      <c r="AD298" s="552">
        <v>5.6374837050420306</v>
      </c>
      <c r="AE298" s="552">
        <v>7.3934602038028503</v>
      </c>
      <c r="AF298" s="552">
        <v>6.0964487201722068</v>
      </c>
      <c r="AG298" s="552">
        <v>4.2595164640666674</v>
      </c>
      <c r="AH298" s="552">
        <v>5.0915753170309372</v>
      </c>
      <c r="AI298" s="552">
        <v>5.7997160082869703</v>
      </c>
      <c r="AJ298" s="552">
        <v>7.4238862559241694</v>
      </c>
      <c r="AK298" s="552">
        <v>6.3260531846842714</v>
      </c>
      <c r="AL298" s="552">
        <v>8.2405316590479316</v>
      </c>
      <c r="AM298" s="552">
        <v>6.0098864905203042</v>
      </c>
      <c r="AN298" s="552">
        <v>7.7515956441459117</v>
      </c>
      <c r="AO298" s="552">
        <v>8.8983479542114203</v>
      </c>
      <c r="AP298" s="552">
        <v>7.57928912629772</v>
      </c>
      <c r="AQ298" s="552">
        <v>7.9918152800960485</v>
      </c>
      <c r="AR298" s="552">
        <v>8.2236889277673413</v>
      </c>
      <c r="AS298" s="552">
        <v>7.183556758300508</v>
      </c>
      <c r="AT298" s="552">
        <v>8.603671648687552</v>
      </c>
      <c r="AU298" s="552">
        <v>8.2977424212797644</v>
      </c>
      <c r="AV298" s="552">
        <v>8.1558886866348672</v>
      </c>
      <c r="AW298" s="552">
        <v>7.4877974804971288</v>
      </c>
      <c r="AX298" s="552">
        <v>9.1097478125202684</v>
      </c>
      <c r="AY298" s="552">
        <v>7.8614291186108867</v>
      </c>
      <c r="AZ298" s="552">
        <v>8.1617849244332277</v>
      </c>
      <c r="BA298" s="552">
        <v>7.7327447833065808</v>
      </c>
      <c r="BB298" s="552">
        <v>7.0830857144749011</v>
      </c>
      <c r="BC298" s="552">
        <v>7.5754085071888726</v>
      </c>
      <c r="BD298" s="552">
        <v>7.6680251285206076</v>
      </c>
      <c r="BE298" s="552">
        <v>8.8893654878784982</v>
      </c>
      <c r="BF298" s="552">
        <v>9.1672722716451585</v>
      </c>
      <c r="BG298" s="552">
        <v>11.784746966091221</v>
      </c>
      <c r="BH298" s="552">
        <v>8.8097995223275642</v>
      </c>
      <c r="BI298" s="552">
        <v>8.3696016069635082</v>
      </c>
      <c r="BJ298" s="552">
        <v>10.773644811276419</v>
      </c>
      <c r="BK298" s="552">
        <v>9.6973780458323411</v>
      </c>
      <c r="BL298" s="552">
        <v>10.139988645765072</v>
      </c>
      <c r="BM298" s="552">
        <v>10.972890560249384</v>
      </c>
      <c r="BN298" s="552">
        <v>11.476577074060653</v>
      </c>
      <c r="BO298" s="552">
        <v>9.5720416808671729</v>
      </c>
      <c r="BP298" s="552">
        <v>8.5546158161101005</v>
      </c>
      <c r="BQ298" s="552">
        <v>7.1687734082396997</v>
      </c>
      <c r="BR298" s="552">
        <v>6.5701591603846934</v>
      </c>
      <c r="BS298" s="552">
        <v>5.0626951439585923</v>
      </c>
      <c r="BT298" s="552">
        <v>4.9636999551769003</v>
      </c>
      <c r="BU298" s="552">
        <v>4.2253050532590244</v>
      </c>
      <c r="BV298" s="552">
        <v>4.3796898534266742</v>
      </c>
      <c r="BW298" s="552">
        <v>4.3053530417445005</v>
      </c>
      <c r="BX298" s="552">
        <v>4.1596343450096898</v>
      </c>
      <c r="BY298" s="552">
        <v>3.2750929941811107</v>
      </c>
      <c r="BZ298" s="558">
        <v>0</v>
      </c>
      <c r="CA298" s="558">
        <v>0</v>
      </c>
      <c r="CB298" s="558">
        <v>0</v>
      </c>
      <c r="CC298" s="558">
        <v>4.7</v>
      </c>
      <c r="CD298" s="558">
        <v>4.4019536056403954</v>
      </c>
      <c r="CE298" s="558">
        <v>5.1683718901630105</v>
      </c>
      <c r="CF298" s="558">
        <v>5.3455972675794712</v>
      </c>
    </row>
    <row r="299" spans="1:84" x14ac:dyDescent="0.2">
      <c r="A299" s="559" t="s">
        <v>192</v>
      </c>
      <c r="B299" s="552">
        <v>16.201774117363087</v>
      </c>
      <c r="C299" s="552">
        <v>17.205990827747666</v>
      </c>
      <c r="D299" s="552">
        <v>14.12851456909946</v>
      </c>
      <c r="E299" s="552">
        <v>10.365356556057712</v>
      </c>
      <c r="F299" s="552">
        <v>15.325980226179995</v>
      </c>
      <c r="G299" s="552">
        <v>13.729133381693895</v>
      </c>
      <c r="H299" s="552">
        <v>14.504614902717726</v>
      </c>
      <c r="I299" s="552">
        <v>11.933780836064365</v>
      </c>
      <c r="J299" s="552">
        <v>14.951260948434451</v>
      </c>
      <c r="K299" s="552">
        <v>13.887153729459609</v>
      </c>
      <c r="L299" s="552">
        <v>18.656888091594993</v>
      </c>
      <c r="M299" s="552">
        <v>14.33509982362731</v>
      </c>
      <c r="N299" s="552">
        <v>14.061832354299476</v>
      </c>
      <c r="O299" s="552">
        <v>13.462077349876489</v>
      </c>
      <c r="P299" s="552">
        <v>11.730747343261939</v>
      </c>
      <c r="Q299" s="552">
        <v>9.7707229547878178</v>
      </c>
      <c r="R299" s="552">
        <v>13.0363979696135</v>
      </c>
      <c r="S299" s="552">
        <v>12.489935696970619</v>
      </c>
      <c r="T299" s="552">
        <v>16.531553012239712</v>
      </c>
      <c r="U299" s="552">
        <v>9.2265505282684064</v>
      </c>
      <c r="V299" s="552">
        <v>11.555926059251119</v>
      </c>
      <c r="W299" s="552">
        <v>10.411193140332378</v>
      </c>
      <c r="X299" s="552">
        <v>10.026492468093357</v>
      </c>
      <c r="Y299" s="552">
        <v>10.862673850394685</v>
      </c>
      <c r="Z299" s="552">
        <v>11.558695869885298</v>
      </c>
      <c r="AA299" s="552">
        <v>10.938895069055594</v>
      </c>
      <c r="AB299" s="552">
        <v>10.892015210731124</v>
      </c>
      <c r="AC299" s="552">
        <v>12.756942141867661</v>
      </c>
      <c r="AD299" s="552">
        <v>12.724101152445961</v>
      </c>
      <c r="AE299" s="552">
        <v>12.967863739973984</v>
      </c>
      <c r="AF299" s="552">
        <v>12.219218330765855</v>
      </c>
      <c r="AG299" s="552">
        <v>12.604628867119805</v>
      </c>
      <c r="AH299" s="552">
        <v>12.332457279555529</v>
      </c>
      <c r="AI299" s="552">
        <v>13.149941417010016</v>
      </c>
      <c r="AJ299" s="552">
        <v>15.700663507109002</v>
      </c>
      <c r="AK299" s="552">
        <v>15.578908891528828</v>
      </c>
      <c r="AL299" s="552">
        <v>18.488553542251839</v>
      </c>
      <c r="AM299" s="552">
        <v>14.782042721758696</v>
      </c>
      <c r="AN299" s="552">
        <v>15.70146552100144</v>
      </c>
      <c r="AO299" s="552">
        <v>16.605810212479462</v>
      </c>
      <c r="AP299" s="552">
        <v>14.33392380858364</v>
      </c>
      <c r="AQ299" s="552">
        <v>15.587938153386629</v>
      </c>
      <c r="AR299" s="552">
        <v>14.401180215966617</v>
      </c>
      <c r="AS299" s="552">
        <v>12.797043755071904</v>
      </c>
      <c r="AT299" s="552">
        <v>14.238568305816699</v>
      </c>
      <c r="AU299" s="552">
        <v>14.879402552940411</v>
      </c>
      <c r="AV299" s="552">
        <v>15.14741888967747</v>
      </c>
      <c r="AW299" s="552">
        <v>12.532798679588641</v>
      </c>
      <c r="AX299" s="552">
        <v>14.821604754930579</v>
      </c>
      <c r="AY299" s="552">
        <v>12.141805336851514</v>
      </c>
      <c r="AZ299" s="552">
        <v>14.545528157668775</v>
      </c>
      <c r="BA299" s="552">
        <v>14.182049224184057</v>
      </c>
      <c r="BB299" s="552">
        <v>13.289973133008987</v>
      </c>
      <c r="BC299" s="552">
        <v>14.200264516404282</v>
      </c>
      <c r="BD299" s="552">
        <v>14.239934820219588</v>
      </c>
      <c r="BE299" s="552">
        <v>15.569059193594509</v>
      </c>
      <c r="BF299" s="552">
        <v>14.105834690723801</v>
      </c>
      <c r="BG299" s="552">
        <v>19.178215022943316</v>
      </c>
      <c r="BH299" s="552">
        <v>15.208044109035637</v>
      </c>
      <c r="BI299" s="552">
        <v>15.398791588948935</v>
      </c>
      <c r="BJ299" s="552">
        <v>15.203188698091658</v>
      </c>
      <c r="BK299" s="552">
        <v>14.207151691535536</v>
      </c>
      <c r="BL299" s="552">
        <v>14.132894594852432</v>
      </c>
      <c r="BM299" s="552">
        <v>14.712267593611994</v>
      </c>
      <c r="BN299" s="552">
        <v>15.385065719000837</v>
      </c>
      <c r="BO299" s="552">
        <v>12.459692405440041</v>
      </c>
      <c r="BP299" s="552">
        <v>11.861227952681883</v>
      </c>
      <c r="BQ299" s="552">
        <v>11.347144194756552</v>
      </c>
      <c r="BR299" s="552">
        <v>12.714042612170722</v>
      </c>
      <c r="BS299" s="552">
        <v>11.442928376643307</v>
      </c>
      <c r="BT299" s="552">
        <v>10.590081931292355</v>
      </c>
      <c r="BU299" s="552">
        <v>8.7302701041123711</v>
      </c>
      <c r="BV299" s="552">
        <v>7.4838755741723562</v>
      </c>
      <c r="BW299" s="552">
        <v>8.9734451985981103</v>
      </c>
      <c r="BX299" s="552">
        <v>8.0904254908470428</v>
      </c>
      <c r="BY299" s="552">
        <v>8.0242016391671438</v>
      </c>
      <c r="BZ299" s="558">
        <v>0</v>
      </c>
      <c r="CA299" s="558">
        <v>0</v>
      </c>
      <c r="CB299" s="558">
        <v>0</v>
      </c>
      <c r="CC299" s="558">
        <v>9.1</v>
      </c>
      <c r="CD299" s="558">
        <v>10.461301548240019</v>
      </c>
      <c r="CE299" s="558">
        <v>10.424579448876612</v>
      </c>
      <c r="CF299" s="558">
        <v>10.719207837732572</v>
      </c>
    </row>
    <row r="300" spans="1:84" x14ac:dyDescent="0.2">
      <c r="A300" s="559"/>
      <c r="B300" s="560"/>
      <c r="C300" s="560"/>
      <c r="D300" s="560"/>
      <c r="E300" s="560"/>
      <c r="F300" s="560"/>
      <c r="G300" s="560"/>
      <c r="H300" s="560"/>
      <c r="I300" s="560"/>
      <c r="J300" s="560"/>
      <c r="K300" s="560"/>
      <c r="L300" s="560"/>
      <c r="M300" s="560"/>
      <c r="N300" s="560"/>
      <c r="O300" s="560"/>
      <c r="P300" s="560"/>
      <c r="Q300" s="560"/>
      <c r="R300" s="560"/>
      <c r="S300" s="560"/>
      <c r="T300" s="560"/>
      <c r="U300" s="560"/>
      <c r="V300" s="560"/>
      <c r="W300" s="560"/>
      <c r="X300" s="560"/>
      <c r="Y300" s="560"/>
      <c r="Z300" s="560"/>
      <c r="AA300" s="560"/>
      <c r="AB300" s="560"/>
      <c r="AC300" s="560"/>
      <c r="AD300" s="560"/>
      <c r="AE300" s="560"/>
      <c r="AF300" s="560"/>
      <c r="AG300" s="560"/>
      <c r="AH300" s="560"/>
      <c r="AI300" s="560"/>
      <c r="AJ300" s="560"/>
      <c r="AK300" s="560"/>
      <c r="AL300" s="560"/>
      <c r="AM300" s="560"/>
      <c r="AN300" s="560"/>
      <c r="AO300" s="560"/>
      <c r="AP300" s="560"/>
      <c r="AQ300" s="560"/>
      <c r="AR300" s="560"/>
      <c r="AS300" s="560"/>
      <c r="AT300" s="549"/>
      <c r="AU300" s="549"/>
      <c r="AV300" s="549"/>
      <c r="AW300" s="549"/>
      <c r="AX300" s="549"/>
      <c r="AY300" s="549"/>
      <c r="AZ300" s="549"/>
      <c r="BA300" s="549"/>
      <c r="BB300" s="549"/>
      <c r="BC300" s="549"/>
      <c r="BD300" s="549"/>
      <c r="BE300" s="549"/>
      <c r="BF300" s="549"/>
      <c r="BG300" s="549"/>
      <c r="BH300" s="549"/>
      <c r="BI300" s="549"/>
      <c r="BJ300" s="549"/>
      <c r="BK300" s="549"/>
      <c r="BL300" s="549"/>
      <c r="BM300" s="549"/>
      <c r="BN300" s="549"/>
      <c r="BO300" s="549"/>
      <c r="BP300" s="549"/>
      <c r="BQ300" s="549"/>
      <c r="BR300" s="549"/>
      <c r="BS300" s="549"/>
      <c r="BT300" s="549"/>
      <c r="BU300" s="549"/>
      <c r="BV300" s="549"/>
      <c r="BW300" s="549"/>
      <c r="BX300" s="549"/>
      <c r="BY300" s="549"/>
      <c r="BZ300" s="549"/>
      <c r="CA300" s="549"/>
      <c r="CB300" s="549"/>
      <c r="CC300" s="549"/>
      <c r="CD300" s="549"/>
      <c r="CE300" s="549"/>
      <c r="CF300" s="549"/>
    </row>
    <row r="301" spans="1:84" x14ac:dyDescent="0.2">
      <c r="A301" s="559" t="s">
        <v>194</v>
      </c>
      <c r="B301" s="560">
        <v>291.92833333333334</v>
      </c>
      <c r="C301" s="560">
        <v>293.08300000000003</v>
      </c>
      <c r="D301" s="560">
        <v>294.14999999999998</v>
      </c>
      <c r="E301" s="560">
        <v>295.2713333333333</v>
      </c>
      <c r="F301" s="560">
        <v>296.404</v>
      </c>
      <c r="G301" s="560">
        <v>297.54599999999999</v>
      </c>
      <c r="H301" s="560">
        <v>298.69600000000003</v>
      </c>
      <c r="I301" s="560">
        <v>299.85300000000001</v>
      </c>
      <c r="J301" s="560">
        <v>301.01866666666666</v>
      </c>
      <c r="K301" s="560">
        <v>302.19033333333334</v>
      </c>
      <c r="L301" s="560">
        <v>303.37099999999998</v>
      </c>
      <c r="M301" s="560">
        <v>304.55800000000005</v>
      </c>
      <c r="N301" s="560">
        <v>305.75133333333332</v>
      </c>
      <c r="O301" s="560">
        <v>306.95400000000001</v>
      </c>
      <c r="P301" s="560">
        <v>308.16699999999997</v>
      </c>
      <c r="Q301" s="560">
        <v>309.39033333333333</v>
      </c>
      <c r="R301" s="560">
        <v>310.61666666666673</v>
      </c>
      <c r="S301" s="560">
        <v>311.85166666666669</v>
      </c>
      <c r="T301" s="560">
        <v>313.09400000000005</v>
      </c>
      <c r="U301" s="560">
        <v>314.33833333333331</v>
      </c>
      <c r="V301" s="560">
        <v>315.58866666666671</v>
      </c>
      <c r="W301" s="560">
        <v>316.85466666666667</v>
      </c>
      <c r="X301" s="560">
        <v>318.12266666666665</v>
      </c>
      <c r="Y301" s="560">
        <v>319.40899999999993</v>
      </c>
      <c r="Z301" s="560">
        <v>320.71300000000002</v>
      </c>
      <c r="AA301" s="560">
        <v>322.00900000000001</v>
      </c>
      <c r="AB301" s="560">
        <v>323.30700000000002</v>
      </c>
      <c r="AC301" s="560">
        <v>324.60400000000004</v>
      </c>
      <c r="AD301" s="560">
        <v>325.90466666666663</v>
      </c>
      <c r="AE301" s="560">
        <v>327.21133333333336</v>
      </c>
      <c r="AF301" s="560">
        <v>328.52299999999997</v>
      </c>
      <c r="AG301" s="560">
        <v>329.8443333333334</v>
      </c>
      <c r="AH301" s="560">
        <v>331.17399999999998</v>
      </c>
      <c r="AI301" s="560">
        <v>332.50433333333336</v>
      </c>
      <c r="AJ301" s="560">
        <v>333.83766666666662</v>
      </c>
      <c r="AK301" s="560">
        <v>335.1753333333333</v>
      </c>
      <c r="AL301" s="560">
        <v>336.517</v>
      </c>
      <c r="AM301" s="560">
        <v>337.85999999999996</v>
      </c>
      <c r="AN301" s="560">
        <v>339.20733333333334</v>
      </c>
      <c r="AO301" s="560">
        <v>340.55400000000003</v>
      </c>
      <c r="AP301" s="560">
        <v>341.90633333333335</v>
      </c>
      <c r="AQ301" s="560">
        <v>343.26033333333334</v>
      </c>
      <c r="AR301" s="560">
        <v>344.61566666666664</v>
      </c>
      <c r="AS301" s="560">
        <v>345.97500000000008</v>
      </c>
      <c r="AT301" s="560">
        <v>347.33166666666665</v>
      </c>
      <c r="AU301" s="560">
        <v>348.69200000000001</v>
      </c>
      <c r="AV301" s="560">
        <v>350.04966666666661</v>
      </c>
      <c r="AW301" s="560">
        <v>351.40900000000005</v>
      </c>
      <c r="AX301" s="560">
        <v>352.77100000000002</v>
      </c>
      <c r="AY301" s="560">
        <v>354.12900000000008</v>
      </c>
      <c r="AZ301" s="560">
        <v>355.48933333333338</v>
      </c>
      <c r="BA301" s="560">
        <v>356.84566666666666</v>
      </c>
      <c r="BB301" s="560">
        <v>358.20400000000001</v>
      </c>
      <c r="BC301" s="560">
        <v>359.56133333333332</v>
      </c>
      <c r="BD301" s="560">
        <v>360.91700000000009</v>
      </c>
      <c r="BE301" s="560">
        <v>362.27</v>
      </c>
      <c r="BF301" s="560">
        <v>363.62166666666667</v>
      </c>
      <c r="BG301" s="560">
        <v>364.97399999999999</v>
      </c>
      <c r="BH301" s="560">
        <v>366.32766666666663</v>
      </c>
      <c r="BI301" s="560">
        <v>367.68033333333341</v>
      </c>
      <c r="BJ301" s="560">
        <v>369.029</v>
      </c>
      <c r="BK301" s="560">
        <v>370.37433333333337</v>
      </c>
      <c r="BL301" s="560">
        <v>371.71333333333331</v>
      </c>
      <c r="BM301" s="560">
        <v>373.04299999999995</v>
      </c>
      <c r="BN301" s="560">
        <v>374.36633333333333</v>
      </c>
      <c r="BO301" s="560">
        <v>375.67966666666666</v>
      </c>
      <c r="BP301" s="560">
        <v>376.98933333333326</v>
      </c>
      <c r="BQ301" s="560">
        <v>378.28533333333331</v>
      </c>
      <c r="BR301" s="560">
        <v>379.57566666666662</v>
      </c>
      <c r="BS301" s="560">
        <v>380.85733333333332</v>
      </c>
      <c r="BT301" s="560">
        <v>382.12666666666672</v>
      </c>
      <c r="BU301" s="560">
        <v>383.38200000000001</v>
      </c>
      <c r="BV301" s="560">
        <v>384.62466666666666</v>
      </c>
      <c r="BW301" s="560">
        <v>385.85566666666665</v>
      </c>
      <c r="BX301" s="560">
        <v>387.06799999999998</v>
      </c>
      <c r="BY301" s="560">
        <v>388.27233333333334</v>
      </c>
      <c r="BZ301" s="560">
        <v>389.46433333333334</v>
      </c>
      <c r="CA301" s="560">
        <v>390.64966666666669</v>
      </c>
      <c r="CB301" s="560">
        <v>391.83666666666676</v>
      </c>
      <c r="CC301" s="560">
        <v>393</v>
      </c>
      <c r="CD301" s="560">
        <v>394.24466666666666</v>
      </c>
      <c r="CE301" s="560">
        <v>395.46433333333334</v>
      </c>
      <c r="CF301" s="560">
        <v>396.69566666666668</v>
      </c>
    </row>
    <row r="302" spans="1:84" x14ac:dyDescent="0.2">
      <c r="A302" s="559" t="s">
        <v>195</v>
      </c>
      <c r="B302" s="560">
        <v>227.96899999999997</v>
      </c>
      <c r="C302" s="560">
        <v>228.86133333333331</v>
      </c>
      <c r="D302" s="560">
        <v>229.65</v>
      </c>
      <c r="E302" s="560">
        <v>230.48666666666668</v>
      </c>
      <c r="F302" s="560">
        <v>231.32333333333335</v>
      </c>
      <c r="G302" s="560">
        <v>232.16366666666667</v>
      </c>
      <c r="H302" s="560">
        <v>233.00766666666664</v>
      </c>
      <c r="I302" s="560">
        <v>233.85633333333331</v>
      </c>
      <c r="J302" s="560">
        <v>234.71799999999999</v>
      </c>
      <c r="K302" s="560">
        <v>235.59666666666666</v>
      </c>
      <c r="L302" s="560">
        <v>236.49866666666665</v>
      </c>
      <c r="M302" s="560">
        <v>237.42866666666669</v>
      </c>
      <c r="N302" s="560">
        <v>238.38433333333333</v>
      </c>
      <c r="O302" s="560">
        <v>239.37599999999998</v>
      </c>
      <c r="P302" s="560">
        <v>240.40333333333334</v>
      </c>
      <c r="Q302" s="560">
        <v>241.46766666666667</v>
      </c>
      <c r="R302" s="560">
        <v>242.56800000000001</v>
      </c>
      <c r="S302" s="560">
        <v>243.708</v>
      </c>
      <c r="T302" s="560">
        <v>244.89</v>
      </c>
      <c r="U302" s="560">
        <v>246.10666666666668</v>
      </c>
      <c r="V302" s="560">
        <v>247.35733333333334</v>
      </c>
      <c r="W302" s="560">
        <v>248.64233333333331</v>
      </c>
      <c r="X302" s="560">
        <v>249.94633333333331</v>
      </c>
      <c r="Y302" s="560">
        <v>251.27966666666669</v>
      </c>
      <c r="Z302" s="560">
        <v>252.64200000000002</v>
      </c>
      <c r="AA302" s="560">
        <v>254.01233333333334</v>
      </c>
      <c r="AB302" s="560">
        <v>255.398</v>
      </c>
      <c r="AC302" s="560">
        <v>256.79700000000003</v>
      </c>
      <c r="AD302" s="560">
        <v>258.20833333333331</v>
      </c>
      <c r="AE302" s="560">
        <v>259.63233333333335</v>
      </c>
      <c r="AF302" s="560">
        <v>261.065</v>
      </c>
      <c r="AG302" s="560">
        <v>262.50733333333329</v>
      </c>
      <c r="AH302" s="560">
        <v>263.95966666666664</v>
      </c>
      <c r="AI302" s="560">
        <v>265.416</v>
      </c>
      <c r="AJ302" s="560">
        <v>266.8776666666667</v>
      </c>
      <c r="AK302" s="560">
        <v>268.34533333333337</v>
      </c>
      <c r="AL302" s="560">
        <v>269.81833333333333</v>
      </c>
      <c r="AM302" s="560">
        <v>271.29333333333329</v>
      </c>
      <c r="AN302" s="560">
        <v>272.77366666666666</v>
      </c>
      <c r="AO302" s="560">
        <v>274.25200000000001</v>
      </c>
      <c r="AP302" s="560">
        <v>275.738</v>
      </c>
      <c r="AQ302" s="560">
        <v>277.22300000000001</v>
      </c>
      <c r="AR302" s="560">
        <v>278.709</v>
      </c>
      <c r="AS302" s="560">
        <v>280.19633333333331</v>
      </c>
      <c r="AT302" s="560">
        <v>281.68</v>
      </c>
      <c r="AU302" s="560">
        <v>283.16433333333333</v>
      </c>
      <c r="AV302" s="560">
        <v>284.64366666666666</v>
      </c>
      <c r="AW302" s="560">
        <v>286.1223333333333</v>
      </c>
      <c r="AX302" s="560">
        <v>287.59933333333333</v>
      </c>
      <c r="AY302" s="560">
        <v>289.07</v>
      </c>
      <c r="AZ302" s="560">
        <v>290.54333333333335</v>
      </c>
      <c r="BA302" s="560">
        <v>292.00733333333329</v>
      </c>
      <c r="BB302" s="560">
        <v>293.47066666666666</v>
      </c>
      <c r="BC302" s="560">
        <v>294.92900000000003</v>
      </c>
      <c r="BD302" s="560">
        <v>296.37799999999999</v>
      </c>
      <c r="BE302" s="560">
        <v>297.81833333333333</v>
      </c>
      <c r="BF302" s="560">
        <v>299.25533333333334</v>
      </c>
      <c r="BG302" s="560">
        <v>300.69133333333338</v>
      </c>
      <c r="BH302" s="560">
        <v>302.13033333333334</v>
      </c>
      <c r="BI302" s="560">
        <v>303.57100000000003</v>
      </c>
      <c r="BJ302" s="560">
        <v>305.00733333333329</v>
      </c>
      <c r="BK302" s="560">
        <v>306.4376666666667</v>
      </c>
      <c r="BL302" s="560">
        <v>307.85899999999998</v>
      </c>
      <c r="BM302" s="560">
        <v>309.26566666666668</v>
      </c>
      <c r="BN302" s="560">
        <v>310.66300000000001</v>
      </c>
      <c r="BO302" s="560">
        <v>312.05066666666664</v>
      </c>
      <c r="BP302" s="560">
        <v>313.43200000000002</v>
      </c>
      <c r="BQ302" s="560">
        <v>314.80400000000003</v>
      </c>
      <c r="BR302" s="560">
        <v>316.16700000000003</v>
      </c>
      <c r="BS302" s="560">
        <v>317.51899999999995</v>
      </c>
      <c r="BT302" s="560">
        <v>318.85300000000001</v>
      </c>
      <c r="BU302" s="560">
        <v>320.17099999999999</v>
      </c>
      <c r="BV302" s="560">
        <v>321.47166666666664</v>
      </c>
      <c r="BW302" s="560">
        <v>322.75900000000001</v>
      </c>
      <c r="BX302" s="560">
        <v>324.02633333333335</v>
      </c>
      <c r="BY302" s="560">
        <v>325.286</v>
      </c>
      <c r="BZ302" s="560">
        <v>326.53333333333336</v>
      </c>
      <c r="CA302" s="560">
        <v>327.77299999999997</v>
      </c>
      <c r="CB302" s="560">
        <v>329.02033333333333</v>
      </c>
      <c r="CC302" s="560">
        <v>330</v>
      </c>
      <c r="CD302" s="560">
        <v>331.57099999999997</v>
      </c>
      <c r="CE302" s="560">
        <v>332.86333333333329</v>
      </c>
      <c r="CF302" s="560">
        <v>334.16633333333334</v>
      </c>
    </row>
    <row r="303" spans="1:84" x14ac:dyDescent="0.2">
      <c r="A303" s="559" t="s">
        <v>196</v>
      </c>
      <c r="B303" s="560">
        <v>160.19233333333332</v>
      </c>
      <c r="C303" s="560">
        <v>155.905</v>
      </c>
      <c r="D303" s="560">
        <v>156.61000000000001</v>
      </c>
      <c r="E303" s="560">
        <v>159.4606666666667</v>
      </c>
      <c r="F303" s="560">
        <v>157.51466666666667</v>
      </c>
      <c r="G303" s="560">
        <v>149.80066666666667</v>
      </c>
      <c r="H303" s="560">
        <v>157.49699999999999</v>
      </c>
      <c r="I303" s="560">
        <v>158.16166666666666</v>
      </c>
      <c r="J303" s="560">
        <v>156.37699999999998</v>
      </c>
      <c r="K303" s="560">
        <v>156.886</v>
      </c>
      <c r="L303" s="560">
        <v>157.94166666666669</v>
      </c>
      <c r="M303" s="560">
        <v>160.83366666666666</v>
      </c>
      <c r="N303" s="560">
        <v>154.46066666666667</v>
      </c>
      <c r="O303" s="560">
        <v>154.63933333333333</v>
      </c>
      <c r="P303" s="560">
        <v>158.15133333333333</v>
      </c>
      <c r="Q303" s="560">
        <v>157.53866666666667</v>
      </c>
      <c r="R303" s="560">
        <v>153.928</v>
      </c>
      <c r="S303" s="560">
        <v>153.59566666666666</v>
      </c>
      <c r="T303" s="560">
        <v>155.178</v>
      </c>
      <c r="U303" s="560">
        <v>157.054</v>
      </c>
      <c r="V303" s="560">
        <v>158.34299999999999</v>
      </c>
      <c r="W303" s="560">
        <v>160.24099999999999</v>
      </c>
      <c r="X303" s="560">
        <v>159.91966666666664</v>
      </c>
      <c r="Y303" s="560">
        <v>159.62</v>
      </c>
      <c r="Z303" s="560">
        <v>156.43633333333335</v>
      </c>
      <c r="AA303" s="560">
        <v>160.90899999999999</v>
      </c>
      <c r="AB303" s="560">
        <v>157.87100000000001</v>
      </c>
      <c r="AC303" s="560">
        <v>163.86633333333336</v>
      </c>
      <c r="AD303" s="560">
        <v>160.32566666666665</v>
      </c>
      <c r="AE303" s="560">
        <v>163.49133333333336</v>
      </c>
      <c r="AF303" s="560">
        <v>163.36833333333334</v>
      </c>
      <c r="AG303" s="560">
        <v>162.71799999999999</v>
      </c>
      <c r="AH303" s="560">
        <v>162.471</v>
      </c>
      <c r="AI303" s="560">
        <v>171.83600000000001</v>
      </c>
      <c r="AJ303" s="560">
        <v>175.83333333333334</v>
      </c>
      <c r="AK303" s="560">
        <v>182.38333333333335</v>
      </c>
      <c r="AL303" s="560">
        <v>181.57000000000002</v>
      </c>
      <c r="AM303" s="560">
        <v>178.22299999999998</v>
      </c>
      <c r="AN303" s="560">
        <v>183.41600000000003</v>
      </c>
      <c r="AO303" s="560">
        <v>181.20966666666666</v>
      </c>
      <c r="AP303" s="560">
        <v>182.33900000000003</v>
      </c>
      <c r="AQ303" s="560">
        <v>182.12800000000001</v>
      </c>
      <c r="AR303" s="560">
        <v>185.95466666666667</v>
      </c>
      <c r="AS303" s="560">
        <v>191.41399999999999</v>
      </c>
      <c r="AT303" s="560">
        <v>187.56333333333336</v>
      </c>
      <c r="AU303" s="560">
        <v>194.33799999999997</v>
      </c>
      <c r="AV303" s="560">
        <v>192.09433333333331</v>
      </c>
      <c r="AW303" s="560">
        <v>189.03200000000001</v>
      </c>
      <c r="AX303" s="560">
        <v>195.27800000000002</v>
      </c>
      <c r="AY303" s="560">
        <v>195.80833333333331</v>
      </c>
      <c r="AZ303" s="560">
        <v>197.59566666666669</v>
      </c>
      <c r="BA303" s="560">
        <v>199.36</v>
      </c>
      <c r="BB303" s="560">
        <v>201.36233333333334</v>
      </c>
      <c r="BC303" s="560">
        <v>195.32500000000002</v>
      </c>
      <c r="BD303" s="560">
        <v>202.10766666666666</v>
      </c>
      <c r="BE303" s="560">
        <v>209.82000000000002</v>
      </c>
      <c r="BF303" s="560">
        <v>199.52500000000001</v>
      </c>
      <c r="BG303" s="560">
        <v>202.81866666666667</v>
      </c>
      <c r="BH303" s="560">
        <v>202.64933333333337</v>
      </c>
      <c r="BI303" s="560">
        <v>209.09</v>
      </c>
      <c r="BJ303" s="560">
        <v>209.239</v>
      </c>
      <c r="BK303" s="560">
        <v>213.721</v>
      </c>
      <c r="BL303" s="560">
        <v>213.13633333333334</v>
      </c>
      <c r="BM303" s="560">
        <v>215.57066666666665</v>
      </c>
      <c r="BN303" s="560">
        <v>210.66966666666667</v>
      </c>
      <c r="BO303" s="560">
        <v>216.15033333333335</v>
      </c>
      <c r="BP303" s="560">
        <v>214.51966666666667</v>
      </c>
      <c r="BQ303" s="560">
        <v>216.44800000000001</v>
      </c>
      <c r="BR303" s="560">
        <v>216.44833333333335</v>
      </c>
      <c r="BS303" s="560">
        <v>207.43233333333333</v>
      </c>
      <c r="BT303" s="560">
        <v>200.04566666666668</v>
      </c>
      <c r="BU303" s="560">
        <v>199.52800000000002</v>
      </c>
      <c r="BV303" s="560">
        <v>196.07933333333335</v>
      </c>
      <c r="BW303" s="560">
        <v>214.66300000000001</v>
      </c>
      <c r="BX303" s="560">
        <v>215.86833333333334</v>
      </c>
      <c r="BY303" s="560">
        <v>215.96333333333334</v>
      </c>
      <c r="BZ303" s="560">
        <v>212.93066666666664</v>
      </c>
      <c r="CA303" s="560">
        <v>192.48099999999999</v>
      </c>
      <c r="CB303" s="560">
        <v>205.74600000000001</v>
      </c>
      <c r="CC303" s="560">
        <v>213</v>
      </c>
      <c r="CD303" s="560">
        <v>220.78833333333333</v>
      </c>
      <c r="CE303" s="560">
        <v>220.10800000000003</v>
      </c>
      <c r="CF303" s="560">
        <v>222.51333333333332</v>
      </c>
    </row>
    <row r="304" spans="1:84" x14ac:dyDescent="0.2">
      <c r="A304" s="559" t="s">
        <v>197</v>
      </c>
      <c r="B304" s="560">
        <v>130.18633333333332</v>
      </c>
      <c r="C304" s="560">
        <v>121.26066666666668</v>
      </c>
      <c r="D304" s="560">
        <v>127.13999999999999</v>
      </c>
      <c r="E304" s="560">
        <v>129.30233333333334</v>
      </c>
      <c r="F304" s="560">
        <v>123.383</v>
      </c>
      <c r="G304" s="560">
        <v>122.63199999999999</v>
      </c>
      <c r="H304" s="560">
        <v>131.024</v>
      </c>
      <c r="I304" s="560">
        <v>132.505</v>
      </c>
      <c r="J304" s="560">
        <v>129.05600000000001</v>
      </c>
      <c r="K304" s="560">
        <v>128.864</v>
      </c>
      <c r="L304" s="560">
        <v>128.35733333333334</v>
      </c>
      <c r="M304" s="560">
        <v>131.03833333333333</v>
      </c>
      <c r="N304" s="560">
        <v>119.89466666666665</v>
      </c>
      <c r="O304" s="560">
        <v>124.08466666666668</v>
      </c>
      <c r="P304" s="560">
        <v>130.13466666666667</v>
      </c>
      <c r="Q304" s="560">
        <v>132.26666666666665</v>
      </c>
      <c r="R304" s="560">
        <v>131.69266666666667</v>
      </c>
      <c r="S304" s="560">
        <v>130.03366666666668</v>
      </c>
      <c r="T304" s="560">
        <v>131.21633333333332</v>
      </c>
      <c r="U304" s="560">
        <v>134.52533333333335</v>
      </c>
      <c r="V304" s="560">
        <v>130.16466666666668</v>
      </c>
      <c r="W304" s="560">
        <v>133.47</v>
      </c>
      <c r="X304" s="560">
        <v>137.24766666666667</v>
      </c>
      <c r="Y304" s="560">
        <v>138.73633333333331</v>
      </c>
      <c r="Z304" s="560">
        <v>133.04533333333333</v>
      </c>
      <c r="AA304" s="560">
        <v>138.75433333333334</v>
      </c>
      <c r="AB304" s="560">
        <v>134.197</v>
      </c>
      <c r="AC304" s="560">
        <v>143.22166666666666</v>
      </c>
      <c r="AD304" s="560">
        <v>136.55600000000001</v>
      </c>
      <c r="AE304" s="560">
        <v>140.898</v>
      </c>
      <c r="AF304" s="560">
        <v>139.89466666666667</v>
      </c>
      <c r="AG304" s="560">
        <v>140.70966666666666</v>
      </c>
      <c r="AH304" s="560">
        <v>135.62300000000002</v>
      </c>
      <c r="AI304" s="560">
        <v>142.87199999999999</v>
      </c>
      <c r="AJ304" s="560">
        <v>145.85599999999999</v>
      </c>
      <c r="AK304" s="560">
        <v>151.03433333333331</v>
      </c>
      <c r="AL304" s="560">
        <v>150.05499999999998</v>
      </c>
      <c r="AM304" s="560">
        <v>147.98000000000002</v>
      </c>
      <c r="AN304" s="560">
        <v>155.80699999999999</v>
      </c>
      <c r="AO304" s="560">
        <v>154.803</v>
      </c>
      <c r="AP304" s="560">
        <v>153.16033333333334</v>
      </c>
      <c r="AQ304" s="560">
        <v>155.86500000000001</v>
      </c>
      <c r="AR304" s="560">
        <v>161.73499999999999</v>
      </c>
      <c r="AS304" s="560">
        <v>170.76900000000001</v>
      </c>
      <c r="AT304" s="560">
        <v>161.95466666666667</v>
      </c>
      <c r="AU304" s="560">
        <v>170.76599999999999</v>
      </c>
      <c r="AV304" s="560">
        <v>168.73966666666666</v>
      </c>
      <c r="AW304" s="560">
        <v>167.92566666666667</v>
      </c>
      <c r="AX304" s="560">
        <v>172.6983333333333</v>
      </c>
      <c r="AY304" s="560">
        <v>174.24533333333332</v>
      </c>
      <c r="AZ304" s="560">
        <v>176.89000000000001</v>
      </c>
      <c r="BA304" s="560">
        <v>179.678</v>
      </c>
      <c r="BB304" s="560">
        <v>176.34733333333335</v>
      </c>
      <c r="BC304" s="560">
        <v>173.52433333333332</v>
      </c>
      <c r="BD304" s="560">
        <v>184.12800000000001</v>
      </c>
      <c r="BE304" s="560">
        <v>190.45466666666667</v>
      </c>
      <c r="BF304" s="560">
        <v>177.82166666666663</v>
      </c>
      <c r="BG304" s="560">
        <v>182.50733333333335</v>
      </c>
      <c r="BH304" s="560">
        <v>182.47466666666665</v>
      </c>
      <c r="BI304" s="560">
        <v>189.76833333333335</v>
      </c>
      <c r="BJ304" s="560">
        <v>185.601</v>
      </c>
      <c r="BK304" s="560">
        <v>194.755</v>
      </c>
      <c r="BL304" s="560">
        <v>193.77966666666666</v>
      </c>
      <c r="BM304" s="560">
        <v>196.90933333333336</v>
      </c>
      <c r="BN304" s="560">
        <v>188.69133333333332</v>
      </c>
      <c r="BO304" s="560">
        <v>196.7703333333333</v>
      </c>
      <c r="BP304" s="560">
        <v>194.02666666666664</v>
      </c>
      <c r="BQ304" s="560">
        <v>196.12266666666667</v>
      </c>
      <c r="BR304" s="560">
        <v>193.52033333333335</v>
      </c>
      <c r="BS304" s="560">
        <v>188.90733333333333</v>
      </c>
      <c r="BT304" s="560">
        <v>182.95766666666668</v>
      </c>
      <c r="BU304" s="560">
        <v>184.31799999999998</v>
      </c>
      <c r="BV304" s="560">
        <v>174.928</v>
      </c>
      <c r="BW304" s="560">
        <v>190.96533333333332</v>
      </c>
      <c r="BX304" s="560">
        <v>193.422</v>
      </c>
      <c r="BY304" s="560">
        <v>193.995</v>
      </c>
      <c r="BZ304" s="560">
        <v>182.63266666666667</v>
      </c>
      <c r="CA304" s="560">
        <v>152.09166666666667</v>
      </c>
      <c r="CB304" s="560">
        <v>169.32766666666666</v>
      </c>
      <c r="CC304" s="560">
        <v>182</v>
      </c>
      <c r="CD304" s="560">
        <v>187.44533333333334</v>
      </c>
      <c r="CE304" s="560">
        <v>188.38233333333332</v>
      </c>
      <c r="CF304" s="560">
        <v>192.49133333333336</v>
      </c>
    </row>
    <row r="305" spans="1:84" x14ac:dyDescent="0.2">
      <c r="A305" s="559" t="s">
        <v>198</v>
      </c>
      <c r="B305" s="560">
        <v>30.006333333333334</v>
      </c>
      <c r="C305" s="560">
        <v>34.644000000000005</v>
      </c>
      <c r="D305" s="560">
        <v>29.47</v>
      </c>
      <c r="E305" s="560">
        <v>30.158666666666665</v>
      </c>
      <c r="F305" s="560">
        <v>34.131666666666668</v>
      </c>
      <c r="G305" s="560">
        <v>27.168666666666667</v>
      </c>
      <c r="H305" s="560">
        <v>26.472666666666669</v>
      </c>
      <c r="I305" s="560">
        <v>25.656333333333333</v>
      </c>
      <c r="J305" s="560">
        <v>27.320999999999998</v>
      </c>
      <c r="K305" s="560">
        <v>28.021666666666665</v>
      </c>
      <c r="L305" s="560">
        <v>29.584333333333333</v>
      </c>
      <c r="M305" s="560">
        <v>29.795333333333332</v>
      </c>
      <c r="N305" s="560">
        <v>34.565666666666665</v>
      </c>
      <c r="O305" s="560">
        <v>30.554666666666666</v>
      </c>
      <c r="P305" s="560">
        <v>28.016666666666666</v>
      </c>
      <c r="Q305" s="560">
        <v>25.272333333333332</v>
      </c>
      <c r="R305" s="560">
        <v>22.235333333333333</v>
      </c>
      <c r="S305" s="560">
        <v>23.562666666666662</v>
      </c>
      <c r="T305" s="560">
        <v>23.961333333333332</v>
      </c>
      <c r="U305" s="560">
        <v>22.528333333333336</v>
      </c>
      <c r="V305" s="560">
        <v>28.178333333333331</v>
      </c>
      <c r="W305" s="560">
        <v>26.770666666666667</v>
      </c>
      <c r="X305" s="560">
        <v>22.672333333333331</v>
      </c>
      <c r="Y305" s="560">
        <v>20.883333333333333</v>
      </c>
      <c r="Z305" s="560">
        <v>23.391000000000002</v>
      </c>
      <c r="AA305" s="560">
        <v>22.155000000000001</v>
      </c>
      <c r="AB305" s="560">
        <v>23.674333333333333</v>
      </c>
      <c r="AC305" s="560">
        <v>20.644333333333332</v>
      </c>
      <c r="AD305" s="560">
        <v>23.768999999999995</v>
      </c>
      <c r="AE305" s="560">
        <v>22.593</v>
      </c>
      <c r="AF305" s="560">
        <v>23.472999999999999</v>
      </c>
      <c r="AG305" s="560">
        <v>22.008666666666667</v>
      </c>
      <c r="AH305" s="560">
        <v>26.847666666666669</v>
      </c>
      <c r="AI305" s="560">
        <v>28.963999999999999</v>
      </c>
      <c r="AJ305" s="560">
        <v>29.977333333333334</v>
      </c>
      <c r="AK305" s="560">
        <v>31.349</v>
      </c>
      <c r="AL305" s="560">
        <v>31.515000000000001</v>
      </c>
      <c r="AM305" s="560">
        <v>30.242999999999999</v>
      </c>
      <c r="AN305" s="560">
        <v>27.608999999999998</v>
      </c>
      <c r="AO305" s="560">
        <v>26.406666666666666</v>
      </c>
      <c r="AP305" s="560">
        <v>29.178333333333331</v>
      </c>
      <c r="AQ305" s="560">
        <v>26.262666666666664</v>
      </c>
      <c r="AR305" s="560">
        <v>24.22</v>
      </c>
      <c r="AS305" s="560">
        <v>20.645</v>
      </c>
      <c r="AT305" s="560">
        <v>25.608666666666668</v>
      </c>
      <c r="AU305" s="560">
        <v>23.571999999999999</v>
      </c>
      <c r="AV305" s="560">
        <v>23.354666666666663</v>
      </c>
      <c r="AW305" s="560">
        <v>21.106666666666669</v>
      </c>
      <c r="AX305" s="560">
        <v>22.579333333333334</v>
      </c>
      <c r="AY305" s="560">
        <v>21.562999999999999</v>
      </c>
      <c r="AZ305" s="560">
        <v>20.705333333333332</v>
      </c>
      <c r="BA305" s="560">
        <v>19.681666666666668</v>
      </c>
      <c r="BB305" s="560">
        <v>25.015333333333331</v>
      </c>
      <c r="BC305" s="560">
        <v>21.800333333333331</v>
      </c>
      <c r="BD305" s="560">
        <v>17.979666666666667</v>
      </c>
      <c r="BE305" s="560">
        <v>19.365333333333332</v>
      </c>
      <c r="BF305" s="560">
        <v>21.703333333333333</v>
      </c>
      <c r="BG305" s="560">
        <v>20.310666666666666</v>
      </c>
      <c r="BH305" s="560">
        <v>20.174666666666667</v>
      </c>
      <c r="BI305" s="560">
        <v>19.320999999999998</v>
      </c>
      <c r="BJ305" s="560">
        <v>23.637666666666664</v>
      </c>
      <c r="BK305" s="560">
        <v>18.966000000000001</v>
      </c>
      <c r="BL305" s="560">
        <v>19.357333333333333</v>
      </c>
      <c r="BM305" s="560">
        <v>18.660999999999998</v>
      </c>
      <c r="BN305" s="560">
        <v>21.978333333333335</v>
      </c>
      <c r="BO305" s="560">
        <v>19.38</v>
      </c>
      <c r="BP305" s="560">
        <v>20.492666666666665</v>
      </c>
      <c r="BQ305" s="560">
        <v>20.324666666666666</v>
      </c>
      <c r="BR305" s="560">
        <v>22.927999999999997</v>
      </c>
      <c r="BS305" s="560">
        <v>18.524666666666665</v>
      </c>
      <c r="BT305" s="560">
        <v>17.088000000000001</v>
      </c>
      <c r="BU305" s="560">
        <v>15.21</v>
      </c>
      <c r="BV305" s="560">
        <v>21.151666666666667</v>
      </c>
      <c r="BW305" s="560">
        <v>23.697666666666667</v>
      </c>
      <c r="BX305" s="560">
        <v>22.446333333333332</v>
      </c>
      <c r="BY305" s="560">
        <v>21.968333333333334</v>
      </c>
      <c r="BZ305" s="560">
        <v>30.298333333333336</v>
      </c>
      <c r="CA305" s="560">
        <v>40.389333333333333</v>
      </c>
      <c r="CB305" s="560">
        <v>36.418333333333329</v>
      </c>
      <c r="CC305" s="560">
        <v>31</v>
      </c>
      <c r="CD305" s="560">
        <v>33.342999999999996</v>
      </c>
      <c r="CE305" s="560">
        <v>31.725333333333335</v>
      </c>
      <c r="CF305" s="560">
        <v>30.022333333333332</v>
      </c>
    </row>
    <row r="306" spans="1:84" x14ac:dyDescent="0.2">
      <c r="A306" s="559" t="s">
        <v>199</v>
      </c>
      <c r="B306" s="560">
        <v>28.873666666666665</v>
      </c>
      <c r="C306" s="560">
        <v>31.270333333333337</v>
      </c>
      <c r="D306" s="560">
        <v>27.703999999999997</v>
      </c>
      <c r="E306" s="560">
        <v>27.961666666666662</v>
      </c>
      <c r="F306" s="560">
        <v>32.819000000000003</v>
      </c>
      <c r="G306" s="560">
        <v>25.557666666666666</v>
      </c>
      <c r="H306" s="560">
        <v>24.274999999999995</v>
      </c>
      <c r="I306" s="560">
        <v>23.663666666666668</v>
      </c>
      <c r="J306" s="560">
        <v>23.948999999999998</v>
      </c>
      <c r="K306" s="560">
        <v>27.243333333333336</v>
      </c>
      <c r="L306" s="560">
        <v>28.628</v>
      </c>
      <c r="M306" s="560">
        <v>29.24133333333333</v>
      </c>
      <c r="N306" s="560">
        <v>34.332000000000001</v>
      </c>
      <c r="O306" s="560">
        <v>29.016333333333336</v>
      </c>
      <c r="P306" s="560">
        <v>27.443000000000001</v>
      </c>
      <c r="Q306" s="560">
        <v>24.428666666666668</v>
      </c>
      <c r="R306" s="560">
        <v>21.970333333333333</v>
      </c>
      <c r="S306" s="560">
        <v>22.245000000000001</v>
      </c>
      <c r="T306" s="560">
        <v>23.238666666666663</v>
      </c>
      <c r="U306" s="560">
        <v>21.908000000000001</v>
      </c>
      <c r="V306" s="560">
        <v>27.082999999999998</v>
      </c>
      <c r="W306" s="560">
        <v>25.594000000000005</v>
      </c>
      <c r="X306" s="560">
        <v>21.724666666666668</v>
      </c>
      <c r="Y306" s="560">
        <v>20.234333333333332</v>
      </c>
      <c r="Z306" s="560">
        <v>22.204666666666668</v>
      </c>
      <c r="AA306" s="560">
        <v>21.324333333333332</v>
      </c>
      <c r="AB306" s="560">
        <v>22.546000000000003</v>
      </c>
      <c r="AC306" s="560">
        <v>19.910333333333337</v>
      </c>
      <c r="AD306" s="560">
        <v>23.386666666666667</v>
      </c>
      <c r="AE306" s="560">
        <v>22.125</v>
      </c>
      <c r="AF306" s="560">
        <v>22.872333333333334</v>
      </c>
      <c r="AG306" s="560">
        <v>21.66</v>
      </c>
      <c r="AH306" s="560">
        <v>26.200666666666667</v>
      </c>
      <c r="AI306" s="560">
        <v>28.271666666666665</v>
      </c>
      <c r="AJ306" s="560">
        <v>29.167000000000002</v>
      </c>
      <c r="AK306" s="560">
        <v>30.435666666666666</v>
      </c>
      <c r="AL306" s="560">
        <v>30.521333333333335</v>
      </c>
      <c r="AM306" s="560">
        <v>28.674666666666667</v>
      </c>
      <c r="AN306" s="560">
        <v>26.114000000000001</v>
      </c>
      <c r="AO306" s="560">
        <v>25.281333333333336</v>
      </c>
      <c r="AP306" s="560">
        <v>27.847333333333335</v>
      </c>
      <c r="AQ306" s="560">
        <v>25.289000000000001</v>
      </c>
      <c r="AR306" s="560">
        <v>23.052666666666667</v>
      </c>
      <c r="AS306" s="560">
        <v>18.821333333333332</v>
      </c>
      <c r="AT306" s="560">
        <v>24.453333333333333</v>
      </c>
      <c r="AU306" s="560">
        <v>21.887</v>
      </c>
      <c r="AV306" s="560">
        <v>21.837999999999997</v>
      </c>
      <c r="AW306" s="560">
        <v>19.888999999999999</v>
      </c>
      <c r="AX306" s="560">
        <v>21.532</v>
      </c>
      <c r="AY306" s="560">
        <v>20.856666666666666</v>
      </c>
      <c r="AZ306" s="560">
        <v>19.650333333333332</v>
      </c>
      <c r="BA306" s="560">
        <v>18.925999999999998</v>
      </c>
      <c r="BB306" s="560">
        <v>23.697666666666667</v>
      </c>
      <c r="BC306" s="560">
        <v>20.917000000000002</v>
      </c>
      <c r="BD306" s="560">
        <v>17.248333333333335</v>
      </c>
      <c r="BE306" s="560">
        <v>18.619666666666671</v>
      </c>
      <c r="BF306" s="560">
        <v>21.114333333333335</v>
      </c>
      <c r="BG306" s="560">
        <v>18.906333333333336</v>
      </c>
      <c r="BH306" s="560">
        <v>19.119666666666667</v>
      </c>
      <c r="BI306" s="560">
        <v>18.148666666666667</v>
      </c>
      <c r="BJ306" s="560">
        <v>22.518000000000001</v>
      </c>
      <c r="BK306" s="560">
        <v>18.376333333333335</v>
      </c>
      <c r="BL306" s="560">
        <v>18.344333333333335</v>
      </c>
      <c r="BM306" s="560">
        <v>18.024333333333335</v>
      </c>
      <c r="BN306" s="560">
        <v>20.808</v>
      </c>
      <c r="BO306" s="560">
        <v>18.284333333333333</v>
      </c>
      <c r="BP306" s="560">
        <v>19.491333333333333</v>
      </c>
      <c r="BQ306" s="560">
        <v>19.420000000000002</v>
      </c>
      <c r="BR306" s="560">
        <v>22.178333333333331</v>
      </c>
      <c r="BS306" s="560">
        <v>17.498000000000001</v>
      </c>
      <c r="BT306" s="560">
        <v>16.583666666666669</v>
      </c>
      <c r="BU306" s="560">
        <v>14.467999999999998</v>
      </c>
      <c r="BV306" s="560">
        <v>20.122666666666667</v>
      </c>
      <c r="BW306" s="560">
        <v>21.730333333333334</v>
      </c>
      <c r="BX306" s="560">
        <v>21.409000000000002</v>
      </c>
      <c r="BY306" s="560">
        <v>20.430666666666667</v>
      </c>
      <c r="BZ306" s="560">
        <v>28.732333333333333</v>
      </c>
      <c r="CA306" s="560">
        <v>34.797000000000004</v>
      </c>
      <c r="CB306" s="560">
        <v>34.477333333333327</v>
      </c>
      <c r="CC306" s="560">
        <v>29</v>
      </c>
      <c r="CD306" s="560">
        <v>31.211333333333332</v>
      </c>
      <c r="CE306" s="560">
        <v>29.757000000000001</v>
      </c>
      <c r="CF306" s="560">
        <v>28.928666666666668</v>
      </c>
    </row>
    <row r="307" spans="1:84" x14ac:dyDescent="0.2">
      <c r="A307" s="559" t="s">
        <v>200</v>
      </c>
      <c r="B307" s="560">
        <v>1.1326666666666665</v>
      </c>
      <c r="C307" s="560">
        <v>3.3736666666666668</v>
      </c>
      <c r="D307" s="560">
        <v>1.7666666666666666</v>
      </c>
      <c r="E307" s="560">
        <v>2.1966666666666668</v>
      </c>
      <c r="F307" s="560">
        <v>1.3126666666666666</v>
      </c>
      <c r="G307" s="560">
        <v>1.611</v>
      </c>
      <c r="H307" s="560">
        <v>2.1976666666666667</v>
      </c>
      <c r="I307" s="560">
        <v>1.9929999999999997</v>
      </c>
      <c r="J307" s="560">
        <v>3.3723333333333336</v>
      </c>
      <c r="K307" s="560">
        <v>0.77833333333333332</v>
      </c>
      <c r="L307" s="560">
        <v>0.95633333333333326</v>
      </c>
      <c r="M307" s="560">
        <v>0.55399999999999994</v>
      </c>
      <c r="N307" s="560">
        <v>0.23366666666666669</v>
      </c>
      <c r="O307" s="560">
        <v>1.5380000000000003</v>
      </c>
      <c r="P307" s="560">
        <v>0.57366666666666666</v>
      </c>
      <c r="Q307" s="560">
        <v>0.84299999999999997</v>
      </c>
      <c r="R307" s="560">
        <v>0.26500000000000001</v>
      </c>
      <c r="S307" s="560">
        <v>1.3166666666666667</v>
      </c>
      <c r="T307" s="560">
        <v>0.72333333333333327</v>
      </c>
      <c r="U307" s="560">
        <v>0.6206666666666667</v>
      </c>
      <c r="V307" s="560">
        <v>1.0953333333333333</v>
      </c>
      <c r="W307" s="560">
        <v>1.1766666666666667</v>
      </c>
      <c r="X307" s="560">
        <v>0.94766666666666666</v>
      </c>
      <c r="Y307" s="560">
        <v>0.64933333333333332</v>
      </c>
      <c r="Z307" s="560">
        <v>1.1859999999999999</v>
      </c>
      <c r="AA307" s="560">
        <v>0.83033333333333337</v>
      </c>
      <c r="AB307" s="560">
        <v>1.1283333333333332</v>
      </c>
      <c r="AC307" s="560">
        <v>0.73433333333333339</v>
      </c>
      <c r="AD307" s="560">
        <v>0.38266666666666665</v>
      </c>
      <c r="AE307" s="560">
        <v>0.46799999999999997</v>
      </c>
      <c r="AF307" s="560">
        <v>0.60066666666666668</v>
      </c>
      <c r="AG307" s="560">
        <v>0.34866666666666668</v>
      </c>
      <c r="AH307" s="560">
        <v>0.64733333333333332</v>
      </c>
      <c r="AI307" s="560">
        <v>0.69233333333333336</v>
      </c>
      <c r="AJ307" s="560">
        <v>0.81033333333333335</v>
      </c>
      <c r="AK307" s="560">
        <v>0.91266666666666685</v>
      </c>
      <c r="AL307" s="560">
        <v>0.99366666666666659</v>
      </c>
      <c r="AM307" s="560">
        <v>1.5680000000000003</v>
      </c>
      <c r="AN307" s="560">
        <v>1.4949999999999999</v>
      </c>
      <c r="AO307" s="560">
        <v>1.1246666666666665</v>
      </c>
      <c r="AP307" s="560">
        <v>1.331</v>
      </c>
      <c r="AQ307" s="560">
        <v>0.97433333333333338</v>
      </c>
      <c r="AR307" s="560">
        <v>1.1673333333333333</v>
      </c>
      <c r="AS307" s="560">
        <v>1.8239999999999998</v>
      </c>
      <c r="AT307" s="560">
        <v>1.1553333333333333</v>
      </c>
      <c r="AU307" s="560">
        <v>1.6849999999999998</v>
      </c>
      <c r="AV307" s="560">
        <v>1.5166666666666666</v>
      </c>
      <c r="AW307" s="560">
        <v>1.2173333333333334</v>
      </c>
      <c r="AX307" s="560">
        <v>1.0476666666666665</v>
      </c>
      <c r="AY307" s="560">
        <v>0.70633333333333326</v>
      </c>
      <c r="AZ307" s="560">
        <v>1.0549999999999999</v>
      </c>
      <c r="BA307" s="560">
        <v>0.75599999999999989</v>
      </c>
      <c r="BB307" s="560">
        <v>1.3183333333333334</v>
      </c>
      <c r="BC307" s="560">
        <v>0.8833333333333333</v>
      </c>
      <c r="BD307" s="560">
        <v>0.73099999999999998</v>
      </c>
      <c r="BE307" s="560">
        <v>0.7456666666666667</v>
      </c>
      <c r="BF307" s="560">
        <v>0.58866666666666667</v>
      </c>
      <c r="BG307" s="560">
        <v>1.4043333333333334</v>
      </c>
      <c r="BH307" s="560">
        <v>1.0546666666666666</v>
      </c>
      <c r="BI307" s="560">
        <v>1.1729999999999998</v>
      </c>
      <c r="BJ307" s="560">
        <v>1.1196666666666668</v>
      </c>
      <c r="BK307" s="560">
        <v>0.59</v>
      </c>
      <c r="BL307" s="560">
        <v>1.0126666666666668</v>
      </c>
      <c r="BM307" s="560">
        <v>0.63666666666666671</v>
      </c>
      <c r="BN307" s="560">
        <v>1.1700000000000002</v>
      </c>
      <c r="BO307" s="560">
        <v>1.095</v>
      </c>
      <c r="BP307" s="560">
        <v>1.002</v>
      </c>
      <c r="BQ307" s="560">
        <v>0.90499999999999992</v>
      </c>
      <c r="BR307" s="560">
        <v>0.7496666666666667</v>
      </c>
      <c r="BS307" s="560">
        <v>1.0266666666666666</v>
      </c>
      <c r="BT307" s="560">
        <v>0.5043333333333333</v>
      </c>
      <c r="BU307" s="560">
        <v>0.7423333333333334</v>
      </c>
      <c r="BV307" s="560">
        <v>1.0289999999999999</v>
      </c>
      <c r="BW307" s="560">
        <v>1.9669999999999999</v>
      </c>
      <c r="BX307" s="560">
        <v>1.0373333333333334</v>
      </c>
      <c r="BY307" s="560">
        <v>1.5380000000000003</v>
      </c>
      <c r="BZ307" s="560">
        <v>1.5660000000000001</v>
      </c>
      <c r="CA307" s="560">
        <v>5.5919999999999996</v>
      </c>
      <c r="CB307" s="560">
        <v>1.9413333333333334</v>
      </c>
      <c r="CC307" s="560">
        <v>1</v>
      </c>
      <c r="CD307" s="560">
        <v>2.1316666666666668</v>
      </c>
      <c r="CE307" s="560">
        <v>1.9683333333333335</v>
      </c>
      <c r="CF307" s="560">
        <v>1.0936666666666668</v>
      </c>
    </row>
    <row r="308" spans="1:84" x14ac:dyDescent="0.2">
      <c r="A308" s="559" t="s">
        <v>201</v>
      </c>
      <c r="B308" s="560">
        <v>67.776666666666657</v>
      </c>
      <c r="C308" s="560">
        <v>72.956333333333319</v>
      </c>
      <c r="D308" s="560">
        <v>73.040000000000006</v>
      </c>
      <c r="E308" s="560">
        <v>71.025999999999996</v>
      </c>
      <c r="F308" s="560">
        <v>73.808666666666667</v>
      </c>
      <c r="G308" s="560">
        <v>82.363</v>
      </c>
      <c r="H308" s="560">
        <v>75.510666666666665</v>
      </c>
      <c r="I308" s="560">
        <v>75.694666666666663</v>
      </c>
      <c r="J308" s="560">
        <v>78.341000000000008</v>
      </c>
      <c r="K308" s="560">
        <v>78.710666666666668</v>
      </c>
      <c r="L308" s="560">
        <v>78.557000000000002</v>
      </c>
      <c r="M308" s="560">
        <v>76.594999999999999</v>
      </c>
      <c r="N308" s="560">
        <v>83.923666666666676</v>
      </c>
      <c r="O308" s="560">
        <v>84.736666666666665</v>
      </c>
      <c r="P308" s="560">
        <v>82.251999999999995</v>
      </c>
      <c r="Q308" s="560">
        <v>83.929000000000016</v>
      </c>
      <c r="R308" s="560">
        <v>88.64</v>
      </c>
      <c r="S308" s="560">
        <v>90.112333333333325</v>
      </c>
      <c r="T308" s="560">
        <v>89.712000000000003</v>
      </c>
      <c r="U308" s="560">
        <v>89.052666666666667</v>
      </c>
      <c r="V308" s="560">
        <v>89.01433333333334</v>
      </c>
      <c r="W308" s="560">
        <v>88.401333333333341</v>
      </c>
      <c r="X308" s="560">
        <v>90.026666666666657</v>
      </c>
      <c r="Y308" s="560">
        <v>91.659666666666666</v>
      </c>
      <c r="Z308" s="560">
        <v>96.205666666666659</v>
      </c>
      <c r="AA308" s="560">
        <v>93.103333333333339</v>
      </c>
      <c r="AB308" s="560">
        <v>97.527000000000001</v>
      </c>
      <c r="AC308" s="560">
        <v>92.930666666666681</v>
      </c>
      <c r="AD308" s="560">
        <v>97.882666666666651</v>
      </c>
      <c r="AE308" s="560">
        <v>96.141000000000005</v>
      </c>
      <c r="AF308" s="560">
        <v>97.696666666666673</v>
      </c>
      <c r="AG308" s="560">
        <v>99.789333333333332</v>
      </c>
      <c r="AH308" s="560">
        <v>101.48866666666667</v>
      </c>
      <c r="AI308" s="560">
        <v>93.58</v>
      </c>
      <c r="AJ308" s="560">
        <v>91.044333333333341</v>
      </c>
      <c r="AK308" s="560">
        <v>85.962000000000003</v>
      </c>
      <c r="AL308" s="560">
        <v>88.248333333333335</v>
      </c>
      <c r="AM308" s="560">
        <v>93.070333333333338</v>
      </c>
      <c r="AN308" s="560">
        <v>89.35766666666666</v>
      </c>
      <c r="AO308" s="560">
        <v>93.042333333333332</v>
      </c>
      <c r="AP308" s="560">
        <v>93.399000000000001</v>
      </c>
      <c r="AQ308" s="560">
        <v>95.094999999999985</v>
      </c>
      <c r="AR308" s="560">
        <v>92.754333333333349</v>
      </c>
      <c r="AS308" s="560">
        <v>88.782333333333327</v>
      </c>
      <c r="AT308" s="560">
        <v>94.116666666666674</v>
      </c>
      <c r="AU308" s="560">
        <v>88.826333333333324</v>
      </c>
      <c r="AV308" s="560">
        <v>92.549333333333323</v>
      </c>
      <c r="AW308" s="560">
        <v>97.090333333333334</v>
      </c>
      <c r="AX308" s="560">
        <v>92.321333333333328</v>
      </c>
      <c r="AY308" s="560">
        <v>93.26166666666667</v>
      </c>
      <c r="AZ308" s="560">
        <v>92.947666666666649</v>
      </c>
      <c r="BA308" s="560">
        <v>92.647333333333336</v>
      </c>
      <c r="BB308" s="560">
        <v>92.108333333333334</v>
      </c>
      <c r="BC308" s="560">
        <v>99.603999999999999</v>
      </c>
      <c r="BD308" s="560">
        <v>94.27033333333334</v>
      </c>
      <c r="BE308" s="560">
        <v>87.998333333333335</v>
      </c>
      <c r="BF308" s="560">
        <v>99.730333333333348</v>
      </c>
      <c r="BG308" s="560">
        <v>97.87266666666666</v>
      </c>
      <c r="BH308" s="560">
        <v>99.480999999999995</v>
      </c>
      <c r="BI308" s="560">
        <v>94.480999999999995</v>
      </c>
      <c r="BJ308" s="560">
        <v>95.768333333333331</v>
      </c>
      <c r="BK308" s="560">
        <v>92.716666666666654</v>
      </c>
      <c r="BL308" s="560">
        <v>94.722666666666669</v>
      </c>
      <c r="BM308" s="560">
        <v>93.694999999999993</v>
      </c>
      <c r="BN308" s="560">
        <v>99.993333333333339</v>
      </c>
      <c r="BO308" s="560">
        <v>95.900333333333336</v>
      </c>
      <c r="BP308" s="560">
        <v>98.912333333333322</v>
      </c>
      <c r="BQ308" s="560">
        <v>98.355999999999995</v>
      </c>
      <c r="BR308" s="560">
        <v>99.718666666666664</v>
      </c>
      <c r="BS308" s="560">
        <v>110.08666666666666</v>
      </c>
      <c r="BT308" s="560">
        <v>118.80733333333335</v>
      </c>
      <c r="BU308" s="560">
        <v>120.64299999999999</v>
      </c>
      <c r="BV308" s="560">
        <v>125.39233333333334</v>
      </c>
      <c r="BW308" s="560">
        <v>108.096</v>
      </c>
      <c r="BX308" s="560">
        <v>108.15800000000002</v>
      </c>
      <c r="BY308" s="560">
        <v>109.32266666666668</v>
      </c>
      <c r="BZ308" s="560">
        <v>113.60266666666666</v>
      </c>
      <c r="CA308" s="560">
        <v>135.292</v>
      </c>
      <c r="CB308" s="560">
        <v>123.27433333333335</v>
      </c>
      <c r="CC308" s="560">
        <v>118</v>
      </c>
      <c r="CD308" s="560">
        <v>110.78233333333333</v>
      </c>
      <c r="CE308" s="560">
        <v>112.75533333333334</v>
      </c>
      <c r="CF308" s="560">
        <v>111.65300000000001</v>
      </c>
    </row>
    <row r="309" spans="1:84" x14ac:dyDescent="0.2">
      <c r="A309" s="559" t="s">
        <v>202</v>
      </c>
      <c r="B309" s="560">
        <v>67.559000000000012</v>
      </c>
      <c r="C309" s="560">
        <v>60.707000000000001</v>
      </c>
      <c r="D309" s="560">
        <v>61.974999999999994</v>
      </c>
      <c r="E309" s="560">
        <v>63.511000000000003</v>
      </c>
      <c r="F309" s="560">
        <v>64.810999999999993</v>
      </c>
      <c r="G309" s="560">
        <v>57.084333333333326</v>
      </c>
      <c r="H309" s="560">
        <v>67.918000000000006</v>
      </c>
      <c r="I309" s="560">
        <v>68.541999999999987</v>
      </c>
      <c r="J309" s="560">
        <v>67.016999999999996</v>
      </c>
      <c r="K309" s="560">
        <v>52.277999999999999</v>
      </c>
      <c r="L309" s="560">
        <v>58.585000000000001</v>
      </c>
      <c r="M309" s="560">
        <v>54.568999999999996</v>
      </c>
      <c r="N309" s="560">
        <v>43.686999999999991</v>
      </c>
      <c r="O309" s="560">
        <v>62.642666666666663</v>
      </c>
      <c r="P309" s="560">
        <v>65.550666666666658</v>
      </c>
      <c r="Q309" s="560">
        <v>48.972000000000001</v>
      </c>
      <c r="R309" s="560">
        <v>53.779333333333341</v>
      </c>
      <c r="S309" s="560">
        <v>41.533000000000001</v>
      </c>
      <c r="T309" s="560">
        <v>48.304666666666662</v>
      </c>
      <c r="U309" s="560">
        <v>48.18933333333333</v>
      </c>
      <c r="V309" s="560">
        <v>51.019000000000005</v>
      </c>
      <c r="W309" s="560">
        <v>54.915333333333329</v>
      </c>
      <c r="X309" s="560">
        <v>65.432666666666663</v>
      </c>
      <c r="Y309" s="560">
        <v>70.421666666666667</v>
      </c>
      <c r="Z309" s="560">
        <v>67.563000000000002</v>
      </c>
      <c r="AA309" s="560">
        <v>68.76100000000001</v>
      </c>
      <c r="AB309" s="560">
        <v>66.154666666666671</v>
      </c>
      <c r="AC309" s="560">
        <v>65.835333333333338</v>
      </c>
      <c r="AD309" s="560">
        <v>59.690666666666665</v>
      </c>
      <c r="AE309" s="560">
        <v>64.536666666666676</v>
      </c>
      <c r="AF309" s="560">
        <v>57.299666666666667</v>
      </c>
      <c r="AG309" s="560">
        <v>50.919666666666672</v>
      </c>
      <c r="AH309" s="560">
        <v>50.914333333333332</v>
      </c>
      <c r="AI309" s="560">
        <v>54.613</v>
      </c>
      <c r="AJ309" s="560">
        <v>65.001333333333335</v>
      </c>
      <c r="AK309" s="560">
        <v>69.097333333333324</v>
      </c>
      <c r="AL309" s="560">
        <v>74.560333333333332</v>
      </c>
      <c r="AM309" s="560">
        <v>66.289666666666662</v>
      </c>
      <c r="AN309" s="560">
        <v>69.769666666666666</v>
      </c>
      <c r="AO309" s="560">
        <v>72.522333333333336</v>
      </c>
      <c r="AP309" s="560">
        <v>73.537333333333336</v>
      </c>
      <c r="AQ309" s="560">
        <v>72.994666666666674</v>
      </c>
      <c r="AR309" s="560">
        <v>71.042999999999992</v>
      </c>
      <c r="AS309" s="560">
        <v>67.567333333333337</v>
      </c>
      <c r="AT309" s="560">
        <v>75.867666666666665</v>
      </c>
      <c r="AU309" s="560">
        <v>88.497333333333316</v>
      </c>
      <c r="AV309" s="560">
        <v>81.968333333333334</v>
      </c>
      <c r="AW309" s="560">
        <v>76.721333333333334</v>
      </c>
      <c r="AX309" s="560">
        <v>82.251333333333335</v>
      </c>
      <c r="AY309" s="560">
        <v>77.478333333333339</v>
      </c>
      <c r="AZ309" s="560">
        <v>88.137</v>
      </c>
      <c r="BA309" s="560">
        <v>81.280333333333331</v>
      </c>
      <c r="BB309" s="560">
        <v>81.620666666666665</v>
      </c>
      <c r="BC309" s="560">
        <v>83.936666666666667</v>
      </c>
      <c r="BD309" s="560">
        <v>84.308333333333323</v>
      </c>
      <c r="BE309" s="560">
        <v>85.281333333333336</v>
      </c>
      <c r="BF309" s="560">
        <v>80.172666666666672</v>
      </c>
      <c r="BG309" s="560">
        <v>87.472999999999999</v>
      </c>
      <c r="BH309" s="560">
        <v>82.208666666666673</v>
      </c>
      <c r="BI309" s="560">
        <v>85.643666666666675</v>
      </c>
      <c r="BJ309" s="560">
        <v>82.877666666666656</v>
      </c>
      <c r="BK309" s="560">
        <v>81.583999999999989</v>
      </c>
      <c r="BL309" s="560">
        <v>80.388333333333335</v>
      </c>
      <c r="BM309" s="560">
        <v>81.957333333333338</v>
      </c>
      <c r="BN309" s="560">
        <v>76.381000000000014</v>
      </c>
      <c r="BO309" s="560">
        <v>80.309333333333328</v>
      </c>
      <c r="BP309" s="560">
        <v>80.613333333333344</v>
      </c>
      <c r="BQ309" s="560">
        <v>77.939666666666668</v>
      </c>
      <c r="BR309" s="560">
        <v>80.022666666666666</v>
      </c>
      <c r="BS309" s="560">
        <v>70.608000000000004</v>
      </c>
      <c r="BT309" s="560">
        <v>66.192666666666653</v>
      </c>
      <c r="BU309" s="560">
        <v>55.925666666666672</v>
      </c>
      <c r="BV309" s="560">
        <v>55.913999999999994</v>
      </c>
      <c r="BW309" s="560">
        <v>72.703000000000003</v>
      </c>
      <c r="BX309" s="560">
        <v>63.337666666666657</v>
      </c>
      <c r="BY309" s="560">
        <v>65.763666666666666</v>
      </c>
      <c r="BZ309" s="558">
        <v>0</v>
      </c>
      <c r="CA309" s="558">
        <v>0</v>
      </c>
      <c r="CB309" s="558">
        <v>0</v>
      </c>
      <c r="CC309" s="558">
        <v>68</v>
      </c>
      <c r="CD309" s="558">
        <v>68.552000000000007</v>
      </c>
      <c r="CE309" s="558">
        <v>62.495666666666665</v>
      </c>
      <c r="CF309" s="558">
        <v>64.845000000000013</v>
      </c>
    </row>
    <row r="310" spans="1:84" x14ac:dyDescent="0.2">
      <c r="A310" s="559" t="s">
        <v>190</v>
      </c>
      <c r="B310" s="560">
        <v>26.629666666666665</v>
      </c>
      <c r="C310" s="560">
        <v>28.508666666666667</v>
      </c>
      <c r="D310" s="560">
        <v>30.776</v>
      </c>
      <c r="E310" s="560">
        <v>27.857666666666663</v>
      </c>
      <c r="F310" s="560">
        <v>29.929666666666662</v>
      </c>
      <c r="G310" s="560">
        <v>19.794</v>
      </c>
      <c r="H310" s="560">
        <v>33.646999999999998</v>
      </c>
      <c r="I310" s="560">
        <v>29.585666666666668</v>
      </c>
      <c r="J310" s="560">
        <v>29.636666666666667</v>
      </c>
      <c r="K310" s="560">
        <v>19.082666666666665</v>
      </c>
      <c r="L310" s="560">
        <v>18.280333333333331</v>
      </c>
      <c r="M310" s="560">
        <v>12.022666666666666</v>
      </c>
      <c r="N310" s="560">
        <v>6.1273333333333326</v>
      </c>
      <c r="O310" s="560">
        <v>17.347333333333335</v>
      </c>
      <c r="P310" s="560">
        <v>16.683</v>
      </c>
      <c r="Q310" s="560">
        <v>10.451000000000001</v>
      </c>
      <c r="R310" s="560">
        <v>9.2246666666666659</v>
      </c>
      <c r="S310" s="560">
        <v>8.5476666666666663</v>
      </c>
      <c r="T310" s="560">
        <v>9.9116666666666671</v>
      </c>
      <c r="U310" s="560">
        <v>13.159333333333331</v>
      </c>
      <c r="V310" s="560">
        <v>11.939</v>
      </c>
      <c r="W310" s="560">
        <v>12.948333333333332</v>
      </c>
      <c r="X310" s="560">
        <v>23.506666666666671</v>
      </c>
      <c r="Y310" s="560">
        <v>20.952666666666669</v>
      </c>
      <c r="Z310" s="560">
        <v>19.335666666666668</v>
      </c>
      <c r="AA310" s="560">
        <v>19.572333333333333</v>
      </c>
      <c r="AB310" s="560">
        <v>18.305333333333333</v>
      </c>
      <c r="AC310" s="560">
        <v>15.572666666666668</v>
      </c>
      <c r="AD310" s="560">
        <v>17.444999999999997</v>
      </c>
      <c r="AE310" s="560">
        <v>20.783333333333331</v>
      </c>
      <c r="AF310" s="560">
        <v>18.772666666666666</v>
      </c>
      <c r="AG310" s="560">
        <v>12.268000000000001</v>
      </c>
      <c r="AH310" s="560">
        <v>15.499333333333334</v>
      </c>
      <c r="AI310" s="560">
        <v>16.096333333333334</v>
      </c>
      <c r="AJ310" s="560">
        <v>21.818000000000001</v>
      </c>
      <c r="AK310" s="560">
        <v>23.588999999999999</v>
      </c>
      <c r="AL310" s="560">
        <v>26.626999999999999</v>
      </c>
      <c r="AM310" s="560">
        <v>23.597333333333335</v>
      </c>
      <c r="AN310" s="560">
        <v>21.554333333333336</v>
      </c>
      <c r="AO310" s="560">
        <v>27.910666666666668</v>
      </c>
      <c r="AP310" s="560">
        <v>26.565999999999999</v>
      </c>
      <c r="AQ310" s="560">
        <v>23.933666666666667</v>
      </c>
      <c r="AR310" s="560">
        <v>21.792666666666666</v>
      </c>
      <c r="AS310" s="560">
        <v>23.373999999999999</v>
      </c>
      <c r="AT310" s="560">
        <v>25.460999999999999</v>
      </c>
      <c r="AU310" s="560">
        <v>31.408000000000001</v>
      </c>
      <c r="AV310" s="560">
        <v>29.587999999999997</v>
      </c>
      <c r="AW310" s="560">
        <v>27.191000000000003</v>
      </c>
      <c r="AX310" s="560">
        <v>27.626999999999999</v>
      </c>
      <c r="AY310" s="560">
        <v>28.034999999999997</v>
      </c>
      <c r="AZ310" s="560">
        <v>31.391999999999999</v>
      </c>
      <c r="BA310" s="560">
        <v>29.622</v>
      </c>
      <c r="BB310" s="560">
        <v>27.535666666666668</v>
      </c>
      <c r="BC310" s="560">
        <v>27.897666666666666</v>
      </c>
      <c r="BD310" s="560">
        <v>29.677666666666667</v>
      </c>
      <c r="BE310" s="560">
        <v>28.013999999999999</v>
      </c>
      <c r="BF310" s="560">
        <v>27.212333333333333</v>
      </c>
      <c r="BG310" s="560">
        <v>31.699333333333328</v>
      </c>
      <c r="BH310" s="560">
        <v>33.415666666666667</v>
      </c>
      <c r="BI310" s="560">
        <v>30.248333333333335</v>
      </c>
      <c r="BJ310" s="560">
        <v>30.211333333333332</v>
      </c>
      <c r="BK310" s="560">
        <v>25.498666666666665</v>
      </c>
      <c r="BL310" s="560">
        <v>25.706666666666667</v>
      </c>
      <c r="BM310" s="560">
        <v>27.224999999999998</v>
      </c>
      <c r="BN310" s="560">
        <v>25.308999999999997</v>
      </c>
      <c r="BO310" s="560">
        <v>31.139666666666667</v>
      </c>
      <c r="BP310" s="560">
        <v>27.072666666666667</v>
      </c>
      <c r="BQ310" s="560">
        <v>24.425333333333331</v>
      </c>
      <c r="BR310" s="560">
        <v>22.098333333333333</v>
      </c>
      <c r="BS310" s="560">
        <v>17.989999999999998</v>
      </c>
      <c r="BT310" s="560">
        <v>22.467000000000002</v>
      </c>
      <c r="BU310" s="560">
        <v>15.385666666666665</v>
      </c>
      <c r="BV310" s="560">
        <v>16.530333333333331</v>
      </c>
      <c r="BW310" s="560">
        <v>25.236333333333334</v>
      </c>
      <c r="BX310" s="560">
        <v>16.615333333333336</v>
      </c>
      <c r="BY310" s="560">
        <v>15.402666666666667</v>
      </c>
      <c r="BZ310" s="558">
        <v>0</v>
      </c>
      <c r="CA310" s="558">
        <v>0</v>
      </c>
      <c r="CB310" s="558">
        <v>0</v>
      </c>
      <c r="CC310" s="558">
        <v>25</v>
      </c>
      <c r="CD310" s="558">
        <v>27.292666666666666</v>
      </c>
      <c r="CE310" s="558">
        <v>23.310999999999996</v>
      </c>
      <c r="CF310" s="558">
        <v>22.459666666666664</v>
      </c>
    </row>
    <row r="311" spans="1:84" x14ac:dyDescent="0.2">
      <c r="A311" s="559" t="s">
        <v>191</v>
      </c>
      <c r="B311" s="560">
        <v>3.7959999999999998</v>
      </c>
      <c r="C311" s="560">
        <v>3.9466666666666668</v>
      </c>
      <c r="D311" s="560">
        <v>3.9096666666666664</v>
      </c>
      <c r="E311" s="560">
        <v>4.6066666666666665</v>
      </c>
      <c r="F311" s="560">
        <v>2.6520000000000001</v>
      </c>
      <c r="G311" s="560">
        <v>4.1930000000000005</v>
      </c>
      <c r="H311" s="560">
        <v>3.9236666666666671</v>
      </c>
      <c r="I311" s="560">
        <v>4.5093333333333332</v>
      </c>
      <c r="J311" s="560">
        <v>4.0363333333333324</v>
      </c>
      <c r="K311" s="560">
        <v>3.9923333333333333</v>
      </c>
      <c r="L311" s="560">
        <v>3.0416666666666665</v>
      </c>
      <c r="M311" s="560">
        <v>2.86</v>
      </c>
      <c r="N311" s="560">
        <v>2.8606666666666669</v>
      </c>
      <c r="O311" s="560">
        <v>3.7639999999999998</v>
      </c>
      <c r="P311" s="560">
        <v>6.464666666666667</v>
      </c>
      <c r="Q311" s="560">
        <v>4.626666666666666</v>
      </c>
      <c r="R311" s="560">
        <v>3.9436666666666667</v>
      </c>
      <c r="S311" s="560">
        <v>5.687333333333334</v>
      </c>
      <c r="T311" s="560">
        <v>5.8286666666666669</v>
      </c>
      <c r="U311" s="560">
        <v>4.1346666666666669</v>
      </c>
      <c r="V311" s="560">
        <v>4.1040000000000001</v>
      </c>
      <c r="W311" s="560">
        <v>30.808999999999997</v>
      </c>
      <c r="X311" s="560">
        <v>32.518999999999998</v>
      </c>
      <c r="Y311" s="560">
        <v>34.768999999999998</v>
      </c>
      <c r="Z311" s="560">
        <v>31.200666666666667</v>
      </c>
      <c r="AA311" s="560">
        <v>28.825333333333333</v>
      </c>
      <c r="AB311" s="560">
        <v>29.861666666666665</v>
      </c>
      <c r="AC311" s="560">
        <v>28.812333333333331</v>
      </c>
      <c r="AD311" s="560">
        <v>20.977333333333331</v>
      </c>
      <c r="AE311" s="560">
        <v>31.582333333333334</v>
      </c>
      <c r="AF311" s="560">
        <v>24.503</v>
      </c>
      <c r="AG311" s="560">
        <v>14.572000000000001</v>
      </c>
      <c r="AH311" s="560">
        <v>16.526333333333334</v>
      </c>
      <c r="AI311" s="560">
        <v>21.364666666666665</v>
      </c>
      <c r="AJ311" s="560">
        <v>25.013666666666666</v>
      </c>
      <c r="AK311" s="560">
        <v>24.082999999999998</v>
      </c>
      <c r="AL311" s="560">
        <v>29.088666666666665</v>
      </c>
      <c r="AM311" s="560">
        <v>22.108333333333334</v>
      </c>
      <c r="AN311" s="560">
        <v>27.986000000000001</v>
      </c>
      <c r="AO311" s="560">
        <v>32.043666666666667</v>
      </c>
      <c r="AP311" s="560">
        <v>34.962666666666671</v>
      </c>
      <c r="AQ311" s="560">
        <v>37.030666666666669</v>
      </c>
      <c r="AR311" s="560">
        <v>36.839333333333336</v>
      </c>
      <c r="AS311" s="560">
        <v>34.634333333333331</v>
      </c>
      <c r="AT311" s="560">
        <v>38.420333333333332</v>
      </c>
      <c r="AU311" s="560">
        <v>41.523000000000003</v>
      </c>
      <c r="AV311" s="560">
        <v>39.184666666666665</v>
      </c>
      <c r="AW311" s="560">
        <v>38.457999999999998</v>
      </c>
      <c r="AX311" s="560">
        <v>42.601666666666667</v>
      </c>
      <c r="AY311" s="560">
        <v>40.070666666666661</v>
      </c>
      <c r="AZ311" s="560">
        <v>40.247666666666667</v>
      </c>
      <c r="BA311" s="560">
        <v>36.373666666666672</v>
      </c>
      <c r="BB311" s="560">
        <v>36.553666666666665</v>
      </c>
      <c r="BC311" s="560">
        <v>38.728999999999999</v>
      </c>
      <c r="BD311" s="560">
        <v>38.151999999999994</v>
      </c>
      <c r="BE311" s="560">
        <v>41.711666666666673</v>
      </c>
      <c r="BF311" s="560">
        <v>42.137333333333338</v>
      </c>
      <c r="BG311" s="560">
        <v>40.710666666666668</v>
      </c>
      <c r="BH311" s="560">
        <v>35.908666666666669</v>
      </c>
      <c r="BI311" s="560">
        <v>40.75</v>
      </c>
      <c r="BJ311" s="560">
        <v>44.777333333333331</v>
      </c>
      <c r="BK311" s="560">
        <v>43.168666666666667</v>
      </c>
      <c r="BL311" s="560">
        <v>45.443000000000005</v>
      </c>
      <c r="BM311" s="560">
        <v>44.854666666666667</v>
      </c>
      <c r="BN311" s="560">
        <v>43.733000000000004</v>
      </c>
      <c r="BO311" s="560">
        <v>47.147666666666659</v>
      </c>
      <c r="BP311" s="560">
        <v>43.266333333333336</v>
      </c>
      <c r="BQ311" s="560">
        <v>33.665666666666667</v>
      </c>
      <c r="BR311" s="560">
        <v>27.698666666666668</v>
      </c>
      <c r="BS311" s="560">
        <v>21.775000000000002</v>
      </c>
      <c r="BT311" s="560">
        <v>25.903666666666666</v>
      </c>
      <c r="BU311" s="560">
        <v>23.142666666666667</v>
      </c>
      <c r="BV311" s="560">
        <v>24.889666666666667</v>
      </c>
      <c r="BW311" s="560">
        <v>24.28233333333333</v>
      </c>
      <c r="BX311" s="560">
        <v>23.674000000000003</v>
      </c>
      <c r="BY311" s="560">
        <v>20.907666666666668</v>
      </c>
      <c r="BZ311" s="558">
        <v>0</v>
      </c>
      <c r="CA311" s="558">
        <v>0</v>
      </c>
      <c r="CB311" s="558">
        <v>0</v>
      </c>
      <c r="CC311" s="558">
        <v>25</v>
      </c>
      <c r="CD311" s="558">
        <v>19.859333333333336</v>
      </c>
      <c r="CE311" s="558">
        <v>26.617333333333335</v>
      </c>
      <c r="CF311" s="558">
        <v>27.102</v>
      </c>
    </row>
    <row r="312" spans="1:84" x14ac:dyDescent="0.2">
      <c r="A312" s="559" t="s">
        <v>192</v>
      </c>
      <c r="B312" s="560">
        <v>56.901666666666664</v>
      </c>
      <c r="C312" s="560">
        <v>52.531333333333329</v>
      </c>
      <c r="D312" s="560">
        <v>50.611666666666657</v>
      </c>
      <c r="E312" s="560">
        <v>52.613333333333337</v>
      </c>
      <c r="F312" s="560">
        <v>52.412666666666667</v>
      </c>
      <c r="G312" s="560">
        <v>48.544999999999995</v>
      </c>
      <c r="H312" s="560">
        <v>55.293000000000006</v>
      </c>
      <c r="I312" s="560">
        <v>57.20333333333334</v>
      </c>
      <c r="J312" s="560">
        <v>56.602333333333341</v>
      </c>
      <c r="K312" s="560">
        <v>45.323</v>
      </c>
      <c r="L312" s="560">
        <v>52.12166666666667</v>
      </c>
      <c r="M312" s="560">
        <v>49.862000000000002</v>
      </c>
      <c r="N312" s="560">
        <v>40.175999999999995</v>
      </c>
      <c r="O312" s="560">
        <v>57.425666666666665</v>
      </c>
      <c r="P312" s="560">
        <v>59.782999999999994</v>
      </c>
      <c r="Q312" s="560">
        <v>44.647999999999996</v>
      </c>
      <c r="R312" s="560">
        <v>50.284666666666659</v>
      </c>
      <c r="S312" s="560">
        <v>37.068999999999996</v>
      </c>
      <c r="T312" s="560">
        <v>45.086666666666666</v>
      </c>
      <c r="U312" s="560">
        <v>42.869666666666667</v>
      </c>
      <c r="V312" s="560">
        <v>45.286000000000001</v>
      </c>
      <c r="W312" s="560">
        <v>48.164999999999999</v>
      </c>
      <c r="X312" s="560">
        <v>54.74466666666666</v>
      </c>
      <c r="Y312" s="560">
        <v>62.364333333333342</v>
      </c>
      <c r="Z312" s="560">
        <v>59.371000000000002</v>
      </c>
      <c r="AA312" s="560">
        <v>60.943333333333335</v>
      </c>
      <c r="AB312" s="560">
        <v>59.004333333333335</v>
      </c>
      <c r="AC312" s="560">
        <v>59.545333333333339</v>
      </c>
      <c r="AD312" s="560">
        <v>53.56633333333334</v>
      </c>
      <c r="AE312" s="560">
        <v>55.173000000000002</v>
      </c>
      <c r="AF312" s="560">
        <v>49.771999999999998</v>
      </c>
      <c r="AG312" s="560">
        <v>46.733666666666664</v>
      </c>
      <c r="AH312" s="560">
        <v>43.971000000000004</v>
      </c>
      <c r="AI312" s="560">
        <v>47.943666666666665</v>
      </c>
      <c r="AJ312" s="560">
        <v>56.179333333333339</v>
      </c>
      <c r="AK312" s="560">
        <v>60.236333333333334</v>
      </c>
      <c r="AL312" s="560">
        <v>65.341333333333338</v>
      </c>
      <c r="AM312" s="560">
        <v>55.153333333333336</v>
      </c>
      <c r="AN312" s="560">
        <v>60.68033333333333</v>
      </c>
      <c r="AO312" s="560">
        <v>60.980333333333334</v>
      </c>
      <c r="AP312" s="560">
        <v>62.970000000000006</v>
      </c>
      <c r="AQ312" s="560">
        <v>64.62433333333334</v>
      </c>
      <c r="AR312" s="560">
        <v>61.586333333333336</v>
      </c>
      <c r="AS312" s="560">
        <v>58.121333333333332</v>
      </c>
      <c r="AT312" s="560">
        <v>65.61333333333333</v>
      </c>
      <c r="AU312" s="560">
        <v>76.657666666666671</v>
      </c>
      <c r="AV312" s="560">
        <v>70.843666666666664</v>
      </c>
      <c r="AW312" s="560">
        <v>66.184666666666672</v>
      </c>
      <c r="AX312" s="560">
        <v>70.322333333333333</v>
      </c>
      <c r="AY312" s="560">
        <v>64.544333333333327</v>
      </c>
      <c r="AZ312" s="560">
        <v>73.648666666666671</v>
      </c>
      <c r="BA312" s="560">
        <v>68.081000000000003</v>
      </c>
      <c r="BB312" s="560">
        <v>68.525999999999996</v>
      </c>
      <c r="BC312" s="560">
        <v>71.63566666666668</v>
      </c>
      <c r="BD312" s="560">
        <v>70.775999999999996</v>
      </c>
      <c r="BE312" s="560">
        <v>74.451000000000008</v>
      </c>
      <c r="BF312" s="560">
        <v>67.213999999999999</v>
      </c>
      <c r="BG312" s="560">
        <v>75.13066666666667</v>
      </c>
      <c r="BH312" s="560">
        <v>68.228666666666683</v>
      </c>
      <c r="BI312" s="560">
        <v>72.731999999999985</v>
      </c>
      <c r="BJ312" s="560">
        <v>69.212000000000003</v>
      </c>
      <c r="BK312" s="560">
        <v>71.000999999999991</v>
      </c>
      <c r="BL312" s="560">
        <v>69.230666666666664</v>
      </c>
      <c r="BM312" s="560">
        <v>70.25366666666666</v>
      </c>
      <c r="BN312" s="560">
        <v>65.625999999999991</v>
      </c>
      <c r="BO312" s="560">
        <v>69.240666666666669</v>
      </c>
      <c r="BP312" s="560">
        <v>71.157666666666657</v>
      </c>
      <c r="BQ312" s="560">
        <v>70.427000000000007</v>
      </c>
      <c r="BR312" s="560">
        <v>72.421666666666667</v>
      </c>
      <c r="BS312" s="560">
        <v>66.63633333333334</v>
      </c>
      <c r="BT312" s="560">
        <v>58.411666666666669</v>
      </c>
      <c r="BU312" s="560">
        <v>51.078666666666663</v>
      </c>
      <c r="BV312" s="560">
        <v>49.670333333333332</v>
      </c>
      <c r="BW312" s="560">
        <v>62.180000000000007</v>
      </c>
      <c r="BX312" s="560">
        <v>55.426666666666669</v>
      </c>
      <c r="BY312" s="560">
        <v>59.683333333333337</v>
      </c>
      <c r="BZ312" s="558">
        <v>0</v>
      </c>
      <c r="CA312" s="558">
        <v>0</v>
      </c>
      <c r="CB312" s="558">
        <v>0</v>
      </c>
      <c r="CC312" s="558">
        <v>58</v>
      </c>
      <c r="CD312" s="558">
        <v>57.00866666666667</v>
      </c>
      <c r="CE312" s="558">
        <v>54.202999999999996</v>
      </c>
      <c r="CF312" s="558">
        <v>55.977333333333341</v>
      </c>
    </row>
    <row r="313" spans="1:84" x14ac:dyDescent="0.2">
      <c r="A313" s="559" t="s">
        <v>203</v>
      </c>
      <c r="B313" s="560">
        <v>31.52866666666667</v>
      </c>
      <c r="C313" s="560">
        <v>31.510666666666665</v>
      </c>
      <c r="D313" s="560">
        <v>26.398666666666667</v>
      </c>
      <c r="E313" s="560">
        <v>20.545666666666666</v>
      </c>
      <c r="F313" s="560">
        <v>29.314666666666668</v>
      </c>
      <c r="G313" s="560">
        <v>23.91</v>
      </c>
      <c r="H313" s="560">
        <v>29.182333333333332</v>
      </c>
      <c r="I313" s="560">
        <v>23.755333333333329</v>
      </c>
      <c r="J313" s="560">
        <v>27.867999999999999</v>
      </c>
      <c r="K313" s="560">
        <v>25.713333333333335</v>
      </c>
      <c r="L313" s="560">
        <v>36.173999999999999</v>
      </c>
      <c r="M313" s="560">
        <v>26.082666666666668</v>
      </c>
      <c r="N313" s="560">
        <v>24.003666666666664</v>
      </c>
      <c r="O313" s="560">
        <v>24.793333333333333</v>
      </c>
      <c r="P313" s="560">
        <v>23.740333333333329</v>
      </c>
      <c r="Q313" s="560">
        <v>17.687000000000001</v>
      </c>
      <c r="R313" s="560">
        <v>21.941333333333333</v>
      </c>
      <c r="S313" s="560">
        <v>22.157</v>
      </c>
      <c r="T313" s="560">
        <v>27.784333333333333</v>
      </c>
      <c r="U313" s="560">
        <v>16.294</v>
      </c>
      <c r="V313" s="560">
        <v>20.370333333333331</v>
      </c>
      <c r="W313" s="560">
        <v>19.808999999999997</v>
      </c>
      <c r="X313" s="560">
        <v>21.048666666666666</v>
      </c>
      <c r="Y313" s="560">
        <v>19.260333333333335</v>
      </c>
      <c r="Z313" s="560">
        <v>21.195666666666668</v>
      </c>
      <c r="AA313" s="560">
        <v>20.715</v>
      </c>
      <c r="AB313" s="560">
        <v>20.361000000000001</v>
      </c>
      <c r="AC313" s="560">
        <v>23.359333333333336</v>
      </c>
      <c r="AD313" s="560">
        <v>23.341666666666669</v>
      </c>
      <c r="AE313" s="560">
        <v>26.695999999999998</v>
      </c>
      <c r="AF313" s="560">
        <v>23.504666666666665</v>
      </c>
      <c r="AG313" s="560">
        <v>23.506333333333334</v>
      </c>
      <c r="AH313" s="560">
        <v>23.914333333333332</v>
      </c>
      <c r="AI313" s="560">
        <v>25.756333333333334</v>
      </c>
      <c r="AJ313" s="560">
        <v>32.859000000000002</v>
      </c>
      <c r="AK313" s="560">
        <v>34.671999999999997</v>
      </c>
      <c r="AL313" s="560">
        <v>39.263666666666666</v>
      </c>
      <c r="AM313" s="560">
        <v>33.569333333333333</v>
      </c>
      <c r="AN313" s="560">
        <v>36.163333333333334</v>
      </c>
      <c r="AO313" s="560">
        <v>36.925333333333334</v>
      </c>
      <c r="AP313" s="560">
        <v>32.202666666666666</v>
      </c>
      <c r="AQ313" s="560">
        <v>33.922333333333334</v>
      </c>
      <c r="AR313" s="560">
        <v>31.664333333333332</v>
      </c>
      <c r="AS313" s="560">
        <v>30.148666666666671</v>
      </c>
      <c r="AT313" s="560">
        <v>32.670999999999999</v>
      </c>
      <c r="AU313" s="560">
        <v>35.025666666666666</v>
      </c>
      <c r="AV313" s="560">
        <v>34.396666666666668</v>
      </c>
      <c r="AW313" s="560">
        <v>28.254000000000001</v>
      </c>
      <c r="AX313" s="560">
        <v>34.770666666666671</v>
      </c>
      <c r="AY313" s="560">
        <v>29.813333333333333</v>
      </c>
      <c r="AZ313" s="560">
        <v>35.462666666666671</v>
      </c>
      <c r="BA313" s="560">
        <v>33.607999999999997</v>
      </c>
      <c r="BB313" s="560">
        <v>32.336333333333336</v>
      </c>
      <c r="BC313" s="560">
        <v>33.434333333333335</v>
      </c>
      <c r="BD313" s="560">
        <v>35.190666666666665</v>
      </c>
      <c r="BE313" s="560">
        <v>38.521333333333338</v>
      </c>
      <c r="BF313" s="560">
        <v>33.818000000000005</v>
      </c>
      <c r="BG313" s="560">
        <v>46.436999999999991</v>
      </c>
      <c r="BH313" s="560">
        <v>38.988333333333337</v>
      </c>
      <c r="BI313" s="560">
        <v>38.391333333333336</v>
      </c>
      <c r="BJ313" s="560">
        <v>39.105333333333334</v>
      </c>
      <c r="BK313" s="560">
        <v>35.699000000000005</v>
      </c>
      <c r="BL313" s="560">
        <v>35.322333333333326</v>
      </c>
      <c r="BM313" s="560">
        <v>37.273000000000003</v>
      </c>
      <c r="BN313" s="560">
        <v>37.988</v>
      </c>
      <c r="BO313" s="560">
        <v>32.32</v>
      </c>
      <c r="BP313" s="560">
        <v>29.991</v>
      </c>
      <c r="BQ313" s="560">
        <v>28.23</v>
      </c>
      <c r="BR313" s="560">
        <v>30.836333333333339</v>
      </c>
      <c r="BS313" s="560">
        <v>25.535333333333337</v>
      </c>
      <c r="BT313" s="560">
        <v>23.742666666666665</v>
      </c>
      <c r="BU313" s="560">
        <v>19.208666666666669</v>
      </c>
      <c r="BV313" s="560">
        <v>16.411666666666665</v>
      </c>
      <c r="BW313" s="560">
        <v>24.022666666666666</v>
      </c>
      <c r="BX313" s="560">
        <v>20.805</v>
      </c>
      <c r="BY313" s="560">
        <v>19.277000000000001</v>
      </c>
      <c r="BZ313" s="558">
        <v>0</v>
      </c>
      <c r="CA313" s="558">
        <v>0</v>
      </c>
      <c r="CB313" s="558">
        <v>0</v>
      </c>
      <c r="CC313" s="558">
        <v>25</v>
      </c>
      <c r="CD313" s="558">
        <v>27.494666666666671</v>
      </c>
      <c r="CE313" s="558">
        <v>27.369666666666664</v>
      </c>
      <c r="CF313" s="558">
        <v>27.340000000000003</v>
      </c>
    </row>
    <row r="314" spans="1:84" x14ac:dyDescent="0.2">
      <c r="A314" s="559" t="s">
        <v>190</v>
      </c>
      <c r="B314" s="560">
        <v>14.606666666666667</v>
      </c>
      <c r="C314" s="560">
        <v>15.695333333333332</v>
      </c>
      <c r="D314" s="560">
        <v>14.176</v>
      </c>
      <c r="E314" s="560">
        <v>9.9066666666666663</v>
      </c>
      <c r="F314" s="560">
        <v>13.998333333333335</v>
      </c>
      <c r="G314" s="560">
        <v>8.6926666666666659</v>
      </c>
      <c r="H314" s="560">
        <v>16.077666666666669</v>
      </c>
      <c r="I314" s="560">
        <v>12.192333333333332</v>
      </c>
      <c r="J314" s="560">
        <v>13.700999999999999</v>
      </c>
      <c r="K314" s="560">
        <v>9.5690000000000008</v>
      </c>
      <c r="L314" s="560">
        <v>13.966999999999999</v>
      </c>
      <c r="M314" s="560">
        <v>7.0286666666666662</v>
      </c>
      <c r="N314" s="560">
        <v>4.2283333333333326</v>
      </c>
      <c r="O314" s="560">
        <v>9.9093333333333344</v>
      </c>
      <c r="P314" s="560">
        <v>10.329333333333333</v>
      </c>
      <c r="Q314" s="560">
        <v>4.7123333333333335</v>
      </c>
      <c r="R314" s="560">
        <v>4.6713333333333331</v>
      </c>
      <c r="S314" s="560">
        <v>5.0226666666666668</v>
      </c>
      <c r="T314" s="560">
        <v>5.6159999999999997</v>
      </c>
      <c r="U314" s="560">
        <v>5.6113333333333335</v>
      </c>
      <c r="V314" s="560">
        <v>4.8866666666666667</v>
      </c>
      <c r="W314" s="560">
        <v>5.9839999999999991</v>
      </c>
      <c r="X314" s="560">
        <v>9.2999999999999989</v>
      </c>
      <c r="Y314" s="560">
        <v>6.1113333333333335</v>
      </c>
      <c r="Z314" s="560">
        <v>6.7973333333333334</v>
      </c>
      <c r="AA314" s="560">
        <v>6.2376666666666667</v>
      </c>
      <c r="AB314" s="560">
        <v>6.7160000000000002</v>
      </c>
      <c r="AC314" s="560">
        <v>4.9649999999999999</v>
      </c>
      <c r="AD314" s="560">
        <v>7.0553333333333335</v>
      </c>
      <c r="AE314" s="560">
        <v>9.81</v>
      </c>
      <c r="AF314" s="560">
        <v>8.9083333333333332</v>
      </c>
      <c r="AG314" s="560">
        <v>6.633</v>
      </c>
      <c r="AH314" s="560">
        <v>8.0709999999999997</v>
      </c>
      <c r="AI314" s="560">
        <v>7.078666666666666</v>
      </c>
      <c r="AJ314" s="560">
        <v>10.662999999999998</v>
      </c>
      <c r="AK314" s="560">
        <v>11.889000000000001</v>
      </c>
      <c r="AL314" s="560">
        <v>13.630333333333333</v>
      </c>
      <c r="AM314" s="560">
        <v>13.915666666666667</v>
      </c>
      <c r="AN314" s="560">
        <v>13.585999999999999</v>
      </c>
      <c r="AO314" s="560">
        <v>15.576000000000001</v>
      </c>
      <c r="AP314" s="560">
        <v>13.939333333333332</v>
      </c>
      <c r="AQ314" s="560">
        <v>12.478</v>
      </c>
      <c r="AR314" s="560">
        <v>11.204333333333333</v>
      </c>
      <c r="AS314" s="560">
        <v>12.790000000000001</v>
      </c>
      <c r="AT314" s="560">
        <v>12.714666666666668</v>
      </c>
      <c r="AU314" s="560">
        <v>13.444333333333333</v>
      </c>
      <c r="AV314" s="560">
        <v>13.313000000000001</v>
      </c>
      <c r="AW314" s="560">
        <v>11.090666666666666</v>
      </c>
      <c r="AX314" s="560">
        <v>12.208999999999998</v>
      </c>
      <c r="AY314" s="560">
        <v>12.133666666666665</v>
      </c>
      <c r="AZ314" s="560">
        <v>13.627333333333333</v>
      </c>
      <c r="BA314" s="560">
        <v>11.773666666666665</v>
      </c>
      <c r="BB314" s="560">
        <v>11.752666666666665</v>
      </c>
      <c r="BC314" s="560">
        <v>12.329000000000001</v>
      </c>
      <c r="BD314" s="560">
        <v>12.508333333333335</v>
      </c>
      <c r="BE314" s="560">
        <v>12.515333333333333</v>
      </c>
      <c r="BF314" s="560">
        <v>11.835000000000001</v>
      </c>
      <c r="BG314" s="560">
        <v>18.916333333333331</v>
      </c>
      <c r="BH314" s="560">
        <v>19.051999999999996</v>
      </c>
      <c r="BI314" s="560">
        <v>14.632</v>
      </c>
      <c r="BJ314" s="560">
        <v>16.476333333333333</v>
      </c>
      <c r="BK314" s="560">
        <v>12.411666666666667</v>
      </c>
      <c r="BL314" s="560">
        <v>12.679666666666668</v>
      </c>
      <c r="BM314" s="560">
        <v>13.637333333333332</v>
      </c>
      <c r="BN314" s="560">
        <v>14.360999999999999</v>
      </c>
      <c r="BO314" s="560">
        <v>16.748333333333335</v>
      </c>
      <c r="BP314" s="560">
        <v>13.031333333333334</v>
      </c>
      <c r="BQ314" s="560">
        <v>11.153666666666666</v>
      </c>
      <c r="BR314" s="560">
        <v>10.698</v>
      </c>
      <c r="BS314" s="560">
        <v>8.7460000000000004</v>
      </c>
      <c r="BT314" s="560">
        <v>9.2210000000000001</v>
      </c>
      <c r="BU314" s="560">
        <v>5.79</v>
      </c>
      <c r="BV314" s="560">
        <v>4.9576666666666664</v>
      </c>
      <c r="BW314" s="560">
        <v>10.196666666666667</v>
      </c>
      <c r="BX314" s="560">
        <v>6.62</v>
      </c>
      <c r="BY314" s="560">
        <v>5.1836666666666664</v>
      </c>
      <c r="BZ314" s="558">
        <v>0</v>
      </c>
      <c r="CA314" s="558">
        <v>0</v>
      </c>
      <c r="CB314" s="558">
        <v>0</v>
      </c>
      <c r="CC314" s="558">
        <v>12</v>
      </c>
      <c r="CD314" s="558">
        <v>12.185</v>
      </c>
      <c r="CE314" s="558">
        <v>12.054</v>
      </c>
      <c r="CF314" s="558">
        <v>9.89</v>
      </c>
    </row>
    <row r="315" spans="1:84" x14ac:dyDescent="0.2">
      <c r="A315" s="559" t="s">
        <v>191</v>
      </c>
      <c r="B315" s="560">
        <v>2.2330000000000001</v>
      </c>
      <c r="C315" s="560">
        <v>1.998</v>
      </c>
      <c r="D315" s="560">
        <v>1.59</v>
      </c>
      <c r="E315" s="560">
        <v>2.1293333333333333</v>
      </c>
      <c r="F315" s="560">
        <v>1.8336666666666666</v>
      </c>
      <c r="G315" s="560">
        <v>2.0993333333333335</v>
      </c>
      <c r="H315" s="560">
        <v>1.8596666666666668</v>
      </c>
      <c r="I315" s="560">
        <v>1.9123333333333334</v>
      </c>
      <c r="J315" s="560">
        <v>1.9550000000000001</v>
      </c>
      <c r="K315" s="560">
        <v>2.6789999999999998</v>
      </c>
      <c r="L315" s="560">
        <v>2.2033333333333336</v>
      </c>
      <c r="M315" s="560">
        <v>1.6993333333333334</v>
      </c>
      <c r="N315" s="560">
        <v>1.766</v>
      </c>
      <c r="O315" s="560">
        <v>1.8933333333333333</v>
      </c>
      <c r="P315" s="560">
        <v>2.3816666666666664</v>
      </c>
      <c r="Q315" s="560">
        <v>2.0293333333333332</v>
      </c>
      <c r="R315" s="560">
        <v>1.4753333333333334</v>
      </c>
      <c r="S315" s="560">
        <v>3.3569999999999998</v>
      </c>
      <c r="T315" s="560">
        <v>4.1700000000000008</v>
      </c>
      <c r="U315" s="560">
        <v>1.4809999999999999</v>
      </c>
      <c r="V315" s="560">
        <v>2.3893333333333331</v>
      </c>
      <c r="W315" s="560">
        <v>11.811</v>
      </c>
      <c r="X315" s="560">
        <v>10.189333333333332</v>
      </c>
      <c r="Y315" s="560">
        <v>10.350666666666667</v>
      </c>
      <c r="Z315" s="560">
        <v>10.558999999999999</v>
      </c>
      <c r="AA315" s="560">
        <v>9.0510000000000002</v>
      </c>
      <c r="AB315" s="560">
        <v>9.1873333333333349</v>
      </c>
      <c r="AC315" s="560">
        <v>10.573</v>
      </c>
      <c r="AD315" s="560">
        <v>9.038333333333334</v>
      </c>
      <c r="AE315" s="560">
        <v>12.087666666666665</v>
      </c>
      <c r="AF315" s="560">
        <v>9.9596666666666653</v>
      </c>
      <c r="AG315" s="560">
        <v>6.931</v>
      </c>
      <c r="AH315" s="560">
        <v>8.272333333333334</v>
      </c>
      <c r="AI315" s="560">
        <v>9.9659999999999993</v>
      </c>
      <c r="AJ315" s="560">
        <v>13.053666666666667</v>
      </c>
      <c r="AK315" s="560">
        <v>11.537666666666667</v>
      </c>
      <c r="AL315" s="560">
        <v>14.962333333333333</v>
      </c>
      <c r="AM315" s="560">
        <v>10.711</v>
      </c>
      <c r="AN315" s="560">
        <v>14.217666666666666</v>
      </c>
      <c r="AO315" s="560">
        <v>16.124666666666666</v>
      </c>
      <c r="AP315" s="560">
        <v>13.82</v>
      </c>
      <c r="AQ315" s="560">
        <v>14.555333333333332</v>
      </c>
      <c r="AR315" s="560">
        <v>15.292333333333334</v>
      </c>
      <c r="AS315" s="560">
        <v>13.750333333333332</v>
      </c>
      <c r="AT315" s="560">
        <v>16.137333333333331</v>
      </c>
      <c r="AU315" s="560">
        <v>16.125666666666667</v>
      </c>
      <c r="AV315" s="560">
        <v>15.667000000000002</v>
      </c>
      <c r="AW315" s="560">
        <v>14.154333333333334</v>
      </c>
      <c r="AX315" s="560">
        <v>17.789333333333332</v>
      </c>
      <c r="AY315" s="560">
        <v>15.393333333333331</v>
      </c>
      <c r="AZ315" s="560">
        <v>16.127333333333333</v>
      </c>
      <c r="BA315" s="560">
        <v>15.415999999999999</v>
      </c>
      <c r="BB315" s="560">
        <v>14.262666666666668</v>
      </c>
      <c r="BC315" s="560">
        <v>14.796666666666667</v>
      </c>
      <c r="BD315" s="560">
        <v>15.497666666666667</v>
      </c>
      <c r="BE315" s="560">
        <v>18.651666666666667</v>
      </c>
      <c r="BF315" s="560">
        <v>18.291</v>
      </c>
      <c r="BG315" s="560">
        <v>23.901666666666667</v>
      </c>
      <c r="BH315" s="560">
        <v>17.852999999999998</v>
      </c>
      <c r="BI315" s="560">
        <v>17.5</v>
      </c>
      <c r="BJ315" s="560">
        <v>22.542666666666666</v>
      </c>
      <c r="BK315" s="560">
        <v>20.725333333333335</v>
      </c>
      <c r="BL315" s="560">
        <v>21.611999999999998</v>
      </c>
      <c r="BM315" s="560">
        <v>23.65433333333333</v>
      </c>
      <c r="BN315" s="560">
        <v>24.177666666666667</v>
      </c>
      <c r="BO315" s="560">
        <v>20.689999999999998</v>
      </c>
      <c r="BP315" s="560">
        <v>18.351333333333333</v>
      </c>
      <c r="BQ315" s="560">
        <v>15.516666666666666</v>
      </c>
      <c r="BR315" s="560">
        <v>14.220999999999998</v>
      </c>
      <c r="BS315" s="560">
        <v>10.501666666666667</v>
      </c>
      <c r="BT315" s="560">
        <v>9.929666666666666</v>
      </c>
      <c r="BU315" s="560">
        <v>8.4306666666666672</v>
      </c>
      <c r="BV315" s="560">
        <v>8.5876666666666672</v>
      </c>
      <c r="BW315" s="560">
        <v>9.2419999999999991</v>
      </c>
      <c r="BX315" s="560">
        <v>8.9793333333333347</v>
      </c>
      <c r="BY315" s="560">
        <v>7.0729999999999995</v>
      </c>
      <c r="BZ315" s="558">
        <v>0</v>
      </c>
      <c r="CA315" s="558">
        <v>0</v>
      </c>
      <c r="CB315" s="558">
        <v>0</v>
      </c>
      <c r="CC315" s="558">
        <v>10</v>
      </c>
      <c r="CD315" s="558">
        <v>9.7190000000000012</v>
      </c>
      <c r="CE315" s="558">
        <v>11.375999999999999</v>
      </c>
      <c r="CF315" s="558">
        <v>11.894666666666666</v>
      </c>
    </row>
    <row r="316" spans="1:84" x14ac:dyDescent="0.2">
      <c r="A316" s="559" t="s">
        <v>192</v>
      </c>
      <c r="B316" s="560">
        <v>25.953999999999997</v>
      </c>
      <c r="C316" s="560">
        <v>26.824999999999999</v>
      </c>
      <c r="D316" s="560">
        <v>22.126666666666665</v>
      </c>
      <c r="E316" s="560">
        <v>16.52866666666667</v>
      </c>
      <c r="F316" s="560">
        <v>24.140666666666664</v>
      </c>
      <c r="G316" s="560">
        <v>20.566333333333333</v>
      </c>
      <c r="H316" s="560">
        <v>22.844333333333335</v>
      </c>
      <c r="I316" s="560">
        <v>18.874666666666666</v>
      </c>
      <c r="J316" s="560">
        <v>23.380333333333336</v>
      </c>
      <c r="K316" s="560">
        <v>21.787000000000003</v>
      </c>
      <c r="L316" s="560">
        <v>29.466999999999999</v>
      </c>
      <c r="M316" s="560">
        <v>23.055666666666667</v>
      </c>
      <c r="N316" s="560">
        <v>21.72</v>
      </c>
      <c r="O316" s="560">
        <v>20.817666666666668</v>
      </c>
      <c r="P316" s="560">
        <v>18.552333333333333</v>
      </c>
      <c r="Q316" s="560">
        <v>15.392666666666665</v>
      </c>
      <c r="R316" s="560">
        <v>20.066666666666666</v>
      </c>
      <c r="S316" s="560">
        <v>19.184000000000001</v>
      </c>
      <c r="T316" s="560">
        <v>25.653333333333336</v>
      </c>
      <c r="U316" s="560">
        <v>14.490666666666664</v>
      </c>
      <c r="V316" s="560">
        <v>18.297999999999998</v>
      </c>
      <c r="W316" s="560">
        <v>16.683000000000003</v>
      </c>
      <c r="X316" s="560">
        <v>16.034333333333333</v>
      </c>
      <c r="Y316" s="560">
        <v>17.338999999999999</v>
      </c>
      <c r="Z316" s="560">
        <v>18.082000000000001</v>
      </c>
      <c r="AA316" s="560">
        <v>17.601666666666667</v>
      </c>
      <c r="AB316" s="560">
        <v>17.195333333333334</v>
      </c>
      <c r="AC316" s="560">
        <v>20.904333333333337</v>
      </c>
      <c r="AD316" s="560">
        <v>20.399999999999999</v>
      </c>
      <c r="AE316" s="560">
        <v>21.201333333333334</v>
      </c>
      <c r="AF316" s="560">
        <v>19.962333333333333</v>
      </c>
      <c r="AG316" s="560">
        <v>20.51</v>
      </c>
      <c r="AH316" s="560">
        <v>20.036666666666665</v>
      </c>
      <c r="AI316" s="560">
        <v>22.596333333333334</v>
      </c>
      <c r="AJ316" s="560">
        <v>27.606999999999999</v>
      </c>
      <c r="AK316" s="560">
        <v>28.41333333333333</v>
      </c>
      <c r="AL316" s="560">
        <v>33.56966666666667</v>
      </c>
      <c r="AM316" s="560">
        <v>26.344999999999999</v>
      </c>
      <c r="AN316" s="560">
        <v>28.799000000000003</v>
      </c>
      <c r="AO316" s="560">
        <v>30.091333333333328</v>
      </c>
      <c r="AP316" s="560">
        <v>26.136333333333329</v>
      </c>
      <c r="AQ316" s="560">
        <v>28.39</v>
      </c>
      <c r="AR316" s="560">
        <v>26.779666666666667</v>
      </c>
      <c r="AS316" s="560">
        <v>24.495333333333335</v>
      </c>
      <c r="AT316" s="560">
        <v>26.706333333333333</v>
      </c>
      <c r="AU316" s="560">
        <v>28.916333333333331</v>
      </c>
      <c r="AV316" s="560">
        <v>29.097333333333335</v>
      </c>
      <c r="AW316" s="560">
        <v>23.691000000000003</v>
      </c>
      <c r="AX316" s="560">
        <v>28.943333333333339</v>
      </c>
      <c r="AY316" s="560">
        <v>23.774666666666665</v>
      </c>
      <c r="AZ316" s="560">
        <v>28.741333333333333</v>
      </c>
      <c r="BA316" s="560">
        <v>28.273333333333337</v>
      </c>
      <c r="BB316" s="560">
        <v>26.760999999999999</v>
      </c>
      <c r="BC316" s="560">
        <v>27.736666666666668</v>
      </c>
      <c r="BD316" s="560">
        <v>28.78</v>
      </c>
      <c r="BE316" s="560">
        <v>32.667000000000002</v>
      </c>
      <c r="BF316" s="560">
        <v>28.144666666666666</v>
      </c>
      <c r="BG316" s="560">
        <v>38.896999999999998</v>
      </c>
      <c r="BH316" s="560">
        <v>30.818999999999999</v>
      </c>
      <c r="BI316" s="560">
        <v>32.197333333333326</v>
      </c>
      <c r="BJ316" s="560">
        <v>31.811000000000003</v>
      </c>
      <c r="BK316" s="560">
        <v>30.363666666666663</v>
      </c>
      <c r="BL316" s="560">
        <v>30.12233333333333</v>
      </c>
      <c r="BM316" s="560">
        <v>31.715333333333334</v>
      </c>
      <c r="BN316" s="560">
        <v>32.411666666666669</v>
      </c>
      <c r="BO316" s="560">
        <v>26.931666666666668</v>
      </c>
      <c r="BP316" s="560">
        <v>25.444666666666667</v>
      </c>
      <c r="BQ316" s="560">
        <v>24.560666666666666</v>
      </c>
      <c r="BR316" s="560">
        <v>27.519333333333332</v>
      </c>
      <c r="BS316" s="560">
        <v>23.736333333333331</v>
      </c>
      <c r="BT316" s="560">
        <v>21.184999999999999</v>
      </c>
      <c r="BU316" s="560">
        <v>17.419333333333334</v>
      </c>
      <c r="BV316" s="560">
        <v>14.674333333333331</v>
      </c>
      <c r="BW316" s="560">
        <v>19.262666666666664</v>
      </c>
      <c r="BX316" s="560">
        <v>17.464666666666666</v>
      </c>
      <c r="BY316" s="560">
        <v>17.329333333333334</v>
      </c>
      <c r="BZ316" s="558">
        <v>0</v>
      </c>
      <c r="CA316" s="558">
        <v>0</v>
      </c>
      <c r="CB316" s="558">
        <v>0</v>
      </c>
      <c r="CC316" s="558">
        <v>19</v>
      </c>
      <c r="CD316" s="558">
        <v>23.097333333333335</v>
      </c>
      <c r="CE316" s="558">
        <v>22.945333333333334</v>
      </c>
      <c r="CF316" s="558">
        <v>23.85166666666667</v>
      </c>
    </row>
    <row r="317" spans="1:84" x14ac:dyDescent="0.2">
      <c r="A317" s="555"/>
      <c r="B317" s="561"/>
      <c r="C317" s="561"/>
      <c r="D317" s="561"/>
      <c r="E317" s="561"/>
      <c r="F317" s="561"/>
      <c r="G317" s="561"/>
      <c r="H317" s="561"/>
      <c r="I317" s="561"/>
      <c r="J317" s="561"/>
      <c r="K317" s="561"/>
      <c r="L317" s="561"/>
      <c r="M317" s="561"/>
      <c r="N317" s="561"/>
      <c r="O317" s="561"/>
      <c r="P317" s="561"/>
      <c r="Q317" s="561"/>
      <c r="R317" s="561"/>
      <c r="S317" s="561"/>
      <c r="T317" s="561"/>
      <c r="U317" s="561"/>
      <c r="V317" s="561"/>
      <c r="W317" s="561"/>
      <c r="X317" s="561"/>
      <c r="Y317" s="561"/>
      <c r="Z317" s="561"/>
      <c r="AA317" s="561"/>
      <c r="AB317" s="561"/>
      <c r="AC317" s="561"/>
      <c r="AD317" s="561"/>
      <c r="AE317" s="561"/>
      <c r="AF317" s="561"/>
      <c r="AG317" s="561"/>
      <c r="AH317" s="561"/>
      <c r="AI317" s="561"/>
      <c r="AJ317" s="561"/>
      <c r="AK317" s="561"/>
      <c r="AL317" s="561"/>
      <c r="AM317" s="561"/>
      <c r="AN317" s="561"/>
      <c r="AO317" s="561"/>
      <c r="AP317" s="561"/>
      <c r="AQ317" s="561"/>
      <c r="AR317" s="561"/>
      <c r="AS317" s="561"/>
      <c r="AT317" s="561"/>
      <c r="AU317" s="561"/>
      <c r="AV317" s="561"/>
      <c r="AW317" s="561"/>
      <c r="AX317" s="561"/>
      <c r="AY317" s="561"/>
      <c r="AZ317" s="561"/>
      <c r="BA317" s="561"/>
      <c r="BB317" s="561"/>
      <c r="BC317" s="561"/>
      <c r="BD317" s="561"/>
      <c r="BE317" s="561"/>
      <c r="BF317" s="561"/>
      <c r="BG317" s="561"/>
      <c r="BH317" s="561"/>
      <c r="BI317" s="561"/>
      <c r="BJ317" s="561"/>
      <c r="BK317" s="561"/>
      <c r="BL317" s="561"/>
      <c r="BM317" s="561"/>
      <c r="BN317" s="561"/>
      <c r="BO317" s="561"/>
      <c r="BP317" s="561"/>
      <c r="BQ317" s="561"/>
      <c r="BR317" s="561"/>
      <c r="BS317" s="561"/>
      <c r="BT317" s="561"/>
      <c r="BU317" s="561"/>
      <c r="BV317" s="561"/>
      <c r="BW317" s="561"/>
      <c r="BX317" s="561"/>
      <c r="BY317" s="561"/>
      <c r="BZ317" s="561"/>
      <c r="CA317" s="561"/>
      <c r="CB317" s="561"/>
      <c r="CC317" s="561"/>
      <c r="CD317" s="561"/>
      <c r="CE317" s="561"/>
      <c r="CF317" s="561"/>
    </row>
    <row r="318" spans="1:84" x14ac:dyDescent="0.2">
      <c r="A318" s="549"/>
      <c r="B318" s="549"/>
      <c r="C318" s="549"/>
      <c r="D318" s="549"/>
      <c r="E318" s="549"/>
      <c r="F318" s="549"/>
      <c r="G318" s="549"/>
      <c r="H318" s="549"/>
      <c r="I318" s="549"/>
      <c r="J318" s="549"/>
      <c r="K318" s="549"/>
      <c r="L318" s="549"/>
      <c r="M318" s="549"/>
      <c r="N318" s="549"/>
      <c r="O318" s="549"/>
      <c r="P318" s="549"/>
      <c r="Q318" s="549"/>
      <c r="R318" s="549"/>
      <c r="S318" s="549"/>
      <c r="T318" s="549"/>
      <c r="U318" s="549"/>
      <c r="V318" s="549"/>
      <c r="W318" s="549"/>
      <c r="X318" s="549"/>
      <c r="Y318" s="549"/>
      <c r="Z318" s="549"/>
      <c r="AA318" s="549"/>
      <c r="AB318" s="549"/>
      <c r="AC318" s="549"/>
      <c r="AD318" s="549"/>
      <c r="AE318" s="549"/>
      <c r="AF318" s="549"/>
      <c r="AG318" s="549"/>
      <c r="AH318" s="549"/>
      <c r="AI318" s="549"/>
      <c r="AJ318" s="549"/>
      <c r="AK318" s="549"/>
      <c r="AL318" s="549"/>
      <c r="AM318" s="549"/>
      <c r="AN318" s="549"/>
      <c r="AO318" s="549"/>
      <c r="AP318" s="549"/>
      <c r="AQ318" s="549"/>
      <c r="AR318" s="549"/>
      <c r="AS318" s="549"/>
      <c r="AT318" s="549"/>
      <c r="AU318" s="549"/>
      <c r="AV318" s="549"/>
      <c r="AW318" s="549"/>
      <c r="AX318" s="549"/>
      <c r="AY318" s="549"/>
      <c r="AZ318" s="549"/>
      <c r="BA318" s="549"/>
      <c r="BB318" s="549"/>
      <c r="BC318" s="549"/>
      <c r="BD318" s="549"/>
      <c r="BE318" s="549"/>
      <c r="BF318" s="549"/>
      <c r="BG318" s="549"/>
      <c r="BH318" s="549"/>
      <c r="BI318" s="549"/>
      <c r="BJ318" s="549"/>
      <c r="BK318" s="549"/>
      <c r="BL318" s="549"/>
      <c r="BM318" s="549"/>
      <c r="BN318" s="549"/>
      <c r="BO318" s="549"/>
      <c r="BP318" s="549"/>
      <c r="BQ318" s="549"/>
      <c r="BR318" s="549"/>
      <c r="BS318" s="549"/>
      <c r="BT318" s="549"/>
      <c r="BU318" s="549"/>
      <c r="BV318" s="549"/>
      <c r="BW318" s="549"/>
      <c r="BX318" s="549"/>
      <c r="BY318" s="549"/>
      <c r="BZ318" s="549"/>
      <c r="CA318" s="549"/>
      <c r="CB318" s="549"/>
      <c r="CC318" s="549"/>
      <c r="CD318" s="549"/>
      <c r="CE318" s="549"/>
      <c r="CF318" s="549"/>
    </row>
    <row r="319" spans="1:84" x14ac:dyDescent="0.2">
      <c r="A319" s="548" t="s">
        <v>399</v>
      </c>
      <c r="B319" s="549"/>
      <c r="C319" s="549"/>
      <c r="D319" s="549"/>
      <c r="E319" s="549"/>
      <c r="F319" s="549"/>
      <c r="G319" s="549"/>
      <c r="H319" s="549"/>
      <c r="I319" s="549"/>
      <c r="J319" s="549"/>
      <c r="K319" s="549"/>
      <c r="L319" s="549"/>
      <c r="M319" s="549"/>
      <c r="N319" s="549"/>
      <c r="O319" s="549"/>
      <c r="P319" s="549"/>
      <c r="Q319" s="549"/>
      <c r="R319" s="549"/>
      <c r="S319" s="549"/>
      <c r="T319" s="549"/>
      <c r="U319" s="549"/>
      <c r="V319" s="549"/>
      <c r="W319" s="549"/>
      <c r="X319" s="549"/>
      <c r="Y319" s="549"/>
      <c r="Z319" s="549"/>
      <c r="AA319" s="549"/>
      <c r="AB319" s="549"/>
      <c r="AC319" s="549"/>
      <c r="AD319" s="549"/>
      <c r="AE319" s="549"/>
      <c r="AF319" s="549"/>
      <c r="AG319" s="549"/>
      <c r="AH319" s="549"/>
      <c r="AI319" s="549"/>
      <c r="AJ319" s="549"/>
      <c r="AK319" s="549"/>
      <c r="AL319" s="549"/>
      <c r="AM319" s="549"/>
      <c r="AN319" s="549"/>
      <c r="AO319" s="549"/>
      <c r="AP319" s="549"/>
      <c r="AQ319" s="549"/>
      <c r="AR319" s="549"/>
      <c r="AS319" s="549"/>
      <c r="AT319" s="549"/>
      <c r="AU319" s="549"/>
      <c r="AV319" s="549"/>
      <c r="AW319" s="549"/>
      <c r="AX319" s="549"/>
      <c r="AY319" s="549"/>
      <c r="AZ319" s="549"/>
      <c r="BA319" s="549"/>
      <c r="BB319" s="549"/>
      <c r="BC319" s="549"/>
      <c r="BD319" s="549"/>
      <c r="BE319" s="549"/>
      <c r="BF319" s="549"/>
      <c r="BG319" s="549"/>
      <c r="BH319" s="549"/>
      <c r="BI319" s="549"/>
      <c r="BJ319" s="549"/>
      <c r="BK319" s="549"/>
      <c r="BL319" s="549"/>
      <c r="BM319" s="549"/>
      <c r="BN319" s="549"/>
      <c r="BO319" s="549"/>
      <c r="BP319" s="549"/>
      <c r="BQ319" s="549"/>
      <c r="BR319" s="549"/>
      <c r="BS319" s="549"/>
      <c r="BT319" s="549"/>
      <c r="BU319" s="549"/>
      <c r="BV319" s="549"/>
      <c r="BW319" s="549"/>
      <c r="BX319" s="549"/>
      <c r="BY319" s="549"/>
      <c r="BZ319" s="549"/>
      <c r="CA319" s="549"/>
      <c r="CB319" s="549"/>
      <c r="CC319" s="549"/>
      <c r="CD319" s="549"/>
      <c r="CE319" s="549"/>
      <c r="CF319" s="549"/>
    </row>
    <row r="320" spans="1:84" x14ac:dyDescent="0.2">
      <c r="A320" s="567" t="s">
        <v>392</v>
      </c>
      <c r="B320" s="549"/>
      <c r="C320" s="549"/>
      <c r="D320" s="549"/>
      <c r="E320" s="549"/>
      <c r="F320" s="549"/>
      <c r="G320" s="549"/>
      <c r="H320" s="549"/>
      <c r="I320" s="549"/>
      <c r="J320" s="549"/>
      <c r="K320" s="549"/>
      <c r="L320" s="549"/>
      <c r="M320" s="549"/>
      <c r="N320" s="549"/>
      <c r="O320" s="549"/>
      <c r="P320" s="549"/>
      <c r="Q320" s="549"/>
      <c r="R320" s="549"/>
      <c r="S320" s="549"/>
      <c r="T320" s="549"/>
      <c r="U320" s="549"/>
      <c r="V320" s="549"/>
      <c r="W320" s="549"/>
      <c r="X320" s="549"/>
      <c r="Y320" s="549"/>
      <c r="Z320" s="549"/>
      <c r="AA320" s="549"/>
      <c r="AB320" s="549"/>
      <c r="AC320" s="549"/>
      <c r="AD320" s="549"/>
      <c r="AE320" s="549"/>
      <c r="AF320" s="549"/>
      <c r="AG320" s="549"/>
      <c r="AH320" s="549"/>
      <c r="AI320" s="549"/>
      <c r="AJ320" s="549"/>
      <c r="AK320" s="549"/>
      <c r="AL320" s="549"/>
      <c r="AM320" s="549"/>
      <c r="AN320" s="549"/>
      <c r="AO320" s="549"/>
      <c r="AP320" s="549"/>
      <c r="AQ320" s="549"/>
      <c r="AR320" s="549"/>
      <c r="AS320" s="549"/>
      <c r="AT320" s="549"/>
      <c r="AU320" s="549"/>
      <c r="AV320" s="549"/>
      <c r="AW320" s="549"/>
      <c r="AX320" s="549"/>
      <c r="AY320" s="549"/>
      <c r="AZ320" s="549"/>
      <c r="BA320" s="549"/>
      <c r="BB320" s="549"/>
      <c r="BC320" s="549"/>
      <c r="BD320" s="549"/>
      <c r="BE320" s="549"/>
      <c r="BF320" s="549"/>
      <c r="BG320" s="549"/>
      <c r="BH320" s="549"/>
      <c r="BI320" s="549"/>
      <c r="BJ320" s="549"/>
      <c r="BK320" s="549"/>
      <c r="BL320" s="549"/>
      <c r="BM320" s="549"/>
      <c r="BN320" s="549"/>
      <c r="BO320" s="549"/>
      <c r="BP320" s="549"/>
      <c r="BQ320" s="549"/>
      <c r="BR320" s="549"/>
      <c r="BS320" s="549"/>
      <c r="BT320" s="549"/>
      <c r="BU320" s="549"/>
      <c r="BV320" s="549"/>
      <c r="BW320" s="549"/>
      <c r="BX320" s="549"/>
      <c r="BY320" s="549"/>
      <c r="BZ320" s="549"/>
      <c r="CA320" s="549"/>
      <c r="CB320" s="549"/>
      <c r="CC320" s="549"/>
      <c r="CD320" s="549"/>
      <c r="CE320" s="549"/>
      <c r="CF320" s="549"/>
    </row>
    <row r="321" spans="1:84" x14ac:dyDescent="0.2">
      <c r="A321" s="568"/>
      <c r="B321" s="552">
        <f>AVERAGE(B327:E327)</f>
        <v>18.428014321824243</v>
      </c>
      <c r="C321" s="549"/>
      <c r="D321" s="549"/>
      <c r="E321" s="549"/>
      <c r="F321" s="552">
        <f>AVERAGE(F327:I327)</f>
        <v>17.636941289458917</v>
      </c>
      <c r="G321" s="549"/>
      <c r="H321" s="549"/>
      <c r="I321" s="549"/>
      <c r="J321" s="552">
        <f>AVERAGE(J327:M327)</f>
        <v>18.044197650113787</v>
      </c>
      <c r="K321" s="549"/>
      <c r="L321" s="549"/>
      <c r="M321" s="549"/>
      <c r="N321" s="552">
        <f>AVERAGE(N327:Q327)</f>
        <v>16.959435447759194</v>
      </c>
      <c r="O321" s="549"/>
      <c r="P321" s="549"/>
      <c r="Q321" s="549"/>
      <c r="R321" s="552">
        <f>AVERAGE(R327:U327)</f>
        <v>15.862917016461751</v>
      </c>
      <c r="S321" s="549"/>
      <c r="T321" s="549"/>
      <c r="U321" s="549"/>
      <c r="V321" s="552">
        <f>AVERAGE(V327:Y327)</f>
        <v>14.196540280691769</v>
      </c>
      <c r="W321" s="550"/>
      <c r="X321" s="549"/>
      <c r="Y321" s="549"/>
      <c r="Z321" s="552">
        <f>AVERAGE(Z327:AC327)</f>
        <v>13.51986847195224</v>
      </c>
      <c r="AA321" s="549"/>
      <c r="AB321" s="549"/>
      <c r="AC321" s="549"/>
      <c r="AD321" s="552">
        <f>AVERAGE(AD327:AG327)</f>
        <v>13.821859898195539</v>
      </c>
      <c r="AE321" s="549"/>
      <c r="AF321" s="549"/>
      <c r="AG321" s="549"/>
      <c r="AH321" s="552">
        <f>AVERAGE(AH327:AK327)</f>
        <v>20.328983539608004</v>
      </c>
      <c r="AI321" s="549"/>
      <c r="AJ321" s="549"/>
      <c r="AK321" s="549"/>
      <c r="AL321" s="552">
        <f>AVERAGE(AL327:AO327)</f>
        <v>20.589089381199205</v>
      </c>
      <c r="AM321" s="549"/>
      <c r="AN321" s="549"/>
      <c r="AO321" s="549"/>
      <c r="AP321" s="552">
        <f>AVERAGE(AP327:AS327)</f>
        <v>16.836372838807328</v>
      </c>
      <c r="AQ321" s="549"/>
      <c r="AR321" s="549"/>
      <c r="AS321" s="549"/>
      <c r="AT321" s="552">
        <f>AVERAGE(AT327:AW327)</f>
        <v>16.066485385549065</v>
      </c>
      <c r="AU321" s="549"/>
      <c r="AV321" s="549"/>
      <c r="AW321" s="549"/>
      <c r="AX321" s="552">
        <f>AVERAGE(AX327:BA327)</f>
        <v>13.831186811479379</v>
      </c>
      <c r="AY321" s="549"/>
      <c r="AZ321" s="549"/>
      <c r="BA321" s="549"/>
      <c r="BB321" s="552">
        <f>AVERAGE(BB327:BE327)</f>
        <v>13.735088228370484</v>
      </c>
      <c r="BC321" s="553"/>
      <c r="BD321" s="549"/>
      <c r="BE321" s="549"/>
      <c r="BF321" s="552">
        <f>AVERAGE(BF327:BI327)</f>
        <v>11.386134050515338</v>
      </c>
      <c r="BG321" s="549"/>
      <c r="BH321" s="549"/>
      <c r="BI321" s="549"/>
      <c r="BJ321" s="552">
        <f>AVERAGE(BJ327:BM327)</f>
        <v>10.904331075520146</v>
      </c>
      <c r="BK321" s="549"/>
      <c r="BL321" s="549"/>
      <c r="BM321" s="549"/>
      <c r="BN321" s="552">
        <f>AVERAGE(BN327:BQ327)</f>
        <v>9.1124904114568039</v>
      </c>
      <c r="BO321" s="549"/>
      <c r="BP321" s="549"/>
      <c r="BQ321" s="549"/>
      <c r="BR321" s="552">
        <f>AVERAGE(BR327:BU327)</f>
        <v>9.0491438596333609</v>
      </c>
      <c r="BS321" s="549"/>
      <c r="BT321" s="549"/>
      <c r="BU321" s="549"/>
      <c r="BV321" s="552">
        <f>AVERAGE(BV327:BY327)</f>
        <v>8.793708589611354</v>
      </c>
      <c r="BW321" s="549"/>
      <c r="BX321" s="549"/>
      <c r="BY321" s="549"/>
      <c r="BZ321" s="552">
        <f>AVERAGE(BZ327:CC327)</f>
        <v>17.273575282660676</v>
      </c>
      <c r="CA321" s="552"/>
      <c r="CB321" s="552"/>
      <c r="CC321" s="552"/>
      <c r="CD321" s="552">
        <f>AVERAGE(CD327:CG327)</f>
        <v>15.604212874725667</v>
      </c>
      <c r="CE321" s="552"/>
      <c r="CF321" s="552"/>
    </row>
    <row r="322" spans="1:84" x14ac:dyDescent="0.2">
      <c r="A322" s="624" t="s">
        <v>175</v>
      </c>
      <c r="B322" s="624">
        <v>2001</v>
      </c>
      <c r="C322" s="624"/>
      <c r="D322" s="624"/>
      <c r="E322" s="624"/>
      <c r="F322" s="624">
        <v>2002</v>
      </c>
      <c r="G322" s="624"/>
      <c r="H322" s="624"/>
      <c r="I322" s="624"/>
      <c r="J322" s="624">
        <v>2003</v>
      </c>
      <c r="K322" s="624"/>
      <c r="L322" s="624"/>
      <c r="M322" s="624"/>
      <c r="N322" s="624">
        <v>2004</v>
      </c>
      <c r="O322" s="624"/>
      <c r="P322" s="624"/>
      <c r="Q322" s="624"/>
      <c r="R322" s="624">
        <v>2005</v>
      </c>
      <c r="S322" s="624"/>
      <c r="T322" s="624"/>
      <c r="U322" s="624"/>
      <c r="V322" s="624">
        <v>2006</v>
      </c>
      <c r="W322" s="624"/>
      <c r="X322" s="624"/>
      <c r="Y322" s="624"/>
      <c r="Z322" s="624">
        <v>2007</v>
      </c>
      <c r="AA322" s="624"/>
      <c r="AB322" s="624"/>
      <c r="AC322" s="624"/>
      <c r="AD322" s="624">
        <v>2008</v>
      </c>
      <c r="AE322" s="624"/>
      <c r="AF322" s="624"/>
      <c r="AG322" s="624"/>
      <c r="AH322" s="626">
        <v>2009</v>
      </c>
      <c r="AI322" s="626"/>
      <c r="AJ322" s="626"/>
      <c r="AK322" s="626"/>
      <c r="AL322" s="624">
        <v>2010</v>
      </c>
      <c r="AM322" s="624"/>
      <c r="AN322" s="624"/>
      <c r="AO322" s="624"/>
      <c r="AP322" s="625">
        <v>2011</v>
      </c>
      <c r="AQ322" s="625"/>
      <c r="AR322" s="625"/>
      <c r="AS322" s="625"/>
      <c r="AT322" s="625">
        <v>2012</v>
      </c>
      <c r="AU322" s="625"/>
      <c r="AV322" s="625"/>
      <c r="AW322" s="625"/>
      <c r="AX322" s="625">
        <v>2013</v>
      </c>
      <c r="AY322" s="625"/>
      <c r="AZ322" s="625"/>
      <c r="BA322" s="625"/>
      <c r="BB322" s="625">
        <v>2014</v>
      </c>
      <c r="BC322" s="625"/>
      <c r="BD322" s="625"/>
      <c r="BE322" s="625"/>
      <c r="BF322" s="625">
        <v>2015</v>
      </c>
      <c r="BG322" s="625"/>
      <c r="BH322" s="625"/>
      <c r="BI322" s="625"/>
      <c r="BJ322" s="625">
        <v>2016</v>
      </c>
      <c r="BK322" s="625"/>
      <c r="BL322" s="625"/>
      <c r="BM322" s="625"/>
      <c r="BN322" s="554">
        <v>2017</v>
      </c>
      <c r="BO322" s="554"/>
      <c r="BP322" s="554"/>
      <c r="BQ322" s="554"/>
      <c r="BR322" s="554">
        <v>2018</v>
      </c>
      <c r="BS322" s="554"/>
      <c r="BT322" s="554"/>
      <c r="BU322" s="554"/>
      <c r="BV322" s="554">
        <v>2019</v>
      </c>
      <c r="BW322" s="554"/>
      <c r="BX322" s="554"/>
      <c r="BY322" s="554"/>
      <c r="BZ322" s="554"/>
      <c r="CA322" s="554"/>
      <c r="CB322" s="554"/>
      <c r="CC322" s="554"/>
      <c r="CD322" s="584">
        <v>2021</v>
      </c>
      <c r="CE322" s="584"/>
      <c r="CF322" s="591"/>
    </row>
    <row r="323" spans="1:84" x14ac:dyDescent="0.2">
      <c r="A323" s="627"/>
      <c r="B323" s="555" t="s">
        <v>176</v>
      </c>
      <c r="C323" s="555" t="s">
        <v>177</v>
      </c>
      <c r="D323" s="556" t="s">
        <v>178</v>
      </c>
      <c r="E323" s="556" t="s">
        <v>179</v>
      </c>
      <c r="F323" s="554" t="s">
        <v>176</v>
      </c>
      <c r="G323" s="554" t="s">
        <v>177</v>
      </c>
      <c r="H323" s="554" t="s">
        <v>178</v>
      </c>
      <c r="I323" s="554" t="s">
        <v>179</v>
      </c>
      <c r="J323" s="554" t="s">
        <v>176</v>
      </c>
      <c r="K323" s="554" t="s">
        <v>177</v>
      </c>
      <c r="L323" s="554" t="s">
        <v>178</v>
      </c>
      <c r="M323" s="554" t="s">
        <v>179</v>
      </c>
      <c r="N323" s="554" t="s">
        <v>176</v>
      </c>
      <c r="O323" s="554" t="s">
        <v>177</v>
      </c>
      <c r="P323" s="554" t="s">
        <v>178</v>
      </c>
      <c r="Q323" s="554" t="s">
        <v>179</v>
      </c>
      <c r="R323" s="554" t="s">
        <v>176</v>
      </c>
      <c r="S323" s="554" t="s">
        <v>177</v>
      </c>
      <c r="T323" s="554" t="s">
        <v>178</v>
      </c>
      <c r="U323" s="554" t="s">
        <v>179</v>
      </c>
      <c r="V323" s="554" t="s">
        <v>176</v>
      </c>
      <c r="W323" s="554" t="s">
        <v>177</v>
      </c>
      <c r="X323" s="556" t="s">
        <v>178</v>
      </c>
      <c r="Y323" s="554" t="s">
        <v>179</v>
      </c>
      <c r="Z323" s="554" t="s">
        <v>180</v>
      </c>
      <c r="AA323" s="554" t="s">
        <v>177</v>
      </c>
      <c r="AB323" s="554" t="s">
        <v>178</v>
      </c>
      <c r="AC323" s="554" t="s">
        <v>181</v>
      </c>
      <c r="AD323" s="554" t="s">
        <v>180</v>
      </c>
      <c r="AE323" s="554" t="s">
        <v>177</v>
      </c>
      <c r="AF323" s="554" t="s">
        <v>178</v>
      </c>
      <c r="AG323" s="554" t="s">
        <v>181</v>
      </c>
      <c r="AH323" s="554" t="s">
        <v>180</v>
      </c>
      <c r="AI323" s="554" t="s">
        <v>177</v>
      </c>
      <c r="AJ323" s="554" t="s">
        <v>178</v>
      </c>
      <c r="AK323" s="554" t="s">
        <v>181</v>
      </c>
      <c r="AL323" s="554" t="s">
        <v>180</v>
      </c>
      <c r="AM323" s="554" t="s">
        <v>177</v>
      </c>
      <c r="AN323" s="554" t="s">
        <v>178</v>
      </c>
      <c r="AO323" s="554" t="s">
        <v>179</v>
      </c>
      <c r="AP323" s="554" t="s">
        <v>180</v>
      </c>
      <c r="AQ323" s="554" t="s">
        <v>177</v>
      </c>
      <c r="AR323" s="554" t="s">
        <v>178</v>
      </c>
      <c r="AS323" s="554" t="s">
        <v>179</v>
      </c>
      <c r="AT323" s="554" t="s">
        <v>180</v>
      </c>
      <c r="AU323" s="554" t="s">
        <v>177</v>
      </c>
      <c r="AV323" s="554" t="s">
        <v>178</v>
      </c>
      <c r="AW323" s="554" t="s">
        <v>179</v>
      </c>
      <c r="AX323" s="554" t="s">
        <v>180</v>
      </c>
      <c r="AY323" s="554" t="s">
        <v>177</v>
      </c>
      <c r="AZ323" s="554" t="s">
        <v>178</v>
      </c>
      <c r="BA323" s="554" t="s">
        <v>179</v>
      </c>
      <c r="BB323" s="554" t="s">
        <v>180</v>
      </c>
      <c r="BC323" s="554" t="s">
        <v>177</v>
      </c>
      <c r="BD323" s="554" t="s">
        <v>178</v>
      </c>
      <c r="BE323" s="554" t="s">
        <v>179</v>
      </c>
      <c r="BF323" s="554" t="s">
        <v>180</v>
      </c>
      <c r="BG323" s="554" t="s">
        <v>177</v>
      </c>
      <c r="BH323" s="554" t="s">
        <v>178</v>
      </c>
      <c r="BI323" s="554" t="s">
        <v>179</v>
      </c>
      <c r="BJ323" s="554" t="s">
        <v>182</v>
      </c>
      <c r="BK323" s="554" t="s">
        <v>177</v>
      </c>
      <c r="BL323" s="554" t="s">
        <v>178</v>
      </c>
      <c r="BM323" s="554" t="s">
        <v>179</v>
      </c>
      <c r="BN323" s="554" t="s">
        <v>180</v>
      </c>
      <c r="BO323" s="554" t="s">
        <v>177</v>
      </c>
      <c r="BP323" s="554" t="s">
        <v>178</v>
      </c>
      <c r="BQ323" s="554" t="s">
        <v>179</v>
      </c>
      <c r="BR323" s="554" t="s">
        <v>180</v>
      </c>
      <c r="BS323" s="554" t="s">
        <v>177</v>
      </c>
      <c r="BT323" s="554" t="s">
        <v>178</v>
      </c>
      <c r="BU323" s="554" t="s">
        <v>179</v>
      </c>
      <c r="BV323" s="554" t="s">
        <v>180</v>
      </c>
      <c r="BW323" s="554" t="s">
        <v>177</v>
      </c>
      <c r="BX323" s="554" t="s">
        <v>178</v>
      </c>
      <c r="BY323" s="554" t="s">
        <v>179</v>
      </c>
      <c r="BZ323" s="554" t="s">
        <v>379</v>
      </c>
      <c r="CA323" s="554" t="s">
        <v>393</v>
      </c>
      <c r="CB323" s="554" t="s">
        <v>442</v>
      </c>
      <c r="CC323" s="554" t="s">
        <v>179</v>
      </c>
      <c r="CD323" s="584" t="s">
        <v>180</v>
      </c>
      <c r="CE323" s="584" t="s">
        <v>471</v>
      </c>
      <c r="CF323" s="591" t="s">
        <v>178</v>
      </c>
    </row>
    <row r="324" spans="1:84" x14ac:dyDescent="0.2">
      <c r="A324" s="557" t="s">
        <v>183</v>
      </c>
      <c r="B324" s="552">
        <v>77.030843715148833</v>
      </c>
      <c r="C324" s="552">
        <v>77.149305694793</v>
      </c>
      <c r="D324" s="552">
        <v>77.271776295339876</v>
      </c>
      <c r="E324" s="552">
        <v>77.397221837493973</v>
      </c>
      <c r="F324" s="552">
        <v>77.525210670221668</v>
      </c>
      <c r="G324" s="552">
        <v>77.655355962680019</v>
      </c>
      <c r="H324" s="552">
        <v>77.786365882182977</v>
      </c>
      <c r="I324" s="552">
        <v>77.919138080783569</v>
      </c>
      <c r="J324" s="552">
        <v>78.051520188165213</v>
      </c>
      <c r="K324" s="552">
        <v>78.184637326933952</v>
      </c>
      <c r="L324" s="552">
        <v>78.317545415497079</v>
      </c>
      <c r="M324" s="552">
        <v>78.449667544916679</v>
      </c>
      <c r="N324" s="552">
        <v>78.580500278796222</v>
      </c>
      <c r="O324" s="552">
        <v>78.707782586233336</v>
      </c>
      <c r="P324" s="552">
        <v>78.831397787640469</v>
      </c>
      <c r="Q324" s="552">
        <v>78.951365823265135</v>
      </c>
      <c r="R324" s="552">
        <v>79.068962756055399</v>
      </c>
      <c r="S324" s="552">
        <v>79.185184061642062</v>
      </c>
      <c r="T324" s="552">
        <v>79.299016853523682</v>
      </c>
      <c r="U324" s="552">
        <v>79.410624678566123</v>
      </c>
      <c r="V324" s="552">
        <v>79.522526942898807</v>
      </c>
      <c r="W324" s="552">
        <v>79.633729656390756</v>
      </c>
      <c r="X324" s="552">
        <v>79.742958450264055</v>
      </c>
      <c r="Y324" s="552">
        <v>79.851060346099914</v>
      </c>
      <c r="Z324" s="552">
        <v>79.957769128312236</v>
      </c>
      <c r="AA324" s="552">
        <v>80.063966190939652</v>
      </c>
      <c r="AB324" s="552">
        <v>80.169350397502384</v>
      </c>
      <c r="AC324" s="552">
        <v>80.274302747602803</v>
      </c>
      <c r="AD324" s="552">
        <v>80.378142506927858</v>
      </c>
      <c r="AE324" s="552">
        <v>80.480942699643222</v>
      </c>
      <c r="AF324" s="552">
        <v>80.581810036504535</v>
      </c>
      <c r="AG324" s="552">
        <v>80.680938709274756</v>
      </c>
      <c r="AH324" s="552">
        <v>80.777779476629178</v>
      </c>
      <c r="AI324" s="552">
        <v>80.871989551136309</v>
      </c>
      <c r="AJ324" s="552">
        <v>80.964653404360448</v>
      </c>
      <c r="AK324" s="552">
        <v>81.053891433486896</v>
      </c>
      <c r="AL324" s="552">
        <v>81.14119145584111</v>
      </c>
      <c r="AM324" s="552">
        <v>81.225480190124557</v>
      </c>
      <c r="AN324" s="552">
        <v>81.306241010113439</v>
      </c>
      <c r="AO324" s="552">
        <v>81.384423655826282</v>
      </c>
      <c r="AP324" s="552">
        <v>81.459837248251048</v>
      </c>
      <c r="AQ324" s="552">
        <v>81.532148884633955</v>
      </c>
      <c r="AR324" s="552">
        <v>81.601559940063822</v>
      </c>
      <c r="AS324" s="552">
        <v>81.668881132254313</v>
      </c>
      <c r="AT324" s="552">
        <v>81.733605162917939</v>
      </c>
      <c r="AU324" s="552">
        <v>81.796044130802102</v>
      </c>
      <c r="AV324" s="552">
        <v>81.855513852835344</v>
      </c>
      <c r="AW324" s="552">
        <v>81.91387654560036</v>
      </c>
      <c r="AX324" s="552">
        <v>81.969662197107851</v>
      </c>
      <c r="AY324" s="552">
        <v>82.023865302152245</v>
      </c>
      <c r="AZ324" s="552">
        <v>82.076659527033968</v>
      </c>
      <c r="BA324" s="552">
        <v>82.128113272852161</v>
      </c>
      <c r="BB324" s="552">
        <v>82.178629459824393</v>
      </c>
      <c r="BC324" s="552">
        <v>82.227900174635124</v>
      </c>
      <c r="BD324" s="552">
        <v>82.276214097926911</v>
      </c>
      <c r="BE324" s="552">
        <v>82.323768406645655</v>
      </c>
      <c r="BF324" s="552">
        <v>82.3703809463547</v>
      </c>
      <c r="BG324" s="552">
        <v>82.41591790575464</v>
      </c>
      <c r="BH324" s="552">
        <v>82.460477263212454</v>
      </c>
      <c r="BI324" s="552">
        <v>82.504606329575481</v>
      </c>
      <c r="BJ324" s="552">
        <v>82.547973251895883</v>
      </c>
      <c r="BK324" s="552">
        <v>82.590391787046144</v>
      </c>
      <c r="BL324" s="552">
        <v>82.632123343644778</v>
      </c>
      <c r="BM324" s="552">
        <v>82.673169544239826</v>
      </c>
      <c r="BN324" s="552">
        <v>82.714075845521066</v>
      </c>
      <c r="BO324" s="552">
        <v>82.754154757054565</v>
      </c>
      <c r="BP324" s="552">
        <v>82.79353591597264</v>
      </c>
      <c r="BQ324" s="552">
        <v>82.832811349051141</v>
      </c>
      <c r="BR324" s="552">
        <v>82.871376634313222</v>
      </c>
      <c r="BS324" s="552">
        <v>82.909958762559981</v>
      </c>
      <c r="BT324" s="552">
        <v>82.948211916830004</v>
      </c>
      <c r="BU324" s="552">
        <v>82.986261084119633</v>
      </c>
      <c r="BV324" s="552">
        <v>83.024015317372843</v>
      </c>
      <c r="BW324" s="552">
        <v>83.062400303616926</v>
      </c>
      <c r="BX324" s="552">
        <v>83.100650667280604</v>
      </c>
      <c r="BY324" s="552">
        <v>83.139186872628017</v>
      </c>
      <c r="BZ324" s="552">
        <v>83.17808173467462</v>
      </c>
      <c r="CA324" s="552">
        <v>83.216663474509929</v>
      </c>
      <c r="CB324" s="552">
        <v>83.255544287804227</v>
      </c>
      <c r="CC324" s="552">
        <v>83.3</v>
      </c>
      <c r="CD324" s="552">
        <v>83.33331608105533</v>
      </c>
      <c r="CE324" s="552">
        <v>83.372412884628787</v>
      </c>
      <c r="CF324" s="552">
        <v>83.411660556026177</v>
      </c>
    </row>
    <row r="325" spans="1:84" x14ac:dyDescent="0.2">
      <c r="A325" s="557" t="s">
        <v>184</v>
      </c>
      <c r="B325" s="552">
        <v>67.407983096522827</v>
      </c>
      <c r="C325" s="552">
        <v>63.387343524052461</v>
      </c>
      <c r="D325" s="552">
        <v>65.942314312347477</v>
      </c>
      <c r="E325" s="552">
        <v>65.932586835002894</v>
      </c>
      <c r="F325" s="552">
        <v>65.273889798077974</v>
      </c>
      <c r="G325" s="552">
        <v>63.17509363654834</v>
      </c>
      <c r="H325" s="552">
        <v>63.783737509544835</v>
      </c>
      <c r="I325" s="552">
        <v>64.05422970519416</v>
      </c>
      <c r="J325" s="552">
        <v>64.066478779966758</v>
      </c>
      <c r="K325" s="552">
        <v>62.206111325154922</v>
      </c>
      <c r="L325" s="552">
        <v>64.062147553289023</v>
      </c>
      <c r="M325" s="552">
        <v>66.360487470762351</v>
      </c>
      <c r="N325" s="552">
        <v>63.363355037876815</v>
      </c>
      <c r="O325" s="552">
        <v>61.853883290332931</v>
      </c>
      <c r="P325" s="552">
        <v>62.877755558747417</v>
      </c>
      <c r="Q325" s="552">
        <v>63.255956085067744</v>
      </c>
      <c r="R325" s="552">
        <v>62.174249222722096</v>
      </c>
      <c r="S325" s="552">
        <v>61.883396839149064</v>
      </c>
      <c r="T325" s="552">
        <v>63.155243674908235</v>
      </c>
      <c r="U325" s="552">
        <v>63.839130861133029</v>
      </c>
      <c r="V325" s="552">
        <v>62.803426956909234</v>
      </c>
      <c r="W325" s="552">
        <v>61.634480006570833</v>
      </c>
      <c r="X325" s="552">
        <v>58.771413834670128</v>
      </c>
      <c r="Y325" s="552">
        <v>57.907827866218931</v>
      </c>
      <c r="Z325" s="552">
        <v>57.856773820300219</v>
      </c>
      <c r="AA325" s="552">
        <v>58.243554344318149</v>
      </c>
      <c r="AB325" s="552">
        <v>56.798420554521456</v>
      </c>
      <c r="AC325" s="552">
        <v>59.103192431467342</v>
      </c>
      <c r="AD325" s="552">
        <v>56.618636527286704</v>
      </c>
      <c r="AE325" s="552">
        <v>58.814157237521037</v>
      </c>
      <c r="AF325" s="552">
        <v>58.944575317782345</v>
      </c>
      <c r="AG325" s="552">
        <v>60.906495857411414</v>
      </c>
      <c r="AH325" s="552">
        <v>59.510646680509851</v>
      </c>
      <c r="AI325" s="552">
        <v>62.396046772313426</v>
      </c>
      <c r="AJ325" s="552">
        <v>65.06262814577633</v>
      </c>
      <c r="AK325" s="552">
        <v>64.595247852087496</v>
      </c>
      <c r="AL325" s="552">
        <v>63.763120247177909</v>
      </c>
      <c r="AM325" s="552">
        <v>63.703256228187968</v>
      </c>
      <c r="AN325" s="552">
        <v>65.260204457422361</v>
      </c>
      <c r="AO325" s="552">
        <v>65.20352658148785</v>
      </c>
      <c r="AP325" s="552">
        <v>65.769355542992784</v>
      </c>
      <c r="AQ325" s="552">
        <v>66.042806843689704</v>
      </c>
      <c r="AR325" s="552">
        <v>66.278841055929234</v>
      </c>
      <c r="AS325" s="552">
        <v>67.090328470249659</v>
      </c>
      <c r="AT325" s="552">
        <v>65.246771390994212</v>
      </c>
      <c r="AU325" s="552">
        <v>65.235365993613755</v>
      </c>
      <c r="AV325" s="552">
        <v>65.723927441959432</v>
      </c>
      <c r="AW325" s="552">
        <v>65.466109377791085</v>
      </c>
      <c r="AX325" s="552">
        <v>61.026845309422029</v>
      </c>
      <c r="AY325" s="552">
        <v>60.607352257361079</v>
      </c>
      <c r="AZ325" s="552">
        <v>60.205011192182326</v>
      </c>
      <c r="BA325" s="552">
        <v>60.633614400568995</v>
      </c>
      <c r="BB325" s="552">
        <v>60.195523410361119</v>
      </c>
      <c r="BC325" s="552">
        <v>62.349189803408514</v>
      </c>
      <c r="BD325" s="552">
        <v>64.115281129877005</v>
      </c>
      <c r="BE325" s="552">
        <v>65.6641425858829</v>
      </c>
      <c r="BF325" s="552">
        <v>64.371480796705612</v>
      </c>
      <c r="BG325" s="552">
        <v>64.203518695485002</v>
      </c>
      <c r="BH325" s="552">
        <v>64.786455580160094</v>
      </c>
      <c r="BI325" s="552">
        <v>65.679761734814619</v>
      </c>
      <c r="BJ325" s="552">
        <v>67.592930988961811</v>
      </c>
      <c r="BK325" s="552">
        <v>64.948705755348556</v>
      </c>
      <c r="BL325" s="552">
        <v>64.926483580567094</v>
      </c>
      <c r="BM325" s="552">
        <v>64.945772194140446</v>
      </c>
      <c r="BN325" s="552">
        <v>65.307441114076624</v>
      </c>
      <c r="BO325" s="552">
        <v>66.614070798109637</v>
      </c>
      <c r="BP325" s="552">
        <v>65.849257444789274</v>
      </c>
      <c r="BQ325" s="552">
        <v>64.713322414719656</v>
      </c>
      <c r="BR325" s="552">
        <v>65.597343649966405</v>
      </c>
      <c r="BS325" s="552">
        <v>65.017449561850427</v>
      </c>
      <c r="BT325" s="552">
        <v>64.972690858998931</v>
      </c>
      <c r="BU325" s="552">
        <v>65.035720013921562</v>
      </c>
      <c r="BV325" s="552">
        <v>63.792814452310864</v>
      </c>
      <c r="BW325" s="552">
        <v>62.856425214918524</v>
      </c>
      <c r="BX325" s="552">
        <v>60.43179827585449</v>
      </c>
      <c r="BY325" s="552">
        <v>61.158564779912147</v>
      </c>
      <c r="BZ325" s="552">
        <v>58.298815789143767</v>
      </c>
      <c r="CA325" s="552">
        <v>54.625259161738818</v>
      </c>
      <c r="CB325" s="552">
        <v>57.279059202923335</v>
      </c>
      <c r="CC325" s="552">
        <v>58.2</v>
      </c>
      <c r="CD325" s="552">
        <v>58.308184682499721</v>
      </c>
      <c r="CE325" s="552">
        <v>56.882036830844683</v>
      </c>
      <c r="CF325" s="552">
        <v>58.190174189321176</v>
      </c>
    </row>
    <row r="326" spans="1:84" x14ac:dyDescent="0.2">
      <c r="A326" s="557" t="s">
        <v>185</v>
      </c>
      <c r="B326" s="552">
        <v>53.6308868101844</v>
      </c>
      <c r="C326" s="552">
        <v>52.195550714653663</v>
      </c>
      <c r="D326" s="552">
        <v>53.805344648196204</v>
      </c>
      <c r="E326" s="552">
        <v>54.584315821707378</v>
      </c>
      <c r="F326" s="552">
        <v>52.486341655489788</v>
      </c>
      <c r="G326" s="552">
        <v>51.985018152264338</v>
      </c>
      <c r="H326" s="552">
        <v>52.435414228704587</v>
      </c>
      <c r="I326" s="552">
        <v>54.156409453474353</v>
      </c>
      <c r="J326" s="552">
        <v>51.336357443434636</v>
      </c>
      <c r="K326" s="552">
        <v>50.827214161306955</v>
      </c>
      <c r="L326" s="552">
        <v>52.643006137052019</v>
      </c>
      <c r="M326" s="552">
        <v>55.616973509998502</v>
      </c>
      <c r="N326" s="552">
        <v>52.037554604784987</v>
      </c>
      <c r="O326" s="552">
        <v>50.981790484155809</v>
      </c>
      <c r="P326" s="552">
        <v>52.192427883452552</v>
      </c>
      <c r="Q326" s="552">
        <v>53.519358157246145</v>
      </c>
      <c r="R326" s="552">
        <v>50.753697152124708</v>
      </c>
      <c r="S326" s="552">
        <v>51.942747517968755</v>
      </c>
      <c r="T326" s="552">
        <v>53.421243732180443</v>
      </c>
      <c r="U326" s="552">
        <v>55.152498862058017</v>
      </c>
      <c r="V326" s="552">
        <v>53.314020781414442</v>
      </c>
      <c r="W326" s="552">
        <v>53.41970392003936</v>
      </c>
      <c r="X326" s="552">
        <v>50.804757406462976</v>
      </c>
      <c r="Y326" s="552">
        <v>49.341570887173567</v>
      </c>
      <c r="Z326" s="552">
        <v>48.789394682950061</v>
      </c>
      <c r="AA326" s="552">
        <v>50.528920285437664</v>
      </c>
      <c r="AB326" s="552">
        <v>49.184115193156117</v>
      </c>
      <c r="AC326" s="552">
        <v>52.154921519719636</v>
      </c>
      <c r="AD326" s="552">
        <v>48.06204743174505</v>
      </c>
      <c r="AE326" s="552">
        <v>51.142751578759615</v>
      </c>
      <c r="AF326" s="552">
        <v>51.010052906693318</v>
      </c>
      <c r="AG326" s="552">
        <v>52.580388582616536</v>
      </c>
      <c r="AH326" s="552">
        <v>49.18812664130774</v>
      </c>
      <c r="AI326" s="552">
        <v>49.459233562461399</v>
      </c>
      <c r="AJ326" s="552">
        <v>50.035008224320165</v>
      </c>
      <c r="AK326" s="552">
        <v>51.585947755544289</v>
      </c>
      <c r="AL326" s="552">
        <v>49.746077601787078</v>
      </c>
      <c r="AM326" s="552">
        <v>50.305739563880124</v>
      </c>
      <c r="AN326" s="552">
        <v>51.869971081892416</v>
      </c>
      <c r="AO326" s="552">
        <v>52.929609076588868</v>
      </c>
      <c r="AP326" s="552">
        <v>53.165341871157878</v>
      </c>
      <c r="AQ326" s="552">
        <v>55.007974840861493</v>
      </c>
      <c r="AR326" s="552">
        <v>55.278182920745408</v>
      </c>
      <c r="AS326" s="552">
        <v>57.110452745283688</v>
      </c>
      <c r="AT326" s="552">
        <v>53.995054621857285</v>
      </c>
      <c r="AU326" s="552">
        <v>54.955816135717718</v>
      </c>
      <c r="AV326" s="552">
        <v>55.374084894334885</v>
      </c>
      <c r="AW326" s="552">
        <v>55.308391432758008</v>
      </c>
      <c r="AX326" s="552">
        <v>51.423446426262984</v>
      </c>
      <c r="AY326" s="552">
        <v>52.138172838978292</v>
      </c>
      <c r="AZ326" s="552">
        <v>51.895007400368243</v>
      </c>
      <c r="BA326" s="552">
        <v>53.471551497788127</v>
      </c>
      <c r="BB326" s="552">
        <v>50.315849079373031</v>
      </c>
      <c r="BC326" s="552">
        <v>53.380046656000282</v>
      </c>
      <c r="BD326" s="552">
        <v>56.163823192142701</v>
      </c>
      <c r="BE326" s="552">
        <v>57.954869303952627</v>
      </c>
      <c r="BF326" s="552">
        <v>55.907402933019576</v>
      </c>
      <c r="BG326" s="552">
        <v>56.080167203861244</v>
      </c>
      <c r="BH326" s="552">
        <v>58.34565557022826</v>
      </c>
      <c r="BI326" s="552">
        <v>59.242130019835884</v>
      </c>
      <c r="BJ326" s="552">
        <v>59.245627063886673</v>
      </c>
      <c r="BK326" s="552">
        <v>58.260115310681662</v>
      </c>
      <c r="BL326" s="552">
        <v>58.223178982400981</v>
      </c>
      <c r="BM326" s="552">
        <v>58.032017522335543</v>
      </c>
      <c r="BN326" s="552">
        <v>58.707347445468962</v>
      </c>
      <c r="BO326" s="552">
        <v>60.260982627938105</v>
      </c>
      <c r="BP326" s="552">
        <v>60.175891963987993</v>
      </c>
      <c r="BQ326" s="552">
        <v>59.412953911508062</v>
      </c>
      <c r="BR326" s="552">
        <v>58.580828909381168</v>
      </c>
      <c r="BS326" s="552">
        <v>59.336789280619527</v>
      </c>
      <c r="BT326" s="552">
        <v>59.586410747779937</v>
      </c>
      <c r="BU326" s="552">
        <v>59.525347611618294</v>
      </c>
      <c r="BV326" s="552">
        <v>57.775530225259153</v>
      </c>
      <c r="BW326" s="552">
        <v>57.688472592287795</v>
      </c>
      <c r="BX326" s="552">
        <v>54.830245776687207</v>
      </c>
      <c r="BY326" s="552">
        <v>56.112099554697778</v>
      </c>
      <c r="BZ326" s="552">
        <v>51.136822363356906</v>
      </c>
      <c r="CA326" s="552">
        <v>41.013068318630566</v>
      </c>
      <c r="CB326" s="552">
        <v>46.745511545306371</v>
      </c>
      <c r="CC326" s="552">
        <v>50.3</v>
      </c>
      <c r="CD326" s="552">
        <v>49.271874357568166</v>
      </c>
      <c r="CE326" s="552">
        <v>47.542658584476669</v>
      </c>
      <c r="CF326" s="552">
        <v>49.521999282968025</v>
      </c>
    </row>
    <row r="327" spans="1:84" x14ac:dyDescent="0.2">
      <c r="A327" s="557" t="s">
        <v>186</v>
      </c>
      <c r="B327" s="552">
        <v>20.438374883002702</v>
      </c>
      <c r="C327" s="552">
        <v>17.656317122215516</v>
      </c>
      <c r="D327" s="552">
        <v>18.405434796635042</v>
      </c>
      <c r="E327" s="552">
        <v>17.211930485443709</v>
      </c>
      <c r="F327" s="552">
        <v>19.590602279327818</v>
      </c>
      <c r="G327" s="552">
        <v>17.712917405984289</v>
      </c>
      <c r="H327" s="552">
        <v>17.791875678564669</v>
      </c>
      <c r="I327" s="552">
        <v>15.452369793958887</v>
      </c>
      <c r="J327" s="552">
        <v>19.87005628286526</v>
      </c>
      <c r="K327" s="552">
        <v>18.292127940736272</v>
      </c>
      <c r="L327" s="552">
        <v>17.824981540994298</v>
      </c>
      <c r="M327" s="552">
        <v>16.189624835859316</v>
      </c>
      <c r="N327" s="552">
        <v>17.874369856712242</v>
      </c>
      <c r="O327" s="552">
        <v>17.577178509900314</v>
      </c>
      <c r="P327" s="552">
        <v>16.993812168297659</v>
      </c>
      <c r="Q327" s="552">
        <v>15.392381256126564</v>
      </c>
      <c r="R327" s="552">
        <v>18.368620792969139</v>
      </c>
      <c r="S327" s="552">
        <v>16.063515949227238</v>
      </c>
      <c r="T327" s="552">
        <v>15.412581005950319</v>
      </c>
      <c r="U327" s="552">
        <v>13.606950317700313</v>
      </c>
      <c r="V327" s="552">
        <v>15.10957873271429</v>
      </c>
      <c r="W327" s="552">
        <v>13.328215125130754</v>
      </c>
      <c r="X327" s="552">
        <v>13.555325469314299</v>
      </c>
      <c r="Y327" s="552">
        <v>14.793041795607733</v>
      </c>
      <c r="Z327" s="552">
        <v>15.67211328705074</v>
      </c>
      <c r="AA327" s="552">
        <v>13.245472646250118</v>
      </c>
      <c r="AB327" s="552">
        <v>13.405839963553715</v>
      </c>
      <c r="AC327" s="552">
        <v>11.756047990954382</v>
      </c>
      <c r="AD327" s="552">
        <v>15.112797891914198</v>
      </c>
      <c r="AE327" s="552">
        <v>13.043227103859861</v>
      </c>
      <c r="AF327" s="552">
        <v>13.460988340847965</v>
      </c>
      <c r="AG327" s="552">
        <v>13.670426256160134</v>
      </c>
      <c r="AH327" s="552">
        <v>17.345787214392409</v>
      </c>
      <c r="AI327" s="552">
        <v>20.733161971002804</v>
      </c>
      <c r="AJ327" s="552">
        <v>23.097267998295308</v>
      </c>
      <c r="AK327" s="552">
        <v>20.139716974741482</v>
      </c>
      <c r="AL327" s="552">
        <v>21.983102201274939</v>
      </c>
      <c r="AM327" s="552">
        <v>21.031024814866598</v>
      </c>
      <c r="AN327" s="552">
        <v>20.518327092452932</v>
      </c>
      <c r="AO327" s="552">
        <v>18.823903416202356</v>
      </c>
      <c r="AP327" s="552">
        <v>19.163961038961041</v>
      </c>
      <c r="AQ327" s="552">
        <v>16.708605418521184</v>
      </c>
      <c r="AR327" s="552">
        <v>16.597541477680558</v>
      </c>
      <c r="AS327" s="552">
        <v>14.875383420066527</v>
      </c>
      <c r="AT327" s="552">
        <v>17.244863660318948</v>
      </c>
      <c r="AU327" s="552">
        <v>15.757633457444495</v>
      </c>
      <c r="AV327" s="552">
        <v>15.747449902114347</v>
      </c>
      <c r="AW327" s="552">
        <v>15.515994522318474</v>
      </c>
      <c r="AX327" s="552">
        <v>15.736351493293322</v>
      </c>
      <c r="AY327" s="552">
        <v>13.973627759417791</v>
      </c>
      <c r="AZ327" s="552">
        <v>13.802844027862484</v>
      </c>
      <c r="BA327" s="552">
        <v>11.811923965343915</v>
      </c>
      <c r="BB327" s="552">
        <v>16.412639630420681</v>
      </c>
      <c r="BC327" s="552">
        <v>14.385340331909008</v>
      </c>
      <c r="BD327" s="552">
        <v>12.401711134413782</v>
      </c>
      <c r="BE327" s="552">
        <v>11.740661816738466</v>
      </c>
      <c r="BF327" s="552">
        <v>13.148800926945892</v>
      </c>
      <c r="BG327" s="552">
        <v>12.652604023737215</v>
      </c>
      <c r="BH327" s="552">
        <v>9.9416850224707325</v>
      </c>
      <c r="BI327" s="552">
        <v>9.8014462289075066</v>
      </c>
      <c r="BJ327" s="552">
        <v>12.349277909743288</v>
      </c>
      <c r="BK327" s="552">
        <v>10.298166054019497</v>
      </c>
      <c r="BL327" s="552">
        <v>10.324453487224524</v>
      </c>
      <c r="BM327" s="552">
        <v>10.645426851093275</v>
      </c>
      <c r="BN327" s="552">
        <v>10.106386651607146</v>
      </c>
      <c r="BO327" s="552">
        <v>9.5372529647128967</v>
      </c>
      <c r="BP327" s="552">
        <v>8.6156863432485551</v>
      </c>
      <c r="BQ327" s="552">
        <v>8.1906356862586147</v>
      </c>
      <c r="BR327" s="552">
        <v>10.696242439339564</v>
      </c>
      <c r="BS327" s="552">
        <v>8.7372297806901553</v>
      </c>
      <c r="BT327" s="552">
        <v>8.2902633681511428</v>
      </c>
      <c r="BU327" s="552">
        <v>8.4728398503525781</v>
      </c>
      <c r="BV327" s="552">
        <v>9.4325423305316267</v>
      </c>
      <c r="BW327" s="552">
        <v>8.2217362755197332</v>
      </c>
      <c r="BX327" s="552">
        <v>9.2692136573492796</v>
      </c>
      <c r="BY327" s="552">
        <v>8.2513420950447767</v>
      </c>
      <c r="BZ327" s="552">
        <v>12.284972394105724</v>
      </c>
      <c r="CA327" s="552">
        <v>24.919453266865581</v>
      </c>
      <c r="CB327" s="552">
        <v>18.389875469671402</v>
      </c>
      <c r="CC327" s="552">
        <v>13.5</v>
      </c>
      <c r="CD327" s="552">
        <v>15.497498977435409</v>
      </c>
      <c r="CE327" s="552">
        <v>16.418853414376436</v>
      </c>
      <c r="CF327" s="552">
        <v>14.896286232365153</v>
      </c>
    </row>
    <row r="328" spans="1:84" x14ac:dyDescent="0.2">
      <c r="A328" s="557" t="s">
        <v>187</v>
      </c>
      <c r="B328" s="552">
        <v>19.247454912039959</v>
      </c>
      <c r="C328" s="552">
        <v>16.302215346731561</v>
      </c>
      <c r="D328" s="552">
        <v>16.995587923039114</v>
      </c>
      <c r="E328" s="552">
        <v>15.895927045982322</v>
      </c>
      <c r="F328" s="552">
        <v>18.180307955497376</v>
      </c>
      <c r="G328" s="552">
        <v>15.923384444352751</v>
      </c>
      <c r="H328" s="552">
        <v>16.339837168447012</v>
      </c>
      <c r="I328" s="552">
        <v>14.368280944824946</v>
      </c>
      <c r="J328" s="552">
        <v>18.746769780795546</v>
      </c>
      <c r="K328" s="552">
        <v>17.472725104585201</v>
      </c>
      <c r="L328" s="552">
        <v>16.182807158443619</v>
      </c>
      <c r="M328" s="552">
        <v>14.360086423823429</v>
      </c>
      <c r="N328" s="552">
        <v>16.449533549106533</v>
      </c>
      <c r="O328" s="552">
        <v>16.095119321700771</v>
      </c>
      <c r="P328" s="552">
        <v>15.801814213548843</v>
      </c>
      <c r="Q328" s="552">
        <v>13.566373217141706</v>
      </c>
      <c r="R328" s="552">
        <v>16.948799893471818</v>
      </c>
      <c r="S328" s="552">
        <v>14.45990252125651</v>
      </c>
      <c r="T328" s="552">
        <v>14.383308414387727</v>
      </c>
      <c r="U328" s="552">
        <v>12.629948771325699</v>
      </c>
      <c r="V328" s="552">
        <v>13.955843347470029</v>
      </c>
      <c r="W328" s="552">
        <v>12.418376961930671</v>
      </c>
      <c r="X328" s="552">
        <v>12.972673150168252</v>
      </c>
      <c r="Y328" s="552">
        <v>14.118516893046037</v>
      </c>
      <c r="Z328" s="552">
        <v>15.067794628665526</v>
      </c>
      <c r="AA328" s="552">
        <v>12.692598005957253</v>
      </c>
      <c r="AB328" s="552">
        <v>12.809183054490722</v>
      </c>
      <c r="AC328" s="552">
        <v>11.003733245898793</v>
      </c>
      <c r="AD328" s="552">
        <v>14.138648532379463</v>
      </c>
      <c r="AE328" s="552">
        <v>12.396126300790552</v>
      </c>
      <c r="AF328" s="552">
        <v>12.974801341981443</v>
      </c>
      <c r="AG328" s="552">
        <v>13.124847006877182</v>
      </c>
      <c r="AH328" s="552">
        <v>16.713786912822833</v>
      </c>
      <c r="AI328" s="552">
        <v>19.669035498882785</v>
      </c>
      <c r="AJ328" s="552">
        <v>21.557799921618511</v>
      </c>
      <c r="AK328" s="552">
        <v>19.409627503835928</v>
      </c>
      <c r="AL328" s="552">
        <v>21.092384044829121</v>
      </c>
      <c r="AM328" s="552">
        <v>19.895352075889253</v>
      </c>
      <c r="AN328" s="552">
        <v>19.41258372448711</v>
      </c>
      <c r="AO328" s="552">
        <v>18.182832564715</v>
      </c>
      <c r="AP328" s="552">
        <v>18.5526973026973</v>
      </c>
      <c r="AQ328" s="552">
        <v>15.89015388335619</v>
      </c>
      <c r="AR328" s="552">
        <v>16.00391030531804</v>
      </c>
      <c r="AS328" s="552">
        <v>14.253716847821691</v>
      </c>
      <c r="AT328" s="552">
        <v>16.30287286444047</v>
      </c>
      <c r="AU328" s="552">
        <v>15.484437122414723</v>
      </c>
      <c r="AV328" s="552">
        <v>15.144666896825147</v>
      </c>
      <c r="AW328" s="552">
        <v>14.778353925928206</v>
      </c>
      <c r="AX328" s="552">
        <v>15.001970130840833</v>
      </c>
      <c r="AY328" s="552">
        <v>13.23164668869865</v>
      </c>
      <c r="AZ328" s="552">
        <v>13.148786246301626</v>
      </c>
      <c r="BA328" s="552">
        <v>11.07291131080739</v>
      </c>
      <c r="BB328" s="552">
        <v>15.877855532289175</v>
      </c>
      <c r="BC328" s="552">
        <v>13.792130421314821</v>
      </c>
      <c r="BD328" s="552">
        <v>11.863817245740426</v>
      </c>
      <c r="BE328" s="552">
        <v>11.178255910223539</v>
      </c>
      <c r="BF328" s="552">
        <v>12.329461539089211</v>
      </c>
      <c r="BG328" s="552">
        <v>11.870341031162999</v>
      </c>
      <c r="BH328" s="552">
        <v>9.4104761213177479</v>
      </c>
      <c r="BI328" s="552">
        <v>9.0908369111916993</v>
      </c>
      <c r="BJ328" s="552">
        <v>11.755769843171098</v>
      </c>
      <c r="BK328" s="552">
        <v>9.9656384848969157</v>
      </c>
      <c r="BL328" s="552">
        <v>10.091882133276444</v>
      </c>
      <c r="BM328" s="552">
        <v>10.403028880952569</v>
      </c>
      <c r="BN328" s="552">
        <v>9.7281887635572719</v>
      </c>
      <c r="BO328" s="552">
        <v>9.2845613016080986</v>
      </c>
      <c r="BP328" s="552">
        <v>8.2856658739943096</v>
      </c>
      <c r="BQ328" s="552">
        <v>7.8813984089307105</v>
      </c>
      <c r="BR328" s="552">
        <v>10.452588723425785</v>
      </c>
      <c r="BS328" s="552">
        <v>8.5993163096392511</v>
      </c>
      <c r="BT328" s="552">
        <v>8.0246557418090472</v>
      </c>
      <c r="BU328" s="552">
        <v>8.2150119214955399</v>
      </c>
      <c r="BV328" s="552">
        <v>9.2401871595982765</v>
      </c>
      <c r="BW328" s="552">
        <v>8.0476388411978395</v>
      </c>
      <c r="BX328" s="552">
        <v>9.1487652475079351</v>
      </c>
      <c r="BY328" s="552">
        <v>8.1882692777854249</v>
      </c>
      <c r="BZ328" s="552">
        <v>12.242071705436777</v>
      </c>
      <c r="CA328" s="552">
        <v>24.213481473678907</v>
      </c>
      <c r="CB328" s="552">
        <v>18.133755442959092</v>
      </c>
      <c r="CC328" s="552">
        <v>13.5</v>
      </c>
      <c r="CD328" s="552">
        <v>15.412817847160678</v>
      </c>
      <c r="CE328" s="552">
        <v>16.157097262616688</v>
      </c>
      <c r="CF328" s="552">
        <v>14.623285379370266</v>
      </c>
    </row>
    <row r="329" spans="1:84" x14ac:dyDescent="0.2">
      <c r="A329" s="557" t="s">
        <v>188</v>
      </c>
      <c r="B329" s="552">
        <v>1.1909199709627423</v>
      </c>
      <c r="C329" s="552">
        <v>1.3541017754839528</v>
      </c>
      <c r="D329" s="552">
        <v>1.4099641848684881</v>
      </c>
      <c r="E329" s="552">
        <v>1.3162374164263528</v>
      </c>
      <c r="F329" s="552">
        <v>1.4102943238304393</v>
      </c>
      <c r="G329" s="552">
        <v>1.7895329616315399</v>
      </c>
      <c r="H329" s="552">
        <v>1.4521583449373381</v>
      </c>
      <c r="I329" s="552">
        <v>1.0840888491339424</v>
      </c>
      <c r="J329" s="552">
        <v>1.1232865020697111</v>
      </c>
      <c r="K329" s="552">
        <v>0.81940283615107001</v>
      </c>
      <c r="L329" s="552">
        <v>1.6421743825506749</v>
      </c>
      <c r="M329" s="552">
        <v>1.829538412035888</v>
      </c>
      <c r="N329" s="552">
        <v>1.4248363076057096</v>
      </c>
      <c r="O329" s="552">
        <v>1.4820591881995444</v>
      </c>
      <c r="P329" s="552">
        <v>1.1921163141922442</v>
      </c>
      <c r="Q329" s="552">
        <v>1.8258907842465915</v>
      </c>
      <c r="R329" s="552">
        <v>1.419702006439248</v>
      </c>
      <c r="S329" s="552">
        <v>1.6037324787077751</v>
      </c>
      <c r="T329" s="552">
        <v>1.0293888541392966</v>
      </c>
      <c r="U329" s="552">
        <v>0.97688691519470694</v>
      </c>
      <c r="V329" s="552">
        <v>1.1537353852442647</v>
      </c>
      <c r="W329" s="552">
        <v>0.90972023213550746</v>
      </c>
      <c r="X329" s="552">
        <v>0.58265231914605131</v>
      </c>
      <c r="Y329" s="552">
        <v>0.67440022143368339</v>
      </c>
      <c r="Z329" s="552">
        <v>0.60444302937891614</v>
      </c>
      <c r="AA329" s="552">
        <v>0.55299777495662572</v>
      </c>
      <c r="AB329" s="552">
        <v>0.59665690906299329</v>
      </c>
      <c r="AC329" s="552">
        <v>0.75231474505558882</v>
      </c>
      <c r="AD329" s="552">
        <v>0.97402393796147313</v>
      </c>
      <c r="AE329" s="552">
        <v>0.64734149520360751</v>
      </c>
      <c r="AF329" s="552">
        <v>0.48630669039750762</v>
      </c>
      <c r="AG329" s="552">
        <v>0.54557924928295287</v>
      </c>
      <c r="AH329" s="552">
        <v>0.63200030156957543</v>
      </c>
      <c r="AI329" s="552">
        <v>1.0641264721200208</v>
      </c>
      <c r="AJ329" s="552">
        <v>1.5393609981432579</v>
      </c>
      <c r="AK329" s="552">
        <v>0.73008947090555809</v>
      </c>
      <c r="AL329" s="552">
        <v>0.89060955876763359</v>
      </c>
      <c r="AM329" s="552">
        <v>1.1358894910985322</v>
      </c>
      <c r="AN329" s="552">
        <v>1.1056378882970306</v>
      </c>
      <c r="AO329" s="552">
        <v>0.64117611763702753</v>
      </c>
      <c r="AP329" s="552">
        <v>0.6114718614718615</v>
      </c>
      <c r="AQ329" s="552">
        <v>0.81845153516499769</v>
      </c>
      <c r="AR329" s="552">
        <v>0.59352848577328643</v>
      </c>
      <c r="AS329" s="552">
        <v>0.62176773848930456</v>
      </c>
      <c r="AT329" s="552">
        <v>0.94199079587847911</v>
      </c>
      <c r="AU329" s="552">
        <v>0.27309285156953361</v>
      </c>
      <c r="AV329" s="552">
        <v>0.60288544971566549</v>
      </c>
      <c r="AW329" s="552">
        <v>0.73764059639026935</v>
      </c>
      <c r="AX329" s="552">
        <v>0.73427160585968498</v>
      </c>
      <c r="AY329" s="552">
        <v>0.74198107071914066</v>
      </c>
      <c r="AZ329" s="552">
        <v>0.65394709315646804</v>
      </c>
      <c r="BA329" s="552">
        <v>0.73890302500759186</v>
      </c>
      <c r="BB329" s="552">
        <v>0.53478409813150518</v>
      </c>
      <c r="BC329" s="552">
        <v>0.59320991059418593</v>
      </c>
      <c r="BD329" s="552">
        <v>0.53799679548197943</v>
      </c>
      <c r="BE329" s="552">
        <v>0.56230567377450447</v>
      </c>
      <c r="BF329" s="552">
        <v>0.81933938785668237</v>
      </c>
      <c r="BG329" s="552">
        <v>0.78216097601284607</v>
      </c>
      <c r="BH329" s="552">
        <v>0.5313097572192772</v>
      </c>
      <c r="BI329" s="552">
        <v>0.71070856482722067</v>
      </c>
      <c r="BJ329" s="552">
        <v>0.59360427472044319</v>
      </c>
      <c r="BK329" s="552">
        <v>0.33252756912258269</v>
      </c>
      <c r="BL329" s="552">
        <v>0.23247166626957738</v>
      </c>
      <c r="BM329" s="552">
        <v>0.24249739506693285</v>
      </c>
      <c r="BN329" s="552">
        <v>0.37809924488658508</v>
      </c>
      <c r="BO329" s="552">
        <v>0.25288463115604265</v>
      </c>
      <c r="BP329" s="552">
        <v>0.33002046925424539</v>
      </c>
      <c r="BQ329" s="552">
        <v>0.30913841630574157</v>
      </c>
      <c r="BR329" s="552">
        <v>0.24375102171086943</v>
      </c>
      <c r="BS329" s="552">
        <v>0.13781552114248774</v>
      </c>
      <c r="BT329" s="552">
        <v>0.26550983266523953</v>
      </c>
      <c r="BU329" s="552">
        <v>0.25782792885703759</v>
      </c>
      <c r="BV329" s="552">
        <v>0.19235517093334895</v>
      </c>
      <c r="BW329" s="552">
        <v>0.17429823874441008</v>
      </c>
      <c r="BX329" s="552">
        <v>0.12034421571518326</v>
      </c>
      <c r="BY329" s="552">
        <v>6.3175541717429659E-2</v>
      </c>
      <c r="BZ329" s="552">
        <v>4.2900688668949687E-2</v>
      </c>
      <c r="CA329" s="552">
        <v>0.70585729889650406</v>
      </c>
      <c r="CB329" s="552">
        <v>0.25633790848747556</v>
      </c>
      <c r="CC329" s="552">
        <v>0.1</v>
      </c>
      <c r="CD329" s="552">
        <v>8.4681130274729011E-2</v>
      </c>
      <c r="CE329" s="552">
        <v>0.26175615175974642</v>
      </c>
      <c r="CF329" s="552">
        <v>0.27300085299488297</v>
      </c>
    </row>
    <row r="330" spans="1:84" x14ac:dyDescent="0.2">
      <c r="A330" s="557" t="s">
        <v>189</v>
      </c>
      <c r="B330" s="552">
        <v>32.871191600892359</v>
      </c>
      <c r="C330" s="552">
        <v>31.093305004571192</v>
      </c>
      <c r="D330" s="552">
        <v>34.325982217957304</v>
      </c>
      <c r="E330" s="552">
        <v>36.946366630205254</v>
      </c>
      <c r="F330" s="552">
        <v>35.264309421166665</v>
      </c>
      <c r="G330" s="552">
        <v>38.250493350389227</v>
      </c>
      <c r="H330" s="552">
        <v>37.829575712837418</v>
      </c>
      <c r="I330" s="552">
        <v>35.491241884796828</v>
      </c>
      <c r="J330" s="552">
        <v>33.203215757305635</v>
      </c>
      <c r="K330" s="552">
        <v>33.808093762852607</v>
      </c>
      <c r="L330" s="552">
        <v>36.693794830065265</v>
      </c>
      <c r="M330" s="552">
        <v>36.716302583084357</v>
      </c>
      <c r="N330" s="552">
        <v>33.376101679081316</v>
      </c>
      <c r="O330" s="552">
        <v>31.872361334625932</v>
      </c>
      <c r="P330" s="552">
        <v>35.575652989049381</v>
      </c>
      <c r="Q330" s="552">
        <v>31.316160986065452</v>
      </c>
      <c r="R330" s="552">
        <v>35.748645808068552</v>
      </c>
      <c r="S330" s="552">
        <v>37.552888289931396</v>
      </c>
      <c r="T330" s="552">
        <v>36.723046265529774</v>
      </c>
      <c r="U330" s="552">
        <v>37.031831932349256</v>
      </c>
      <c r="V330" s="552">
        <v>29.191189108087652</v>
      </c>
      <c r="W330" s="552">
        <v>25.829851418651746</v>
      </c>
      <c r="X330" s="552">
        <v>27.782174068458872</v>
      </c>
      <c r="Y330" s="552">
        <v>24.675891407724748</v>
      </c>
      <c r="Z330" s="552">
        <v>23.334237095887548</v>
      </c>
      <c r="AA330" s="552">
        <v>28.231453764780774</v>
      </c>
      <c r="AB330" s="552">
        <v>29.324913100275108</v>
      </c>
      <c r="AC330" s="552">
        <v>25.758191262251785</v>
      </c>
      <c r="AD330" s="552">
        <v>23.979852278471014</v>
      </c>
      <c r="AE330" s="552">
        <v>25.787634922984537</v>
      </c>
      <c r="AF330" s="552">
        <v>25.988622123064438</v>
      </c>
      <c r="AG330" s="552">
        <v>21.434047840083505</v>
      </c>
      <c r="AH330" s="552">
        <v>23.625855821470811</v>
      </c>
      <c r="AI330" s="552">
        <v>20.939580778298584</v>
      </c>
      <c r="AJ330" s="552">
        <v>23.738025942987107</v>
      </c>
      <c r="AK330" s="552">
        <v>25.333136922420195</v>
      </c>
      <c r="AL330" s="552">
        <v>26.764875166968931</v>
      </c>
      <c r="AM330" s="552">
        <v>29.119021841027497</v>
      </c>
      <c r="AN330" s="552">
        <v>28.438268023838404</v>
      </c>
      <c r="AO330" s="552">
        <v>27.060032232495026</v>
      </c>
      <c r="AP330" s="552">
        <v>29.217032967032967</v>
      </c>
      <c r="AQ330" s="552">
        <v>27.00817728156283</v>
      </c>
      <c r="AR330" s="552">
        <v>26.773679784193867</v>
      </c>
      <c r="AS330" s="552">
        <v>26.288756788255004</v>
      </c>
      <c r="AT330" s="552">
        <v>24.952381742807464</v>
      </c>
      <c r="AU330" s="552">
        <v>25.614743495547103</v>
      </c>
      <c r="AV330" s="552">
        <v>28.385096794616331</v>
      </c>
      <c r="AW330" s="552">
        <v>28.823067809388991</v>
      </c>
      <c r="AX330" s="552">
        <v>19.296745607266764</v>
      </c>
      <c r="AY330" s="552">
        <v>18.742876165993874</v>
      </c>
      <c r="AZ330" s="552">
        <v>17.22776463660443</v>
      </c>
      <c r="BA330" s="552">
        <v>19.040237326004235</v>
      </c>
      <c r="BB330" s="552">
        <v>15.550926757159553</v>
      </c>
      <c r="BC330" s="552">
        <v>16.416808462788595</v>
      </c>
      <c r="BD330" s="552">
        <v>19.82304145189158</v>
      </c>
      <c r="BE330" s="552">
        <v>19.834355373176514</v>
      </c>
      <c r="BF330" s="552">
        <v>19.933110572568605</v>
      </c>
      <c r="BG330" s="552">
        <v>26.152761639324524</v>
      </c>
      <c r="BH330" s="552">
        <v>22.246225965999407</v>
      </c>
      <c r="BI330" s="552">
        <v>26.714344978989384</v>
      </c>
      <c r="BJ330" s="552">
        <v>24.857106847807366</v>
      </c>
      <c r="BK330" s="552">
        <v>21.977185552181556</v>
      </c>
      <c r="BL330" s="552">
        <v>20.152661710859874</v>
      </c>
      <c r="BM330" s="552">
        <v>15.42060720790945</v>
      </c>
      <c r="BN330" s="552">
        <v>19.631074569299294</v>
      </c>
      <c r="BO330" s="552">
        <v>23.220906930544043</v>
      </c>
      <c r="BP330" s="552">
        <v>22.986427190025189</v>
      </c>
      <c r="BQ330" s="552">
        <v>18.005360244621713</v>
      </c>
      <c r="BR330" s="552">
        <v>15.577198527179457</v>
      </c>
      <c r="BS330" s="552">
        <v>18.305760434113996</v>
      </c>
      <c r="BT330" s="552">
        <v>15.369352048435253</v>
      </c>
      <c r="BU330" s="552">
        <v>13.980707257588138</v>
      </c>
      <c r="BV330" s="552">
        <v>12.731631816338492</v>
      </c>
      <c r="BW330" s="552">
        <v>14.467155424631073</v>
      </c>
      <c r="BX330" s="552">
        <v>11.703709415085433</v>
      </c>
      <c r="BY330" s="552">
        <v>11.042776518832472</v>
      </c>
      <c r="BZ330" s="558">
        <v>0</v>
      </c>
      <c r="CA330" s="558">
        <v>0</v>
      </c>
      <c r="CB330" s="558">
        <v>0</v>
      </c>
      <c r="CC330" s="558">
        <v>9</v>
      </c>
      <c r="CD330" s="558">
        <v>10.292645204172063</v>
      </c>
      <c r="CE330" s="558">
        <v>7.3604348441772052</v>
      </c>
      <c r="CF330" s="558">
        <v>9.2687507502212139</v>
      </c>
    </row>
    <row r="331" spans="1:84" x14ac:dyDescent="0.2">
      <c r="A331" s="559" t="s">
        <v>190</v>
      </c>
      <c r="B331" s="552">
        <v>15.160310823303211</v>
      </c>
      <c r="C331" s="552">
        <v>13.489737147109251</v>
      </c>
      <c r="D331" s="552">
        <v>17.222115990347628</v>
      </c>
      <c r="E331" s="552">
        <v>18.725878437267852</v>
      </c>
      <c r="F331" s="552">
        <v>16.810779031503642</v>
      </c>
      <c r="G331" s="552">
        <v>18.917833190526707</v>
      </c>
      <c r="H331" s="552">
        <v>17.722730987606681</v>
      </c>
      <c r="I331" s="552">
        <v>14.730714423353705</v>
      </c>
      <c r="J331" s="552">
        <v>14.312301148891176</v>
      </c>
      <c r="K331" s="552">
        <v>13.957469902095113</v>
      </c>
      <c r="L331" s="552">
        <v>13.75976089846781</v>
      </c>
      <c r="M331" s="552">
        <v>14.713916524194254</v>
      </c>
      <c r="N331" s="552">
        <v>13.594776033801576</v>
      </c>
      <c r="O331" s="552">
        <v>14.215502223209512</v>
      </c>
      <c r="P331" s="552">
        <v>14.353804782668389</v>
      </c>
      <c r="Q331" s="552">
        <v>12.30049106284385</v>
      </c>
      <c r="R331" s="552">
        <v>17.051047923413844</v>
      </c>
      <c r="S331" s="552">
        <v>13.87214903247466</v>
      </c>
      <c r="T331" s="552">
        <v>14.228911712524503</v>
      </c>
      <c r="U331" s="552">
        <v>13.492892293689668</v>
      </c>
      <c r="V331" s="552">
        <v>10.667087825565895</v>
      </c>
      <c r="W331" s="552">
        <v>8.3614304094684488</v>
      </c>
      <c r="X331" s="552">
        <v>8.4397687633275407</v>
      </c>
      <c r="Y331" s="552">
        <v>5.7679983442346208</v>
      </c>
      <c r="Z331" s="552">
        <v>5.6104998967720752</v>
      </c>
      <c r="AA331" s="552">
        <v>7.6786776322189221</v>
      </c>
      <c r="AB331" s="552">
        <v>6.7440730737961792</v>
      </c>
      <c r="AC331" s="552">
        <v>6.6331715231812023</v>
      </c>
      <c r="AD331" s="552">
        <v>5.3478504623666305</v>
      </c>
      <c r="AE331" s="552">
        <v>6.3359797433499772</v>
      </c>
      <c r="AF331" s="552">
        <v>6.5380301885979444</v>
      </c>
      <c r="AG331" s="552">
        <v>4.5646219857468147</v>
      </c>
      <c r="AH331" s="552">
        <v>5.2497844248738348</v>
      </c>
      <c r="AI331" s="552">
        <v>4.6890557711584879</v>
      </c>
      <c r="AJ331" s="552">
        <v>6.5252587552762948</v>
      </c>
      <c r="AK331" s="552">
        <v>6.4837106179094484</v>
      </c>
      <c r="AL331" s="552">
        <v>7.6837201220637903</v>
      </c>
      <c r="AM331" s="552">
        <v>9.2873948887682296</v>
      </c>
      <c r="AN331" s="552">
        <v>9.0978323928062856</v>
      </c>
      <c r="AO331" s="552">
        <v>7.9006455972959229</v>
      </c>
      <c r="AP331" s="552">
        <v>8.6584249084249088</v>
      </c>
      <c r="AQ331" s="552">
        <v>6.9232526008054309</v>
      </c>
      <c r="AR331" s="552">
        <v>6.5140264746564371</v>
      </c>
      <c r="AS331" s="552">
        <v>6.9770312158563943</v>
      </c>
      <c r="AT331" s="552">
        <v>7.7418571742765963</v>
      </c>
      <c r="AU331" s="552">
        <v>7.8122768637888598</v>
      </c>
      <c r="AV331" s="552">
        <v>9.5279463273160871</v>
      </c>
      <c r="AW331" s="552">
        <v>9.2164556118026599</v>
      </c>
      <c r="AX331" s="552">
        <v>6.888433520980521</v>
      </c>
      <c r="AY331" s="552">
        <v>6.7957793832661277</v>
      </c>
      <c r="AZ331" s="552">
        <v>5.8483325345320143</v>
      </c>
      <c r="BA331" s="552">
        <v>6.3233215993194207</v>
      </c>
      <c r="BB331" s="552">
        <v>6.118568959610859</v>
      </c>
      <c r="BC331" s="552">
        <v>5.7220569702164497</v>
      </c>
      <c r="BD331" s="552">
        <v>6.7508924592977833</v>
      </c>
      <c r="BE331" s="552">
        <v>6.1411597729928911</v>
      </c>
      <c r="BF331" s="552">
        <v>6.4700578525209496</v>
      </c>
      <c r="BG331" s="552">
        <v>10.14228249814075</v>
      </c>
      <c r="BH331" s="552">
        <v>8.0581979844923719</v>
      </c>
      <c r="BI331" s="552">
        <v>10.245676299591301</v>
      </c>
      <c r="BJ331" s="552">
        <v>8.5627176108053291</v>
      </c>
      <c r="BK331" s="552">
        <v>7.073877257471632</v>
      </c>
      <c r="BL331" s="552">
        <v>6.2380561700193295</v>
      </c>
      <c r="BM331" s="552">
        <v>4.5397421315113373</v>
      </c>
      <c r="BN331" s="552">
        <v>6.7539001040685376</v>
      </c>
      <c r="BO331" s="552">
        <v>8.3513678057892342</v>
      </c>
      <c r="BP331" s="552">
        <v>7.3386463804866287</v>
      </c>
      <c r="BQ331" s="552">
        <v>5.2646460132809905</v>
      </c>
      <c r="BR331" s="552">
        <v>4.803987202341566</v>
      </c>
      <c r="BS331" s="552">
        <v>5.4333793697902903</v>
      </c>
      <c r="BT331" s="552">
        <v>5.2413499047978567</v>
      </c>
      <c r="BU331" s="552">
        <v>4.3208841597148977</v>
      </c>
      <c r="BV331" s="552">
        <v>3.7496368552507513</v>
      </c>
      <c r="BW331" s="552">
        <v>4.7116749699295388</v>
      </c>
      <c r="BX331" s="552">
        <v>4.0218932697888086</v>
      </c>
      <c r="BY331" s="552">
        <v>2.9666823492672663</v>
      </c>
      <c r="BZ331" s="558">
        <v>0</v>
      </c>
      <c r="CA331" s="558">
        <v>0</v>
      </c>
      <c r="CB331" s="558">
        <v>0</v>
      </c>
      <c r="CC331" s="558">
        <v>3</v>
      </c>
      <c r="CD331" s="558">
        <v>3.5208177108187333</v>
      </c>
      <c r="CE331" s="558">
        <v>2.1235689465485876</v>
      </c>
      <c r="CF331" s="558">
        <v>2.2599584231385741</v>
      </c>
    </row>
    <row r="332" spans="1:84" x14ac:dyDescent="0.2">
      <c r="A332" s="559" t="s">
        <v>191</v>
      </c>
      <c r="B332" s="552">
        <v>2.114664853953903</v>
      </c>
      <c r="C332" s="552">
        <v>2.8706125401279925</v>
      </c>
      <c r="D332" s="552">
        <v>2.082275087895471</v>
      </c>
      <c r="E332" s="552">
        <v>1.8783670747614896</v>
      </c>
      <c r="F332" s="552">
        <v>1.6048136161148217</v>
      </c>
      <c r="G332" s="552">
        <v>3.1863274584384165</v>
      </c>
      <c r="H332" s="552">
        <v>2.8592587976732871</v>
      </c>
      <c r="I332" s="552">
        <v>2.2884337687610179</v>
      </c>
      <c r="J332" s="552">
        <v>2.3719884873802157</v>
      </c>
      <c r="K332" s="552">
        <v>2.3667040634301029</v>
      </c>
      <c r="L332" s="552">
        <v>2.3515654532201098</v>
      </c>
      <c r="M332" s="552">
        <v>2.5221299597678297</v>
      </c>
      <c r="N332" s="552">
        <v>2.2451607715330737</v>
      </c>
      <c r="O332" s="552">
        <v>2.457301459483018</v>
      </c>
      <c r="P332" s="552">
        <v>2.8435856283229413</v>
      </c>
      <c r="Q332" s="552">
        <v>2.2715760443879542</v>
      </c>
      <c r="R332" s="552">
        <v>2.7247911048969669</v>
      </c>
      <c r="S332" s="552">
        <v>3.0488893756741247</v>
      </c>
      <c r="T332" s="552">
        <v>3.1288584642643715</v>
      </c>
      <c r="U332" s="552">
        <v>2.796656896269099</v>
      </c>
      <c r="V332" s="552">
        <v>1.8198477324773901</v>
      </c>
      <c r="W332" s="552">
        <v>2.6749124067017864</v>
      </c>
      <c r="X332" s="552">
        <v>6.76527505577537</v>
      </c>
      <c r="Y332" s="552">
        <v>11.085897816334725</v>
      </c>
      <c r="Z332" s="552">
        <v>10.681105309895205</v>
      </c>
      <c r="AA332" s="552">
        <v>11.354124210860723</v>
      </c>
      <c r="AB332" s="552">
        <v>12.027274306123632</v>
      </c>
      <c r="AC332" s="552">
        <v>12.742338528375441</v>
      </c>
      <c r="AD332" s="552">
        <v>12.599098720574533</v>
      </c>
      <c r="AE332" s="552">
        <v>8.8240143356235201</v>
      </c>
      <c r="AF332" s="552">
        <v>9.7056665561514865</v>
      </c>
      <c r="AG332" s="552">
        <v>5.5351179836776536</v>
      </c>
      <c r="AH332" s="552">
        <v>5.0073507584003627</v>
      </c>
      <c r="AI332" s="552">
        <v>4.5882544002598431</v>
      </c>
      <c r="AJ332" s="552">
        <v>4.9586998096143668</v>
      </c>
      <c r="AK332" s="552">
        <v>8.6729037884009319</v>
      </c>
      <c r="AL332" s="552">
        <v>4.9031851699010671</v>
      </c>
      <c r="AM332" s="552">
        <v>5.2507117597779587</v>
      </c>
      <c r="AN332" s="552">
        <v>10.216971678708928</v>
      </c>
      <c r="AO332" s="552">
        <v>9.684380503445885</v>
      </c>
      <c r="AP332" s="552">
        <v>8.4038877788877802</v>
      </c>
      <c r="AQ332" s="552">
        <v>8.0174148298871213</v>
      </c>
      <c r="AR332" s="552">
        <v>10.85920949809876</v>
      </c>
      <c r="AS332" s="552">
        <v>8.4388834483930761</v>
      </c>
      <c r="AT332" s="552">
        <v>6.0094448063939181</v>
      </c>
      <c r="AU332" s="552">
        <v>6.2621981128756197</v>
      </c>
      <c r="AV332" s="552">
        <v>8.2633723270968567</v>
      </c>
      <c r="AW332" s="552">
        <v>8.441271355521021</v>
      </c>
      <c r="AX332" s="552">
        <v>9.6521045277887225</v>
      </c>
      <c r="AY332" s="552">
        <v>9.7926950525041718</v>
      </c>
      <c r="AZ332" s="552">
        <v>9.0073795959209111</v>
      </c>
      <c r="BA332" s="552">
        <v>11.170810480144448</v>
      </c>
      <c r="BB332" s="552">
        <v>8.4322950113620951</v>
      </c>
      <c r="BC332" s="552">
        <v>9.1705669440354391</v>
      </c>
      <c r="BD332" s="552">
        <v>7.6422712355917595</v>
      </c>
      <c r="BE332" s="552">
        <v>7.5593528172416367</v>
      </c>
      <c r="BF332" s="552">
        <v>7.7375706837041927</v>
      </c>
      <c r="BG332" s="552">
        <v>9.6851462866481768</v>
      </c>
      <c r="BH332" s="552">
        <v>8.8508258094707895</v>
      </c>
      <c r="BI332" s="552">
        <v>11.528544461713441</v>
      </c>
      <c r="BJ332" s="552">
        <v>10.03450986277832</v>
      </c>
      <c r="BK332" s="552">
        <v>9.5527009749081042</v>
      </c>
      <c r="BL332" s="552">
        <v>8.427696028343199</v>
      </c>
      <c r="BM332" s="552">
        <v>5.5735625144166132</v>
      </c>
      <c r="BN332" s="552">
        <v>7.3082746817524944</v>
      </c>
      <c r="BO332" s="552">
        <v>9.0084240202770811</v>
      </c>
      <c r="BP332" s="552">
        <v>8.4955195509618218</v>
      </c>
      <c r="BQ332" s="552">
        <v>5.3026086457918336</v>
      </c>
      <c r="BR332" s="552">
        <v>4.0328387604019893</v>
      </c>
      <c r="BS332" s="552">
        <v>4.5247960193157217</v>
      </c>
      <c r="BT332" s="552">
        <v>4.7023111579651493</v>
      </c>
      <c r="BU332" s="552">
        <v>4.9334326303907483</v>
      </c>
      <c r="BV332" s="552">
        <v>4.5182643217844225</v>
      </c>
      <c r="BW332" s="552">
        <v>5.4274423339899647</v>
      </c>
      <c r="BX332" s="552">
        <v>4.4147051254132599</v>
      </c>
      <c r="BY332" s="552">
        <v>3.658428849958602</v>
      </c>
      <c r="BZ332" s="558">
        <v>0</v>
      </c>
      <c r="CA332" s="558">
        <v>0</v>
      </c>
      <c r="CB332" s="558">
        <v>0</v>
      </c>
      <c r="CC332" s="558">
        <v>2.8</v>
      </c>
      <c r="CD332" s="558">
        <v>4.0272002181471134</v>
      </c>
      <c r="CE332" s="558">
        <v>2.4629914055096234</v>
      </c>
      <c r="CF332" s="558">
        <v>3.7145112169358252</v>
      </c>
    </row>
    <row r="333" spans="1:84" x14ac:dyDescent="0.2">
      <c r="A333" s="559" t="s">
        <v>192</v>
      </c>
      <c r="B333" s="552">
        <v>25.216481067500091</v>
      </c>
      <c r="C333" s="552">
        <v>23.34283472835352</v>
      </c>
      <c r="D333" s="552">
        <v>26.325939985899183</v>
      </c>
      <c r="E333" s="552">
        <v>27.288967401159358</v>
      </c>
      <c r="F333" s="552">
        <v>27.734492358843916</v>
      </c>
      <c r="G333" s="552">
        <v>29.712679529781866</v>
      </c>
      <c r="H333" s="552">
        <v>30.073267008755135</v>
      </c>
      <c r="I333" s="552">
        <v>28.703732339248205</v>
      </c>
      <c r="J333" s="552">
        <v>25.97677087136497</v>
      </c>
      <c r="K333" s="552">
        <v>27.904353518662283</v>
      </c>
      <c r="L333" s="552">
        <v>30.951307086020723</v>
      </c>
      <c r="M333" s="552">
        <v>29.011122478691455</v>
      </c>
      <c r="N333" s="552">
        <v>27.027308278572111</v>
      </c>
      <c r="O333" s="552">
        <v>24.804812708331571</v>
      </c>
      <c r="P333" s="552">
        <v>28.916158904654367</v>
      </c>
      <c r="Q333" s="552">
        <v>25.051943849050947</v>
      </c>
      <c r="R333" s="552">
        <v>27.155887822021846</v>
      </c>
      <c r="S333" s="552">
        <v>31.576541290367121</v>
      </c>
      <c r="T333" s="552">
        <v>31.486231023040919</v>
      </c>
      <c r="U333" s="552">
        <v>30.551502069665947</v>
      </c>
      <c r="V333" s="552">
        <v>25.294153168678786</v>
      </c>
      <c r="W333" s="552">
        <v>22.019144929023188</v>
      </c>
      <c r="X333" s="552">
        <v>23.598959681494904</v>
      </c>
      <c r="Y333" s="552">
        <v>22.135638105545073</v>
      </c>
      <c r="Z333" s="552">
        <v>20.48838001805867</v>
      </c>
      <c r="AA333" s="552">
        <v>24.742063663083858</v>
      </c>
      <c r="AB333" s="552">
        <v>26.430982363320133</v>
      </c>
      <c r="AC333" s="552">
        <v>23.045229292660192</v>
      </c>
      <c r="AD333" s="552">
        <v>21.67498002661446</v>
      </c>
      <c r="AE333" s="552">
        <v>22.91196564841859</v>
      </c>
      <c r="AF333" s="552">
        <v>23.432130712727155</v>
      </c>
      <c r="AG333" s="552">
        <v>19.772484793060922</v>
      </c>
      <c r="AH333" s="552">
        <v>21.69180531799098</v>
      </c>
      <c r="AI333" s="552">
        <v>19.4620566839709</v>
      </c>
      <c r="AJ333" s="552">
        <v>21.136124656545604</v>
      </c>
      <c r="AK333" s="552">
        <v>23.112331630508056</v>
      </c>
      <c r="AL333" s="552">
        <v>24.111508095956911</v>
      </c>
      <c r="AM333" s="552">
        <v>25.696180719248567</v>
      </c>
      <c r="AN333" s="552">
        <v>24.843309952006752</v>
      </c>
      <c r="AO333" s="552">
        <v>24.223846361949235</v>
      </c>
      <c r="AP333" s="552">
        <v>26.413586413586415</v>
      </c>
      <c r="AQ333" s="552">
        <v>24.795981320290462</v>
      </c>
      <c r="AR333" s="552">
        <v>24.474116304884706</v>
      </c>
      <c r="AS333" s="552">
        <v>24.045597649705812</v>
      </c>
      <c r="AT333" s="552">
        <v>22.629150257906293</v>
      </c>
      <c r="AU333" s="552">
        <v>22.833004600874641</v>
      </c>
      <c r="AV333" s="552">
        <v>24.950032730994252</v>
      </c>
      <c r="AW333" s="552">
        <v>24.943864022197946</v>
      </c>
      <c r="AX333" s="552">
        <v>16.14870701245847</v>
      </c>
      <c r="AY333" s="552">
        <v>15.840981694640233</v>
      </c>
      <c r="AZ333" s="552">
        <v>14.582533148409906</v>
      </c>
      <c r="BA333" s="552">
        <v>16.140426656200706</v>
      </c>
      <c r="BB333" s="552">
        <v>12.542917663076103</v>
      </c>
      <c r="BC333" s="552">
        <v>13.128376056045182</v>
      </c>
      <c r="BD333" s="552">
        <v>16.327194256153565</v>
      </c>
      <c r="BE333" s="552">
        <v>17.067430573792347</v>
      </c>
      <c r="BF333" s="552">
        <v>16.766623420071316</v>
      </c>
      <c r="BG333" s="552">
        <v>21.871738658053751</v>
      </c>
      <c r="BH333" s="552">
        <v>18.384144619530581</v>
      </c>
      <c r="BI333" s="552">
        <v>21.946612993828811</v>
      </c>
      <c r="BJ333" s="552">
        <v>21.29076700022032</v>
      </c>
      <c r="BK333" s="552">
        <v>19.553699856161099</v>
      </c>
      <c r="BL333" s="552">
        <v>18.128204335815887</v>
      </c>
      <c r="BM333" s="552">
        <v>13.952001622614793</v>
      </c>
      <c r="BN333" s="552">
        <v>17.112320037878977</v>
      </c>
      <c r="BO333" s="552">
        <v>19.903786129649443</v>
      </c>
      <c r="BP333" s="552">
        <v>20.411215826959818</v>
      </c>
      <c r="BQ333" s="552">
        <v>16.085083750114929</v>
      </c>
      <c r="BR333" s="552">
        <v>13.866951837522667</v>
      </c>
      <c r="BS333" s="552">
        <v>16.329621031804336</v>
      </c>
      <c r="BT333" s="552">
        <v>13.214566172580417</v>
      </c>
      <c r="BU333" s="552">
        <v>12.603935360734905</v>
      </c>
      <c r="BV333" s="552">
        <v>11.16294565173204</v>
      </c>
      <c r="BW333" s="552">
        <v>12.863631708624748</v>
      </c>
      <c r="BX333" s="552">
        <v>10.536631007963557</v>
      </c>
      <c r="BY333" s="552">
        <v>9.7546118145453722</v>
      </c>
      <c r="BZ333" s="558">
        <v>0</v>
      </c>
      <c r="CA333" s="558">
        <v>0</v>
      </c>
      <c r="CB333" s="558">
        <v>0</v>
      </c>
      <c r="CC333" s="558">
        <v>8</v>
      </c>
      <c r="CD333" s="558">
        <v>9.5713110982343714</v>
      </c>
      <c r="CE333" s="558">
        <v>6.9728658104854961</v>
      </c>
      <c r="CF333" s="558">
        <v>8.7158443533969479</v>
      </c>
    </row>
    <row r="334" spans="1:84" x14ac:dyDescent="0.2">
      <c r="A334" s="557" t="s">
        <v>193</v>
      </c>
      <c r="B334" s="552">
        <v>15.291070812362303</v>
      </c>
      <c r="C334" s="552">
        <v>13.659122257130022</v>
      </c>
      <c r="D334" s="552">
        <v>16.36492252177004</v>
      </c>
      <c r="E334" s="552">
        <v>12.25278871295121</v>
      </c>
      <c r="F334" s="552">
        <v>14.989178317991325</v>
      </c>
      <c r="G334" s="552">
        <v>15.419353899106511</v>
      </c>
      <c r="H334" s="552">
        <v>15.983088910246119</v>
      </c>
      <c r="I334" s="552">
        <v>11.60274816642203</v>
      </c>
      <c r="J334" s="552">
        <v>13.48109758699662</v>
      </c>
      <c r="K334" s="552">
        <v>13.71714905246661</v>
      </c>
      <c r="L334" s="552">
        <v>15.814333609286143</v>
      </c>
      <c r="M334" s="552">
        <v>12.306330986928792</v>
      </c>
      <c r="N334" s="552">
        <v>14.787953753424917</v>
      </c>
      <c r="O334" s="552">
        <v>11.496099876012156</v>
      </c>
      <c r="P334" s="552">
        <v>16.267795342319186</v>
      </c>
      <c r="Q334" s="552">
        <v>8.414669036775777</v>
      </c>
      <c r="R334" s="552">
        <v>11.636063593518902</v>
      </c>
      <c r="S334" s="552">
        <v>14.186800130479607</v>
      </c>
      <c r="T334" s="552">
        <v>14.522242193549287</v>
      </c>
      <c r="U334" s="552">
        <v>11.990879943326345</v>
      </c>
      <c r="V334" s="552">
        <v>13.332001727990193</v>
      </c>
      <c r="W334" s="552">
        <v>12.978667449728936</v>
      </c>
      <c r="X334" s="552">
        <v>9.717610225689949</v>
      </c>
      <c r="Y334" s="552">
        <v>7.8783511170182274</v>
      </c>
      <c r="Z334" s="552">
        <v>6.0093576735659395</v>
      </c>
      <c r="AA334" s="552">
        <v>8.8430390127555185</v>
      </c>
      <c r="AB334" s="552">
        <v>7.5195634500134663</v>
      </c>
      <c r="AC334" s="552">
        <v>8.5654909212329713</v>
      </c>
      <c r="AD334" s="552">
        <v>9.8117296763747159</v>
      </c>
      <c r="AE334" s="552">
        <v>7.7733931693979201</v>
      </c>
      <c r="AF334" s="552">
        <v>10.280305596416914</v>
      </c>
      <c r="AG334" s="552">
        <v>9.6755160198232897</v>
      </c>
      <c r="AH334" s="552">
        <v>10.616191458984179</v>
      </c>
      <c r="AI334" s="552">
        <v>9.2491977890899317</v>
      </c>
      <c r="AJ334" s="552">
        <v>9.4640291082285568</v>
      </c>
      <c r="AK334" s="552">
        <v>10.65919875099863</v>
      </c>
      <c r="AL334" s="552">
        <v>12.777385619495456</v>
      </c>
      <c r="AM334" s="552">
        <v>12.534775168443494</v>
      </c>
      <c r="AN334" s="552">
        <v>12.324771900216236</v>
      </c>
      <c r="AO334" s="552">
        <v>13.108162021446926</v>
      </c>
      <c r="AP334" s="552">
        <v>12.4880328005328</v>
      </c>
      <c r="AQ334" s="552">
        <v>11.576955628972772</v>
      </c>
      <c r="AR334" s="552">
        <v>11.824976869845777</v>
      </c>
      <c r="AS334" s="552">
        <v>11.08660639856263</v>
      </c>
      <c r="AT334" s="552">
        <v>11.548309188767487</v>
      </c>
      <c r="AU334" s="552">
        <v>12.147199013181725</v>
      </c>
      <c r="AV334" s="552">
        <v>11.712983499276231</v>
      </c>
      <c r="AW334" s="552">
        <v>10.41846819816077</v>
      </c>
      <c r="AX334" s="552">
        <v>6.9062140890147923</v>
      </c>
      <c r="AY334" s="552">
        <v>5.6300610913548343</v>
      </c>
      <c r="AZ334" s="552">
        <v>6.8365586089566834</v>
      </c>
      <c r="BA334" s="552">
        <v>6.6572531444489655</v>
      </c>
      <c r="BB334" s="552">
        <v>6.5086143749524981</v>
      </c>
      <c r="BC334" s="552">
        <v>6.6424234194859713</v>
      </c>
      <c r="BD334" s="552">
        <v>8.7936955172765092</v>
      </c>
      <c r="BE334" s="552">
        <v>9.8106803998885432</v>
      </c>
      <c r="BF334" s="552">
        <v>9.2732328053984805</v>
      </c>
      <c r="BG334" s="552">
        <v>12.6429124504072</v>
      </c>
      <c r="BH334" s="552">
        <v>9.2377096797618208</v>
      </c>
      <c r="BI334" s="552">
        <v>11.51306191233304</v>
      </c>
      <c r="BJ334" s="552">
        <v>10.431560890618071</v>
      </c>
      <c r="BK334" s="552">
        <v>9.8954171328112537</v>
      </c>
      <c r="BL334" s="552">
        <v>9.4754135294123518</v>
      </c>
      <c r="BM334" s="552">
        <v>7.8706760099583999</v>
      </c>
      <c r="BN334" s="552">
        <v>9.2636781076295573</v>
      </c>
      <c r="BO334" s="552">
        <v>9.9656420384759006</v>
      </c>
      <c r="BP334" s="552">
        <v>10.09576339022267</v>
      </c>
      <c r="BQ334" s="552">
        <v>6.8031212401917509</v>
      </c>
      <c r="BR334" s="552">
        <v>5.9827496282918533</v>
      </c>
      <c r="BS334" s="552">
        <v>8.6212570891246223</v>
      </c>
      <c r="BT334" s="552">
        <v>7.5412615971076553</v>
      </c>
      <c r="BU334" s="552">
        <v>7.3693948013311523</v>
      </c>
      <c r="BV334" s="552">
        <v>6.5149903177925559</v>
      </c>
      <c r="BW334" s="552">
        <v>7.7729383911951277</v>
      </c>
      <c r="BX334" s="552">
        <v>6.7803285657574337</v>
      </c>
      <c r="BY334" s="552">
        <v>6.1822660604553965</v>
      </c>
      <c r="BZ334" s="558">
        <v>0</v>
      </c>
      <c r="CA334" s="558">
        <v>0</v>
      </c>
      <c r="CB334" s="558">
        <v>0</v>
      </c>
      <c r="CC334" s="558">
        <v>5.2</v>
      </c>
      <c r="CD334" s="558">
        <v>5.7951717908514562</v>
      </c>
      <c r="CE334" s="558">
        <v>4.9052863196191838</v>
      </c>
      <c r="CF334" s="558">
        <v>6.2952721988465967</v>
      </c>
    </row>
    <row r="335" spans="1:84" x14ac:dyDescent="0.2">
      <c r="A335" s="559" t="s">
        <v>190</v>
      </c>
      <c r="B335" s="552">
        <v>7.7667740368136116</v>
      </c>
      <c r="C335" s="552">
        <v>5.6745235737810447</v>
      </c>
      <c r="D335" s="552">
        <v>8.9438114197831382</v>
      </c>
      <c r="E335" s="552">
        <v>6.2765490737436895</v>
      </c>
      <c r="F335" s="552">
        <v>7.1579800626561845</v>
      </c>
      <c r="G335" s="552">
        <v>7.9746783209823811</v>
      </c>
      <c r="H335" s="552">
        <v>8.3485323829633238</v>
      </c>
      <c r="I335" s="552">
        <v>5.0666939453269046</v>
      </c>
      <c r="J335" s="552">
        <v>5.9267706342846571</v>
      </c>
      <c r="K335" s="552">
        <v>5.8829327174629906</v>
      </c>
      <c r="L335" s="552">
        <v>5.7788758318328632</v>
      </c>
      <c r="M335" s="552">
        <v>5.0578556966872759</v>
      </c>
      <c r="N335" s="552">
        <v>6.3202943092872745</v>
      </c>
      <c r="O335" s="552">
        <v>5.4937360181671782</v>
      </c>
      <c r="P335" s="552">
        <v>6.7342972526406006</v>
      </c>
      <c r="Q335" s="552">
        <v>3.3955799653864021</v>
      </c>
      <c r="R335" s="552">
        <v>4.5601432423563653</v>
      </c>
      <c r="S335" s="552">
        <v>5.4828816945205698</v>
      </c>
      <c r="T335" s="552">
        <v>6.6141779887039291</v>
      </c>
      <c r="U335" s="552">
        <v>5.1292867762617167</v>
      </c>
      <c r="V335" s="552">
        <v>5.5184202825171065</v>
      </c>
      <c r="W335" s="552">
        <v>4.3445804189618995</v>
      </c>
      <c r="X335" s="552">
        <v>4.042204390538525</v>
      </c>
      <c r="Y335" s="552">
        <v>2.6098253716121027</v>
      </c>
      <c r="Z335" s="552">
        <v>1.4699407745328001</v>
      </c>
      <c r="AA335" s="552">
        <v>2.5607084676014225</v>
      </c>
      <c r="AB335" s="552">
        <v>2.1531750806072036</v>
      </c>
      <c r="AC335" s="552">
        <v>2.0224862670313519</v>
      </c>
      <c r="AD335" s="552">
        <v>2.107960381833438</v>
      </c>
      <c r="AE335" s="552">
        <v>1.9617612406235372</v>
      </c>
      <c r="AF335" s="552">
        <v>3.0526128062756661</v>
      </c>
      <c r="AG335" s="552">
        <v>2.2356625237283674</v>
      </c>
      <c r="AH335" s="552">
        <v>2.8953035250656156</v>
      </c>
      <c r="AI335" s="552">
        <v>2.2971512412568806</v>
      </c>
      <c r="AJ335" s="552">
        <v>2.9130715049031259</v>
      </c>
      <c r="AK335" s="552">
        <v>3.3028215431231271</v>
      </c>
      <c r="AL335" s="552">
        <v>4.162223211667734</v>
      </c>
      <c r="AM335" s="552">
        <v>4.0240031299006302</v>
      </c>
      <c r="AN335" s="552">
        <v>4.6237012815779757</v>
      </c>
      <c r="AO335" s="552">
        <v>3.6143132489028638</v>
      </c>
      <c r="AP335" s="552">
        <v>3.3055486180486175</v>
      </c>
      <c r="AQ335" s="552">
        <v>2.911393320732762</v>
      </c>
      <c r="AR335" s="552">
        <v>2.6077259336007979</v>
      </c>
      <c r="AS335" s="552">
        <v>2.6686643627740598</v>
      </c>
      <c r="AT335" s="552">
        <v>3.6201287249096388</v>
      </c>
      <c r="AU335" s="552">
        <v>3.8566215961702843</v>
      </c>
      <c r="AV335" s="552">
        <v>3.8131864416850458</v>
      </c>
      <c r="AW335" s="552">
        <v>3.4819180091602431</v>
      </c>
      <c r="AX335" s="552">
        <v>2.5299992207281909</v>
      </c>
      <c r="AY335" s="552">
        <v>2.5872883242978677</v>
      </c>
      <c r="AZ335" s="552">
        <v>2.5771581194925601</v>
      </c>
      <c r="BA335" s="552">
        <v>2.2406083123301426</v>
      </c>
      <c r="BB335" s="552">
        <v>2.7220565670495889</v>
      </c>
      <c r="BC335" s="552">
        <v>2.3688085306810036</v>
      </c>
      <c r="BD335" s="552">
        <v>2.7905239294347428</v>
      </c>
      <c r="BE335" s="552">
        <v>2.978917045379371</v>
      </c>
      <c r="BF335" s="552">
        <v>3.1758708477148665</v>
      </c>
      <c r="BG335" s="552">
        <v>4.9527000213214611</v>
      </c>
      <c r="BH335" s="552">
        <v>3.6043940970961521</v>
      </c>
      <c r="BI335" s="552">
        <v>4.6390084816581414</v>
      </c>
      <c r="BJ335" s="552">
        <v>3.8143644537830492</v>
      </c>
      <c r="BK335" s="552">
        <v>3.3834105801502319</v>
      </c>
      <c r="BL335" s="552">
        <v>3.8319943616649033</v>
      </c>
      <c r="BM335" s="552">
        <v>2.6328714714093682</v>
      </c>
      <c r="BN335" s="552">
        <v>2.8359909445576106</v>
      </c>
      <c r="BO335" s="552">
        <v>3.7930764992893953</v>
      </c>
      <c r="BP335" s="552">
        <v>3.5457967915271698</v>
      </c>
      <c r="BQ335" s="552">
        <v>2.4483920749050201</v>
      </c>
      <c r="BR335" s="552">
        <v>2.083998256280116</v>
      </c>
      <c r="BS335" s="552">
        <v>2.6878434368663866</v>
      </c>
      <c r="BT335" s="552">
        <v>2.9178699363656544</v>
      </c>
      <c r="BU335" s="552">
        <v>2.8919618122232862</v>
      </c>
      <c r="BV335" s="552">
        <v>2.4240717623600592</v>
      </c>
      <c r="BW335" s="552">
        <v>2.9166842370536372</v>
      </c>
      <c r="BX335" s="552">
        <v>2.8106365531749509</v>
      </c>
      <c r="BY335" s="552">
        <v>2.0183301522992814</v>
      </c>
      <c r="BZ335" s="558">
        <v>0</v>
      </c>
      <c r="CA335" s="558">
        <v>0</v>
      </c>
      <c r="CB335" s="558">
        <v>0</v>
      </c>
      <c r="CC335" s="558">
        <v>2.2000000000000002</v>
      </c>
      <c r="CD335" s="558">
        <v>2.5624829572568002</v>
      </c>
      <c r="CE335" s="558">
        <v>1.9269522782479873</v>
      </c>
      <c r="CF335" s="558">
        <v>1.8862553099728163</v>
      </c>
    </row>
    <row r="336" spans="1:84" x14ac:dyDescent="0.2">
      <c r="A336" s="559" t="s">
        <v>191</v>
      </c>
      <c r="B336" s="552">
        <v>1.0403093922141835</v>
      </c>
      <c r="C336" s="552">
        <v>1.3219137090565956</v>
      </c>
      <c r="D336" s="552">
        <v>1.0824311118879724</v>
      </c>
      <c r="E336" s="552">
        <v>0.77189000742876857</v>
      </c>
      <c r="F336" s="552">
        <v>1.018663719618879</v>
      </c>
      <c r="G336" s="552">
        <v>1.2561319873100329</v>
      </c>
      <c r="H336" s="552">
        <v>1.7751131839871921</v>
      </c>
      <c r="I336" s="552">
        <v>1.2295618206602548</v>
      </c>
      <c r="J336" s="552">
        <v>1.3178108952626615</v>
      </c>
      <c r="K336" s="552">
        <v>1.3621020712615202</v>
      </c>
      <c r="L336" s="552">
        <v>1.256978799522833</v>
      </c>
      <c r="M336" s="552">
        <v>1.0264811749470613</v>
      </c>
      <c r="N336" s="552">
        <v>1.3365009501667964</v>
      </c>
      <c r="O336" s="552">
        <v>1.174926687810196</v>
      </c>
      <c r="P336" s="552">
        <v>2.0108085843737125</v>
      </c>
      <c r="Q336" s="552">
        <v>0.97755275290674504</v>
      </c>
      <c r="R336" s="552">
        <v>1.4214854023103296</v>
      </c>
      <c r="S336" s="552">
        <v>1.390274507189474</v>
      </c>
      <c r="T336" s="552">
        <v>1.5040889548226883</v>
      </c>
      <c r="U336" s="552">
        <v>1.1538774569760522</v>
      </c>
      <c r="V336" s="552">
        <v>0.85842093283599419</v>
      </c>
      <c r="W336" s="552">
        <v>1.4772045148728763</v>
      </c>
      <c r="X336" s="552">
        <v>2.8326492376338916</v>
      </c>
      <c r="Y336" s="552">
        <v>4.0427855758896616</v>
      </c>
      <c r="Z336" s="552">
        <v>3.0329110523527261</v>
      </c>
      <c r="AA336" s="552">
        <v>4.1769740641457709</v>
      </c>
      <c r="AB336" s="552">
        <v>3.6447544280475315</v>
      </c>
      <c r="AC336" s="552">
        <v>5.1452976410755893</v>
      </c>
      <c r="AD336" s="552">
        <v>6.3199930767291566</v>
      </c>
      <c r="AE336" s="552">
        <v>2.7040557828090459</v>
      </c>
      <c r="AF336" s="552">
        <v>3.5944563670508365</v>
      </c>
      <c r="AG336" s="552">
        <v>2.675705384896057</v>
      </c>
      <c r="AH336" s="552">
        <v>2.8268613675237839</v>
      </c>
      <c r="AI336" s="552">
        <v>2.2196461871881459</v>
      </c>
      <c r="AJ336" s="552">
        <v>2.3975954444508689</v>
      </c>
      <c r="AK336" s="552">
        <v>4.605692547388613</v>
      </c>
      <c r="AL336" s="552">
        <v>2.468425225068688</v>
      </c>
      <c r="AM336" s="552">
        <v>2.5878035748927353</v>
      </c>
      <c r="AN336" s="552">
        <v>4.5612573176520224</v>
      </c>
      <c r="AO336" s="552">
        <v>4.445915831292047</v>
      </c>
      <c r="AP336" s="552">
        <v>3.8409507159507168</v>
      </c>
      <c r="AQ336" s="552">
        <v>3.6855120644096551</v>
      </c>
      <c r="AR336" s="552">
        <v>5.257656055376823</v>
      </c>
      <c r="AS336" s="552">
        <v>3.9003633891501228</v>
      </c>
      <c r="AT336" s="552">
        <v>3.1070134742031463</v>
      </c>
      <c r="AU336" s="552">
        <v>3.2190599976405769</v>
      </c>
      <c r="AV336" s="552">
        <v>3.7620666728816281</v>
      </c>
      <c r="AW336" s="552">
        <v>3.4206787606489111</v>
      </c>
      <c r="AX336" s="552">
        <v>3.194904659935661</v>
      </c>
      <c r="AY336" s="552">
        <v>2.8915325309810993</v>
      </c>
      <c r="AZ336" s="552">
        <v>3.8393379947910034</v>
      </c>
      <c r="BA336" s="552">
        <v>3.8692645941569652</v>
      </c>
      <c r="BB336" s="552">
        <v>3.5390480512599645</v>
      </c>
      <c r="BC336" s="552">
        <v>3.5612750194129852</v>
      </c>
      <c r="BD336" s="552">
        <v>3.2026656979705748</v>
      </c>
      <c r="BE336" s="552">
        <v>3.8000236549267408</v>
      </c>
      <c r="BF336" s="552">
        <v>3.633937969694744</v>
      </c>
      <c r="BG336" s="552">
        <v>4.8431342344116146</v>
      </c>
      <c r="BH336" s="552">
        <v>3.6241618860891252</v>
      </c>
      <c r="BI336" s="552">
        <v>5.3592447691809921</v>
      </c>
      <c r="BJ336" s="552">
        <v>4.4670405315307766</v>
      </c>
      <c r="BK336" s="552">
        <v>4.4472191145916575</v>
      </c>
      <c r="BL336" s="552">
        <v>3.9733514897825115</v>
      </c>
      <c r="BM336" s="552">
        <v>3.0877405088965424</v>
      </c>
      <c r="BN336" s="552">
        <v>3.5957405882091829</v>
      </c>
      <c r="BO336" s="552">
        <v>4.0362162438575853</v>
      </c>
      <c r="BP336" s="552">
        <v>4.455227644984058</v>
      </c>
      <c r="BQ336" s="552">
        <v>2.0317917275073873</v>
      </c>
      <c r="BR336" s="552">
        <v>2.0235713562871216</v>
      </c>
      <c r="BS336" s="552">
        <v>2.3259185252661787</v>
      </c>
      <c r="BT336" s="552">
        <v>2.5694310657261528</v>
      </c>
      <c r="BU336" s="552">
        <v>2.6604528023800107</v>
      </c>
      <c r="BV336" s="552">
        <v>2.7839940667353464</v>
      </c>
      <c r="BW336" s="552">
        <v>3.2387745307702662</v>
      </c>
      <c r="BX336" s="552">
        <v>2.8130330180766383</v>
      </c>
      <c r="BY336" s="552">
        <v>1.9253645177394862</v>
      </c>
      <c r="BZ336" s="558">
        <v>0</v>
      </c>
      <c r="CA336" s="558">
        <v>0</v>
      </c>
      <c r="CB336" s="558">
        <v>0</v>
      </c>
      <c r="CC336" s="558">
        <v>1.5</v>
      </c>
      <c r="CD336" s="558">
        <v>2.1101046424432472</v>
      </c>
      <c r="CE336" s="558">
        <v>1.6460246397176561</v>
      </c>
      <c r="CF336" s="558">
        <v>2.1159159497296014</v>
      </c>
    </row>
    <row r="337" spans="1:84" x14ac:dyDescent="0.2">
      <c r="A337" s="559" t="s">
        <v>192</v>
      </c>
      <c r="B337" s="552">
        <v>11.57751020516508</v>
      </c>
      <c r="C337" s="552">
        <v>10.654494763625769</v>
      </c>
      <c r="D337" s="552">
        <v>12.830685813430495</v>
      </c>
      <c r="E337" s="552">
        <v>9.1892113221453346</v>
      </c>
      <c r="F337" s="552">
        <v>12.196394971953168</v>
      </c>
      <c r="G337" s="552">
        <v>12.217491668264648</v>
      </c>
      <c r="H337" s="552">
        <v>12.54299074156183</v>
      </c>
      <c r="I337" s="552">
        <v>9.7086258454203964</v>
      </c>
      <c r="J337" s="552">
        <v>10.977173907889558</v>
      </c>
      <c r="K337" s="552">
        <v>11.912856617888631</v>
      </c>
      <c r="L337" s="552">
        <v>14.181697851689687</v>
      </c>
      <c r="M337" s="552">
        <v>10.213147796294471</v>
      </c>
      <c r="N337" s="552">
        <v>12.403608623517544</v>
      </c>
      <c r="O337" s="552">
        <v>9.3456894605502558</v>
      </c>
      <c r="P337" s="552">
        <v>13.753485685608913</v>
      </c>
      <c r="Q337" s="552">
        <v>6.8375928071253362</v>
      </c>
      <c r="R337" s="552">
        <v>9.9411241576426814</v>
      </c>
      <c r="S337" s="552">
        <v>12.026029253147104</v>
      </c>
      <c r="T337" s="552">
        <v>12.164902188294221</v>
      </c>
      <c r="U337" s="552">
        <v>9.7065097900759181</v>
      </c>
      <c r="V337" s="552">
        <v>11.506115320119473</v>
      </c>
      <c r="W337" s="552">
        <v>11.169133194882264</v>
      </c>
      <c r="X337" s="552">
        <v>7.8360389010095028</v>
      </c>
      <c r="Y337" s="552">
        <v>6.6787939843849369</v>
      </c>
      <c r="Z337" s="552">
        <v>5.1597794156055752</v>
      </c>
      <c r="AA337" s="552">
        <v>7.6087371432019202</v>
      </c>
      <c r="AB337" s="552">
        <v>6.6100423612561885</v>
      </c>
      <c r="AC337" s="552">
        <v>7.7353047893313791</v>
      </c>
      <c r="AD337" s="552">
        <v>8.9219890356460656</v>
      </c>
      <c r="AE337" s="552">
        <v>6.9690000565626518</v>
      </c>
      <c r="AF337" s="552">
        <v>9.2804025465570117</v>
      </c>
      <c r="AG337" s="552">
        <v>8.8859560395911554</v>
      </c>
      <c r="AH337" s="552">
        <v>9.7249120029403038</v>
      </c>
      <c r="AI337" s="552">
        <v>8.3177931219864583</v>
      </c>
      <c r="AJ337" s="552">
        <v>8.4536360657633516</v>
      </c>
      <c r="AK337" s="552">
        <v>9.8030908913005366</v>
      </c>
      <c r="AL337" s="552">
        <v>11.432403375215838</v>
      </c>
      <c r="AM337" s="552">
        <v>11.186251846457134</v>
      </c>
      <c r="AN337" s="552">
        <v>10.604187542851115</v>
      </c>
      <c r="AO337" s="552">
        <v>12.039921134600668</v>
      </c>
      <c r="AP337" s="552">
        <v>11.335123210123209</v>
      </c>
      <c r="AQ337" s="552">
        <v>10.976034457636349</v>
      </c>
      <c r="AR337" s="552">
        <v>11.23791763919424</v>
      </c>
      <c r="AS337" s="552">
        <v>10.44632523733601</v>
      </c>
      <c r="AT337" s="552">
        <v>10.617003971300402</v>
      </c>
      <c r="AU337" s="552">
        <v>11.167417611643131</v>
      </c>
      <c r="AV337" s="552">
        <v>10.728492560997971</v>
      </c>
      <c r="AW337" s="552">
        <v>9.1702953742313049</v>
      </c>
      <c r="AX337" s="552">
        <v>5.8933802506182031</v>
      </c>
      <c r="AY337" s="552">
        <v>4.4150684659698447</v>
      </c>
      <c r="AZ337" s="552">
        <v>5.5645274656672248</v>
      </c>
      <c r="BA337" s="552">
        <v>5.4594409113283486</v>
      </c>
      <c r="BB337" s="552">
        <v>5.4123895871863308</v>
      </c>
      <c r="BC337" s="552">
        <v>5.4035991462529758</v>
      </c>
      <c r="BD337" s="552">
        <v>7.5061255277832934</v>
      </c>
      <c r="BE337" s="552">
        <v>8.6006707574989125</v>
      </c>
      <c r="BF337" s="552">
        <v>7.9105570651065253</v>
      </c>
      <c r="BG337" s="552">
        <v>10.866396050734876</v>
      </c>
      <c r="BH337" s="552">
        <v>7.9751934419351453</v>
      </c>
      <c r="BI337" s="552">
        <v>9.6210149803589946</v>
      </c>
      <c r="BJ337" s="552">
        <v>8.8441264444450844</v>
      </c>
      <c r="BK337" s="552">
        <v>8.5629095413137293</v>
      </c>
      <c r="BL337" s="552">
        <v>8.3013917396795822</v>
      </c>
      <c r="BM337" s="552">
        <v>6.9547735895579956</v>
      </c>
      <c r="BN337" s="552">
        <v>8.0680243254040676</v>
      </c>
      <c r="BO337" s="552">
        <v>8.4396506892336358</v>
      </c>
      <c r="BP337" s="552">
        <v>9.0177679359162379</v>
      </c>
      <c r="BQ337" s="552">
        <v>6.2656138626879727</v>
      </c>
      <c r="BR337" s="552">
        <v>5.5586909645729055</v>
      </c>
      <c r="BS337" s="552">
        <v>7.9394277766350285</v>
      </c>
      <c r="BT337" s="552">
        <v>6.5636182095738054</v>
      </c>
      <c r="BU337" s="552">
        <v>6.5144198432952081</v>
      </c>
      <c r="BV337" s="552">
        <v>5.5747304796683563</v>
      </c>
      <c r="BW337" s="552">
        <v>6.9674114502697826</v>
      </c>
      <c r="BX337" s="552">
        <v>6.1089016167802548</v>
      </c>
      <c r="BY337" s="552">
        <v>5.4258031511754758</v>
      </c>
      <c r="BZ337" s="558">
        <v>0</v>
      </c>
      <c r="CA337" s="558">
        <v>0</v>
      </c>
      <c r="CB337" s="558">
        <v>0</v>
      </c>
      <c r="CC337" s="558">
        <v>4.4000000000000004</v>
      </c>
      <c r="CD337" s="558">
        <v>5.3556820505828622</v>
      </c>
      <c r="CE337" s="558">
        <v>4.4908118471073921</v>
      </c>
      <c r="CF337" s="558">
        <v>5.7773141602461884</v>
      </c>
    </row>
    <row r="338" spans="1:84" x14ac:dyDescent="0.2">
      <c r="A338" s="559"/>
      <c r="B338" s="560"/>
      <c r="C338" s="560"/>
      <c r="D338" s="560"/>
      <c r="E338" s="560"/>
      <c r="F338" s="560"/>
      <c r="G338" s="560"/>
      <c r="H338" s="560"/>
      <c r="I338" s="560"/>
      <c r="J338" s="560"/>
      <c r="K338" s="560"/>
      <c r="L338" s="560"/>
      <c r="M338" s="560"/>
      <c r="N338" s="560"/>
      <c r="O338" s="560"/>
      <c r="P338" s="560"/>
      <c r="Q338" s="560"/>
      <c r="R338" s="560"/>
      <c r="S338" s="560"/>
      <c r="T338" s="560"/>
      <c r="U338" s="560"/>
      <c r="V338" s="560"/>
      <c r="W338" s="560"/>
      <c r="X338" s="560"/>
      <c r="Y338" s="560"/>
      <c r="Z338" s="560"/>
      <c r="AA338" s="560"/>
      <c r="AB338" s="560"/>
      <c r="AC338" s="560"/>
      <c r="AD338" s="560"/>
      <c r="AE338" s="560"/>
      <c r="AF338" s="560"/>
      <c r="AG338" s="560"/>
      <c r="AH338" s="560"/>
      <c r="AI338" s="560"/>
      <c r="AJ338" s="560"/>
      <c r="AK338" s="560"/>
      <c r="AL338" s="560"/>
      <c r="AM338" s="560"/>
      <c r="AN338" s="560"/>
      <c r="AO338" s="560"/>
      <c r="AP338" s="560"/>
      <c r="AQ338" s="560"/>
      <c r="AR338" s="560"/>
      <c r="AS338" s="560"/>
      <c r="AT338" s="549"/>
      <c r="AU338" s="549"/>
      <c r="AV338" s="549"/>
      <c r="AW338" s="549"/>
      <c r="AX338" s="549"/>
      <c r="AY338" s="549"/>
      <c r="AZ338" s="549"/>
      <c r="BA338" s="549"/>
      <c r="BB338" s="549"/>
      <c r="BC338" s="549"/>
      <c r="BD338" s="549"/>
      <c r="BE338" s="549"/>
      <c r="BF338" s="549"/>
      <c r="BG338" s="549"/>
      <c r="BH338" s="549"/>
      <c r="BI338" s="549"/>
      <c r="BJ338" s="549"/>
      <c r="BK338" s="549"/>
      <c r="BL338" s="549"/>
      <c r="BM338" s="549"/>
      <c r="BN338" s="549"/>
      <c r="BO338" s="549"/>
      <c r="BP338" s="549"/>
      <c r="BQ338" s="549"/>
      <c r="BR338" s="549"/>
      <c r="BS338" s="549"/>
      <c r="BT338" s="549"/>
      <c r="BU338" s="549"/>
      <c r="BV338" s="549"/>
      <c r="BW338" s="549"/>
      <c r="BX338" s="549"/>
      <c r="BY338" s="549"/>
      <c r="BZ338" s="549"/>
      <c r="CA338" s="549"/>
      <c r="CB338" s="549"/>
      <c r="CC338" s="549"/>
      <c r="CD338" s="549"/>
      <c r="CE338" s="549"/>
      <c r="CF338" s="549"/>
    </row>
    <row r="339" spans="1:84" x14ac:dyDescent="0.2">
      <c r="A339" s="559" t="s">
        <v>194</v>
      </c>
      <c r="B339" s="560">
        <v>556.23433333333332</v>
      </c>
      <c r="C339" s="560">
        <v>556.93566666666663</v>
      </c>
      <c r="D339" s="560">
        <v>557.64</v>
      </c>
      <c r="E339" s="560">
        <v>558.35466666666662</v>
      </c>
      <c r="F339" s="560">
        <v>559.08866666666665</v>
      </c>
      <c r="G339" s="560">
        <v>559.84333333333336</v>
      </c>
      <c r="H339" s="560">
        <v>560.63766666666663</v>
      </c>
      <c r="I339" s="560">
        <v>561.4756666666666</v>
      </c>
      <c r="J339" s="560">
        <v>562.34266666666667</v>
      </c>
      <c r="K339" s="560">
        <v>563.24833333333333</v>
      </c>
      <c r="L339" s="560">
        <v>564.17966666666655</v>
      </c>
      <c r="M339" s="560">
        <v>565.13900000000001</v>
      </c>
      <c r="N339" s="560">
        <v>566.12433333333331</v>
      </c>
      <c r="O339" s="560">
        <v>567.13366666666673</v>
      </c>
      <c r="P339" s="560">
        <v>568.17166666666674</v>
      </c>
      <c r="Q339" s="560">
        <v>569.22933333333333</v>
      </c>
      <c r="R339" s="560">
        <v>570.303</v>
      </c>
      <c r="S339" s="560">
        <v>571.3846666666667</v>
      </c>
      <c r="T339" s="560">
        <v>572.48166666666668</v>
      </c>
      <c r="U339" s="560">
        <v>573.60166666666669</v>
      </c>
      <c r="V339" s="560">
        <v>574.73399999999992</v>
      </c>
      <c r="W339" s="560">
        <v>575.87699999999995</v>
      </c>
      <c r="X339" s="560">
        <v>577.02733333333333</v>
      </c>
      <c r="Y339" s="560">
        <v>578.17600000000004</v>
      </c>
      <c r="Z339" s="560">
        <v>579.35500000000002</v>
      </c>
      <c r="AA339" s="560">
        <v>580.51499999999999</v>
      </c>
      <c r="AB339" s="560">
        <v>581.67366666666669</v>
      </c>
      <c r="AC339" s="560">
        <v>582.83533333333344</v>
      </c>
      <c r="AD339" s="560">
        <v>583.995</v>
      </c>
      <c r="AE339" s="560">
        <v>585.15633333333335</v>
      </c>
      <c r="AF339" s="560">
        <v>586.31966666666665</v>
      </c>
      <c r="AG339" s="560">
        <v>587.47333333333324</v>
      </c>
      <c r="AH339" s="560">
        <v>588.63300000000004</v>
      </c>
      <c r="AI339" s="560">
        <v>589.79300000000001</v>
      </c>
      <c r="AJ339" s="560">
        <v>590.94799999999998</v>
      </c>
      <c r="AK339" s="560">
        <v>592.10400000000004</v>
      </c>
      <c r="AL339" s="560">
        <v>593.26300000000003</v>
      </c>
      <c r="AM339" s="560">
        <v>594.41733333333332</v>
      </c>
      <c r="AN339" s="560">
        <v>595.57666666666671</v>
      </c>
      <c r="AO339" s="560">
        <v>596.72966666666662</v>
      </c>
      <c r="AP339" s="560">
        <v>597.88400000000001</v>
      </c>
      <c r="AQ339" s="560">
        <v>599.04099999999994</v>
      </c>
      <c r="AR339" s="560">
        <v>600.19399999999996</v>
      </c>
      <c r="AS339" s="560">
        <v>601.34900000000005</v>
      </c>
      <c r="AT339" s="560">
        <v>602.50166666666667</v>
      </c>
      <c r="AU339" s="560">
        <v>603.66</v>
      </c>
      <c r="AV339" s="560">
        <v>604.80999999999995</v>
      </c>
      <c r="AW339" s="560">
        <v>605.96733333333339</v>
      </c>
      <c r="AX339" s="560">
        <v>607.11933333333343</v>
      </c>
      <c r="AY339" s="560">
        <v>608.27500000000009</v>
      </c>
      <c r="AZ339" s="560">
        <v>609.43066666666675</v>
      </c>
      <c r="BA339" s="560">
        <v>610.58466666666664</v>
      </c>
      <c r="BB339" s="560">
        <v>611.73933333333332</v>
      </c>
      <c r="BC339" s="560">
        <v>612.89699999999993</v>
      </c>
      <c r="BD339" s="560">
        <v>614.04300000000001</v>
      </c>
      <c r="BE339" s="560">
        <v>615.19900000000007</v>
      </c>
      <c r="BF339" s="560">
        <v>616.351</v>
      </c>
      <c r="BG339" s="560">
        <v>617.50166666666667</v>
      </c>
      <c r="BH339" s="560">
        <v>618.65233333333333</v>
      </c>
      <c r="BI339" s="560">
        <v>619.79933333333338</v>
      </c>
      <c r="BJ339" s="560">
        <v>620.95366666666666</v>
      </c>
      <c r="BK339" s="560">
        <v>622.10666666666668</v>
      </c>
      <c r="BL339" s="560">
        <v>623.25599999999997</v>
      </c>
      <c r="BM339" s="560">
        <v>624.40733333333333</v>
      </c>
      <c r="BN339" s="560">
        <v>625.56100000000004</v>
      </c>
      <c r="BO339" s="560">
        <v>626.7113333333333</v>
      </c>
      <c r="BP339" s="560">
        <v>627.85900000000004</v>
      </c>
      <c r="BQ339" s="560">
        <v>629.0100000000001</v>
      </c>
      <c r="BR339" s="560">
        <v>630.15766666666661</v>
      </c>
      <c r="BS339" s="560">
        <v>631.3033333333334</v>
      </c>
      <c r="BT339" s="560">
        <v>632.45566666666662</v>
      </c>
      <c r="BU339" s="560">
        <v>633.60166666666669</v>
      </c>
      <c r="BV339" s="560">
        <v>634.74766666666665</v>
      </c>
      <c r="BW339" s="560">
        <v>635.88900000000001</v>
      </c>
      <c r="BX339" s="560">
        <v>637.0383333333333</v>
      </c>
      <c r="BY339" s="560">
        <v>638.178</v>
      </c>
      <c r="BZ339" s="560">
        <v>639.32066666666663</v>
      </c>
      <c r="CA339" s="560">
        <v>640.45866666666677</v>
      </c>
      <c r="CB339" s="560">
        <v>641.62133333333338</v>
      </c>
      <c r="CC339" s="560">
        <v>643</v>
      </c>
      <c r="CD339" s="560">
        <v>644.03733333333332</v>
      </c>
      <c r="CE339" s="560">
        <v>645.26499999999999</v>
      </c>
      <c r="CF339" s="560">
        <v>646.50433333333331</v>
      </c>
    </row>
    <row r="340" spans="1:84" x14ac:dyDescent="0.2">
      <c r="A340" s="559" t="s">
        <v>195</v>
      </c>
      <c r="B340" s="560">
        <v>428.47200000000004</v>
      </c>
      <c r="C340" s="560">
        <v>429.67200000000003</v>
      </c>
      <c r="D340" s="560">
        <v>430.89833333333331</v>
      </c>
      <c r="E340" s="560">
        <v>432.15100000000001</v>
      </c>
      <c r="F340" s="560">
        <v>433.43466666666671</v>
      </c>
      <c r="G340" s="560">
        <v>434.74833333333328</v>
      </c>
      <c r="H340" s="560">
        <v>436.09966666666668</v>
      </c>
      <c r="I340" s="560">
        <v>437.49700000000001</v>
      </c>
      <c r="J340" s="560">
        <v>438.91699999999997</v>
      </c>
      <c r="K340" s="560">
        <v>440.37366666666668</v>
      </c>
      <c r="L340" s="560">
        <v>441.85166666666663</v>
      </c>
      <c r="M340" s="560">
        <v>443.34966666666668</v>
      </c>
      <c r="N340" s="560">
        <v>444.86333333333329</v>
      </c>
      <c r="O340" s="560">
        <v>446.37833333333333</v>
      </c>
      <c r="P340" s="560">
        <v>447.89766666666668</v>
      </c>
      <c r="Q340" s="560">
        <v>449.41433333333333</v>
      </c>
      <c r="R340" s="560">
        <v>450.93266666666665</v>
      </c>
      <c r="S340" s="560">
        <v>452.452</v>
      </c>
      <c r="T340" s="560">
        <v>453.97233333333332</v>
      </c>
      <c r="U340" s="560">
        <v>455.50066666666663</v>
      </c>
      <c r="V340" s="560">
        <v>457.04299999999995</v>
      </c>
      <c r="W340" s="560">
        <v>458.59233333333333</v>
      </c>
      <c r="X340" s="560">
        <v>460.13866666666667</v>
      </c>
      <c r="Y340" s="560">
        <v>461.67966666666666</v>
      </c>
      <c r="Z340" s="560">
        <v>463.23933333333338</v>
      </c>
      <c r="AA340" s="560">
        <v>464.7833333333333</v>
      </c>
      <c r="AB340" s="560">
        <v>466.32400000000001</v>
      </c>
      <c r="AC340" s="560">
        <v>467.86700000000002</v>
      </c>
      <c r="AD340" s="560">
        <v>469.40433333333334</v>
      </c>
      <c r="AE340" s="560">
        <v>470.93933333333331</v>
      </c>
      <c r="AF340" s="560">
        <v>472.46699999999993</v>
      </c>
      <c r="AG340" s="560">
        <v>473.97899999999998</v>
      </c>
      <c r="AH340" s="560">
        <v>475.48466666666667</v>
      </c>
      <c r="AI340" s="560">
        <v>476.97733333333332</v>
      </c>
      <c r="AJ340" s="560">
        <v>478.459</v>
      </c>
      <c r="AK340" s="560">
        <v>479.92333333333335</v>
      </c>
      <c r="AL340" s="560">
        <v>481.38066666666668</v>
      </c>
      <c r="AM340" s="560">
        <v>482.81833333333333</v>
      </c>
      <c r="AN340" s="560">
        <v>484.24099999999999</v>
      </c>
      <c r="AO340" s="560">
        <v>485.64499999999998</v>
      </c>
      <c r="AP340" s="560">
        <v>487.03533333333331</v>
      </c>
      <c r="AQ340" s="560">
        <v>488.411</v>
      </c>
      <c r="AR340" s="560">
        <v>489.76766666666668</v>
      </c>
      <c r="AS340" s="560">
        <v>491.11500000000001</v>
      </c>
      <c r="AT340" s="560">
        <v>492.44633333333331</v>
      </c>
      <c r="AU340" s="560">
        <v>493.77</v>
      </c>
      <c r="AV340" s="560">
        <v>495.07033333333334</v>
      </c>
      <c r="AW340" s="560">
        <v>496.37133333333333</v>
      </c>
      <c r="AX340" s="560">
        <v>497.6536666666666</v>
      </c>
      <c r="AY340" s="560">
        <v>498.93066666666664</v>
      </c>
      <c r="AZ340" s="560">
        <v>500.20033333333339</v>
      </c>
      <c r="BA340" s="560">
        <v>501.46166666666676</v>
      </c>
      <c r="BB340" s="560">
        <v>502.71899999999999</v>
      </c>
      <c r="BC340" s="560">
        <v>503.97233333333338</v>
      </c>
      <c r="BD340" s="560">
        <v>505.21133333333336</v>
      </c>
      <c r="BE340" s="560">
        <v>506.4550000000001</v>
      </c>
      <c r="BF340" s="560">
        <v>507.69066666666669</v>
      </c>
      <c r="BG340" s="560">
        <v>508.91966666666667</v>
      </c>
      <c r="BH340" s="560">
        <v>510.14366666666666</v>
      </c>
      <c r="BI340" s="560">
        <v>511.363</v>
      </c>
      <c r="BJ340" s="560">
        <v>512.58466666666675</v>
      </c>
      <c r="BK340" s="560">
        <v>513.80033333333324</v>
      </c>
      <c r="BL340" s="560">
        <v>515.0096666666667</v>
      </c>
      <c r="BM340" s="560">
        <v>516.21733333333339</v>
      </c>
      <c r="BN340" s="560">
        <v>517.42700000000002</v>
      </c>
      <c r="BO340" s="560">
        <v>518.62966666666671</v>
      </c>
      <c r="BP340" s="560">
        <v>519.82666666666671</v>
      </c>
      <c r="BQ340" s="560">
        <v>521.02666666666664</v>
      </c>
      <c r="BR340" s="560">
        <v>522.22033333333331</v>
      </c>
      <c r="BS340" s="560">
        <v>523.4133333333333</v>
      </c>
      <c r="BT340" s="560">
        <v>524.61066666666659</v>
      </c>
      <c r="BU340" s="560">
        <v>525.80233333333342</v>
      </c>
      <c r="BV340" s="560">
        <v>526.99300000000005</v>
      </c>
      <c r="BW340" s="560">
        <v>528.18466666666666</v>
      </c>
      <c r="BX340" s="560">
        <v>529.38299999999992</v>
      </c>
      <c r="BY340" s="560">
        <v>530.57600000000002</v>
      </c>
      <c r="BZ340" s="560">
        <v>531.77466666666669</v>
      </c>
      <c r="CA340" s="560">
        <v>532.96833333333336</v>
      </c>
      <c r="CB340" s="560">
        <v>534.18533333333335</v>
      </c>
      <c r="CC340" s="560">
        <v>535</v>
      </c>
      <c r="CD340" s="560">
        <v>536.69766666666658</v>
      </c>
      <c r="CE340" s="560">
        <v>537.97299999999996</v>
      </c>
      <c r="CF340" s="560">
        <v>539.26</v>
      </c>
    </row>
    <row r="341" spans="1:84" x14ac:dyDescent="0.2">
      <c r="A341" s="559" t="s">
        <v>196</v>
      </c>
      <c r="B341" s="560">
        <v>288.8243333333333</v>
      </c>
      <c r="C341" s="560">
        <v>272.35766666666672</v>
      </c>
      <c r="D341" s="560">
        <v>284.14433333333335</v>
      </c>
      <c r="E341" s="560">
        <v>284.92833333333334</v>
      </c>
      <c r="F341" s="560">
        <v>282.91966666666667</v>
      </c>
      <c r="G341" s="560">
        <v>274.65266666666662</v>
      </c>
      <c r="H341" s="560">
        <v>278.16066666666666</v>
      </c>
      <c r="I341" s="560">
        <v>280.2353333333333</v>
      </c>
      <c r="J341" s="560">
        <v>281.19866666666667</v>
      </c>
      <c r="K341" s="560">
        <v>273.93933333333331</v>
      </c>
      <c r="L341" s="560">
        <v>283.05966666666671</v>
      </c>
      <c r="M341" s="560">
        <v>294.209</v>
      </c>
      <c r="N341" s="560">
        <v>281.88033333333334</v>
      </c>
      <c r="O341" s="560">
        <v>276.10233333333332</v>
      </c>
      <c r="P341" s="560">
        <v>281.62799999999999</v>
      </c>
      <c r="Q341" s="560">
        <v>284.28133333333329</v>
      </c>
      <c r="R341" s="560">
        <v>280.36400000000003</v>
      </c>
      <c r="S341" s="560">
        <v>279.99266666666671</v>
      </c>
      <c r="T341" s="560">
        <v>286.70733333333334</v>
      </c>
      <c r="U341" s="560">
        <v>290.78766666666667</v>
      </c>
      <c r="V341" s="560">
        <v>287.03866666666664</v>
      </c>
      <c r="W341" s="560">
        <v>282.65100000000001</v>
      </c>
      <c r="X341" s="560">
        <v>270.43</v>
      </c>
      <c r="Y341" s="560">
        <v>267.34866666666665</v>
      </c>
      <c r="Z341" s="560">
        <v>268.01533333333333</v>
      </c>
      <c r="AA341" s="560">
        <v>270.70633333333336</v>
      </c>
      <c r="AB341" s="560">
        <v>264.86466666666666</v>
      </c>
      <c r="AC341" s="560">
        <v>276.52433333333335</v>
      </c>
      <c r="AD341" s="560">
        <v>265.77033333333333</v>
      </c>
      <c r="AE341" s="560">
        <v>276.97899999999998</v>
      </c>
      <c r="AF341" s="560">
        <v>278.49366666666668</v>
      </c>
      <c r="AG341" s="560">
        <v>288.68400000000003</v>
      </c>
      <c r="AH341" s="560">
        <v>282.964</v>
      </c>
      <c r="AI341" s="560">
        <v>297.61500000000001</v>
      </c>
      <c r="AJ341" s="560">
        <v>311.298</v>
      </c>
      <c r="AK341" s="560">
        <v>310.00766666666669</v>
      </c>
      <c r="AL341" s="560">
        <v>306.94333333333333</v>
      </c>
      <c r="AM341" s="560">
        <v>307.57099999999997</v>
      </c>
      <c r="AN341" s="560">
        <v>316.01666666666665</v>
      </c>
      <c r="AO341" s="560">
        <v>316.65766666666667</v>
      </c>
      <c r="AP341" s="560">
        <v>320.32</v>
      </c>
      <c r="AQ341" s="560">
        <v>322.56033333333335</v>
      </c>
      <c r="AR341" s="560">
        <v>324.61233333333331</v>
      </c>
      <c r="AS341" s="560">
        <v>329.49066666666664</v>
      </c>
      <c r="AT341" s="560">
        <v>321.30533333333335</v>
      </c>
      <c r="AU341" s="560">
        <v>322.11266666666666</v>
      </c>
      <c r="AV341" s="560">
        <v>325.37966666666671</v>
      </c>
      <c r="AW341" s="560">
        <v>324.95499999999998</v>
      </c>
      <c r="AX341" s="560">
        <v>303.70233333333334</v>
      </c>
      <c r="AY341" s="560">
        <v>302.38866666666667</v>
      </c>
      <c r="AZ341" s="560">
        <v>301.14566666666667</v>
      </c>
      <c r="BA341" s="560">
        <v>304.05433333333332</v>
      </c>
      <c r="BB341" s="560">
        <v>302.61433333333332</v>
      </c>
      <c r="BC341" s="560">
        <v>314.22266666666667</v>
      </c>
      <c r="BD341" s="560">
        <v>323.91766666666672</v>
      </c>
      <c r="BE341" s="560">
        <v>332.55933333333331</v>
      </c>
      <c r="BF341" s="560">
        <v>326.80799999999999</v>
      </c>
      <c r="BG341" s="560">
        <v>326.74433333333332</v>
      </c>
      <c r="BH341" s="560">
        <v>330.50399999999996</v>
      </c>
      <c r="BI341" s="560">
        <v>335.86200000000002</v>
      </c>
      <c r="BJ341" s="560">
        <v>346.471</v>
      </c>
      <c r="BK341" s="560">
        <v>333.70666666666665</v>
      </c>
      <c r="BL341" s="560">
        <v>334.3776666666667</v>
      </c>
      <c r="BM341" s="560">
        <v>335.26133333333337</v>
      </c>
      <c r="BN341" s="560">
        <v>337.91833333333329</v>
      </c>
      <c r="BO341" s="560">
        <v>345.48033333333336</v>
      </c>
      <c r="BP341" s="560">
        <v>342.30199999999996</v>
      </c>
      <c r="BQ341" s="560">
        <v>337.17366666666663</v>
      </c>
      <c r="BR341" s="560">
        <v>342.5626666666667</v>
      </c>
      <c r="BS341" s="560">
        <v>340.31</v>
      </c>
      <c r="BT341" s="560">
        <v>340.85366666666664</v>
      </c>
      <c r="BU341" s="560">
        <v>341.95933333333329</v>
      </c>
      <c r="BV341" s="560">
        <v>336.18366666666662</v>
      </c>
      <c r="BW341" s="560">
        <v>331.99799999999999</v>
      </c>
      <c r="BX341" s="560">
        <v>319.91566666666671</v>
      </c>
      <c r="BY341" s="560">
        <v>324.49266666666671</v>
      </c>
      <c r="BZ341" s="560">
        <v>310.01833333333332</v>
      </c>
      <c r="CA341" s="560">
        <v>291.13533333333334</v>
      </c>
      <c r="CB341" s="560">
        <v>305.97633333333334</v>
      </c>
      <c r="CC341" s="560">
        <v>312</v>
      </c>
      <c r="CD341" s="560">
        <v>312.93866666666668</v>
      </c>
      <c r="CE341" s="560">
        <v>306.01000000000005</v>
      </c>
      <c r="CF341" s="560">
        <v>313.79633333333339</v>
      </c>
    </row>
    <row r="342" spans="1:84" x14ac:dyDescent="0.2">
      <c r="A342" s="559" t="s">
        <v>197</v>
      </c>
      <c r="B342" s="560">
        <v>229.79333333333332</v>
      </c>
      <c r="C342" s="560">
        <v>224.26966666666667</v>
      </c>
      <c r="D342" s="560">
        <v>231.84633333333332</v>
      </c>
      <c r="E342" s="560">
        <v>235.88666666666666</v>
      </c>
      <c r="F342" s="560">
        <v>227.494</v>
      </c>
      <c r="G342" s="560">
        <v>226.00399999999999</v>
      </c>
      <c r="H342" s="560">
        <v>228.67066666666665</v>
      </c>
      <c r="I342" s="560">
        <v>236.93266666666668</v>
      </c>
      <c r="J342" s="560">
        <v>225.32399999999998</v>
      </c>
      <c r="K342" s="560">
        <v>223.82966666666667</v>
      </c>
      <c r="L342" s="560">
        <v>232.60399999999996</v>
      </c>
      <c r="M342" s="560">
        <v>246.57766666666666</v>
      </c>
      <c r="N342" s="560">
        <v>231.49599999999998</v>
      </c>
      <c r="O342" s="560">
        <v>227.57166666666663</v>
      </c>
      <c r="P342" s="560">
        <v>233.76866666666669</v>
      </c>
      <c r="Q342" s="560">
        <v>240.52366666666668</v>
      </c>
      <c r="R342" s="560">
        <v>228.86500000000001</v>
      </c>
      <c r="S342" s="560">
        <v>235.01599999999999</v>
      </c>
      <c r="T342" s="560">
        <v>242.51766666666663</v>
      </c>
      <c r="U342" s="560">
        <v>251.22000000000003</v>
      </c>
      <c r="V342" s="560">
        <v>243.66799999999998</v>
      </c>
      <c r="W342" s="560">
        <v>244.97866666666664</v>
      </c>
      <c r="X342" s="560">
        <v>233.77233333333334</v>
      </c>
      <c r="Y342" s="560">
        <v>227.79999999999998</v>
      </c>
      <c r="Z342" s="560">
        <v>226.01166666666666</v>
      </c>
      <c r="AA342" s="560">
        <v>234.85</v>
      </c>
      <c r="AB342" s="560">
        <v>229.35733333333334</v>
      </c>
      <c r="AC342" s="560">
        <v>244.01566666666668</v>
      </c>
      <c r="AD342" s="560">
        <v>225.60533333333333</v>
      </c>
      <c r="AE342" s="560">
        <v>240.85133333333332</v>
      </c>
      <c r="AF342" s="560">
        <v>241.00566666666668</v>
      </c>
      <c r="AG342" s="560">
        <v>249.22</v>
      </c>
      <c r="AH342" s="560">
        <v>233.88199999999998</v>
      </c>
      <c r="AI342" s="560">
        <v>235.90933333333336</v>
      </c>
      <c r="AJ342" s="560">
        <v>239.39700000000002</v>
      </c>
      <c r="AK342" s="560">
        <v>247.57300000000001</v>
      </c>
      <c r="AL342" s="560">
        <v>239.46799999999999</v>
      </c>
      <c r="AM342" s="560">
        <v>242.88533333333331</v>
      </c>
      <c r="AN342" s="560">
        <v>251.17566666666667</v>
      </c>
      <c r="AO342" s="560">
        <v>257.05</v>
      </c>
      <c r="AP342" s="560">
        <v>258.93400000000003</v>
      </c>
      <c r="AQ342" s="560">
        <v>268.66500000000002</v>
      </c>
      <c r="AR342" s="560">
        <v>270.73466666666667</v>
      </c>
      <c r="AS342" s="560">
        <v>280.47800000000001</v>
      </c>
      <c r="AT342" s="560">
        <v>265.8966666666667</v>
      </c>
      <c r="AU342" s="560">
        <v>271.35533333333336</v>
      </c>
      <c r="AV342" s="560">
        <v>274.14066666666668</v>
      </c>
      <c r="AW342" s="560">
        <v>274.53500000000003</v>
      </c>
      <c r="AX342" s="560">
        <v>255.91066666666666</v>
      </c>
      <c r="AY342" s="560">
        <v>260.13333333333333</v>
      </c>
      <c r="AZ342" s="560">
        <v>259.57900000000001</v>
      </c>
      <c r="BA342" s="560">
        <v>268.13933333333335</v>
      </c>
      <c r="BB342" s="560">
        <v>252.94733333333332</v>
      </c>
      <c r="BC342" s="560">
        <v>269.02066666666661</v>
      </c>
      <c r="BD342" s="560">
        <v>283.74600000000004</v>
      </c>
      <c r="BE342" s="560">
        <v>293.51533333333333</v>
      </c>
      <c r="BF342" s="560">
        <v>283.83666666666664</v>
      </c>
      <c r="BG342" s="560">
        <v>285.40299999999996</v>
      </c>
      <c r="BH342" s="560">
        <v>297.6466666666667</v>
      </c>
      <c r="BI342" s="560">
        <v>302.94233333333335</v>
      </c>
      <c r="BJ342" s="560">
        <v>303.68400000000003</v>
      </c>
      <c r="BK342" s="560">
        <v>299.34066666666666</v>
      </c>
      <c r="BL342" s="560">
        <v>299.85500000000002</v>
      </c>
      <c r="BM342" s="560">
        <v>299.57133333333331</v>
      </c>
      <c r="BN342" s="560">
        <v>303.76766666666668</v>
      </c>
      <c r="BO342" s="560">
        <v>312.53133333333335</v>
      </c>
      <c r="BP342" s="560">
        <v>312.81033333333335</v>
      </c>
      <c r="BQ342" s="560">
        <v>309.55733333333336</v>
      </c>
      <c r="BR342" s="560">
        <v>305.92099999999999</v>
      </c>
      <c r="BS342" s="560">
        <v>310.57666666666665</v>
      </c>
      <c r="BT342" s="560">
        <v>312.59666666666664</v>
      </c>
      <c r="BU342" s="560">
        <v>312.98566666666665</v>
      </c>
      <c r="BV342" s="560">
        <v>304.47300000000001</v>
      </c>
      <c r="BW342" s="560">
        <v>304.70166666666665</v>
      </c>
      <c r="BX342" s="560">
        <v>290.262</v>
      </c>
      <c r="BY342" s="560">
        <v>297.71733333333333</v>
      </c>
      <c r="BZ342" s="560">
        <v>271.93266666666665</v>
      </c>
      <c r="CA342" s="560">
        <v>218.58666666666667</v>
      </c>
      <c r="CB342" s="560">
        <v>249.70766666666668</v>
      </c>
      <c r="CC342" s="560">
        <v>269</v>
      </c>
      <c r="CD342" s="560">
        <v>264.44099999999997</v>
      </c>
      <c r="CE342" s="560">
        <v>255.76666666666665</v>
      </c>
      <c r="CF342" s="560">
        <v>267.05233333333337</v>
      </c>
    </row>
    <row r="343" spans="1:84" x14ac:dyDescent="0.2">
      <c r="A343" s="559" t="s">
        <v>198</v>
      </c>
      <c r="B343" s="560">
        <v>59.030999999999999</v>
      </c>
      <c r="C343" s="560">
        <v>48.088333333333331</v>
      </c>
      <c r="D343" s="560">
        <v>52.298000000000002</v>
      </c>
      <c r="E343" s="560">
        <v>49.041666666666664</v>
      </c>
      <c r="F343" s="560">
        <v>55.425666666666665</v>
      </c>
      <c r="G343" s="560">
        <v>48.649000000000001</v>
      </c>
      <c r="H343" s="560">
        <v>49.490000000000009</v>
      </c>
      <c r="I343" s="560">
        <v>43.302999999999997</v>
      </c>
      <c r="J343" s="560">
        <v>55.87433333333334</v>
      </c>
      <c r="K343" s="560">
        <v>50.109333333333332</v>
      </c>
      <c r="L343" s="560">
        <v>50.455333333333328</v>
      </c>
      <c r="M343" s="560">
        <v>47.631333333333338</v>
      </c>
      <c r="N343" s="560">
        <v>50.384333333333331</v>
      </c>
      <c r="O343" s="560">
        <v>48.530999999999999</v>
      </c>
      <c r="P343" s="560">
        <v>47.859333333333332</v>
      </c>
      <c r="Q343" s="560">
        <v>43.757666666666672</v>
      </c>
      <c r="R343" s="560">
        <v>51.499000000000002</v>
      </c>
      <c r="S343" s="560">
        <v>44.976666666666667</v>
      </c>
      <c r="T343" s="560">
        <v>44.189</v>
      </c>
      <c r="U343" s="560">
        <v>39.56733333333333</v>
      </c>
      <c r="V343" s="560">
        <v>43.370333333333328</v>
      </c>
      <c r="W343" s="560">
        <v>37.672333333333334</v>
      </c>
      <c r="X343" s="560">
        <v>36.657666666666664</v>
      </c>
      <c r="Y343" s="560">
        <v>39.548999999999999</v>
      </c>
      <c r="Z343" s="560">
        <v>42.003666666666668</v>
      </c>
      <c r="AA343" s="560">
        <v>35.856333333333332</v>
      </c>
      <c r="AB343" s="560">
        <v>35.507333333333335</v>
      </c>
      <c r="AC343" s="560">
        <v>32.508333333333333</v>
      </c>
      <c r="AD343" s="560">
        <v>40.165333333333336</v>
      </c>
      <c r="AE343" s="560">
        <v>36.127000000000002</v>
      </c>
      <c r="AF343" s="560">
        <v>37.488</v>
      </c>
      <c r="AG343" s="560">
        <v>39.464333333333329</v>
      </c>
      <c r="AH343" s="560">
        <v>49.082333333333338</v>
      </c>
      <c r="AI343" s="560">
        <v>61.704999999999991</v>
      </c>
      <c r="AJ343" s="560">
        <v>71.901333333333326</v>
      </c>
      <c r="AK343" s="560">
        <v>62.434666666666665</v>
      </c>
      <c r="AL343" s="560">
        <v>67.475666666666669</v>
      </c>
      <c r="AM343" s="560">
        <v>64.685333333333332</v>
      </c>
      <c r="AN343" s="560">
        <v>64.841333333333338</v>
      </c>
      <c r="AO343" s="560">
        <v>59.607333333333337</v>
      </c>
      <c r="AP343" s="560">
        <v>61.386000000000003</v>
      </c>
      <c r="AQ343" s="560">
        <v>53.895333333333326</v>
      </c>
      <c r="AR343" s="560">
        <v>53.87766666666667</v>
      </c>
      <c r="AS343" s="560">
        <v>49.012999999999998</v>
      </c>
      <c r="AT343" s="560">
        <v>55.408666666666669</v>
      </c>
      <c r="AU343" s="560">
        <v>50.757333333333328</v>
      </c>
      <c r="AV343" s="560">
        <v>51.238999999999997</v>
      </c>
      <c r="AW343" s="560">
        <v>50.419999999999995</v>
      </c>
      <c r="AX343" s="560">
        <v>47.791666666666664</v>
      </c>
      <c r="AY343" s="560">
        <v>42.254666666666672</v>
      </c>
      <c r="AZ343" s="560">
        <v>41.566666666666663</v>
      </c>
      <c r="BA343" s="560">
        <v>35.914666666666669</v>
      </c>
      <c r="BB343" s="560">
        <v>49.667000000000002</v>
      </c>
      <c r="BC343" s="560">
        <v>45.201999999999998</v>
      </c>
      <c r="BD343" s="560">
        <v>40.17133333333333</v>
      </c>
      <c r="BE343" s="560">
        <v>39.044666666666664</v>
      </c>
      <c r="BF343" s="560">
        <v>42.971333333333327</v>
      </c>
      <c r="BG343" s="560">
        <v>41.341666666666669</v>
      </c>
      <c r="BH343" s="560">
        <v>32.857666666666667</v>
      </c>
      <c r="BI343" s="560">
        <v>32.919333333333334</v>
      </c>
      <c r="BJ343" s="560">
        <v>42.786666666666669</v>
      </c>
      <c r="BK343" s="560">
        <v>34.365666666666662</v>
      </c>
      <c r="BL343" s="560">
        <v>34.522666666666666</v>
      </c>
      <c r="BM343" s="560">
        <v>35.69</v>
      </c>
      <c r="BN343" s="560">
        <v>34.151333333333334</v>
      </c>
      <c r="BO343" s="560">
        <v>32.949333333333335</v>
      </c>
      <c r="BP343" s="560">
        <v>29.491666666666664</v>
      </c>
      <c r="BQ343" s="560">
        <v>27.616666666666664</v>
      </c>
      <c r="BR343" s="560">
        <v>36.641333333333328</v>
      </c>
      <c r="BS343" s="560">
        <v>29.733666666666664</v>
      </c>
      <c r="BT343" s="560">
        <v>28.257666666666665</v>
      </c>
      <c r="BU343" s="560">
        <v>28.97366666666667</v>
      </c>
      <c r="BV343" s="560">
        <v>31.710666666666668</v>
      </c>
      <c r="BW343" s="560">
        <v>27.296000000000003</v>
      </c>
      <c r="BX343" s="560">
        <v>29.653666666666666</v>
      </c>
      <c r="BY343" s="560">
        <v>26.775000000000002</v>
      </c>
      <c r="BZ343" s="560">
        <v>38.085666666666661</v>
      </c>
      <c r="CA343" s="560">
        <v>72.549333333333337</v>
      </c>
      <c r="CB343" s="560">
        <v>56.268666666666668</v>
      </c>
      <c r="CC343" s="560">
        <v>42</v>
      </c>
      <c r="CD343" s="560">
        <v>48.497666666666667</v>
      </c>
      <c r="CE343" s="560">
        <v>50.243333333333339</v>
      </c>
      <c r="CF343" s="560">
        <v>46.744</v>
      </c>
    </row>
    <row r="344" spans="1:84" x14ac:dyDescent="0.2">
      <c r="A344" s="559" t="s">
        <v>199</v>
      </c>
      <c r="B344" s="560">
        <v>55.591333333333331</v>
      </c>
      <c r="C344" s="560">
        <v>44.400333333333329</v>
      </c>
      <c r="D344" s="560">
        <v>48.292000000000002</v>
      </c>
      <c r="E344" s="560">
        <v>45.292000000000002</v>
      </c>
      <c r="F344" s="560">
        <v>51.435666666666663</v>
      </c>
      <c r="G344" s="560">
        <v>43.734000000000002</v>
      </c>
      <c r="H344" s="560">
        <v>45.451000000000001</v>
      </c>
      <c r="I344" s="560">
        <v>40.265000000000001</v>
      </c>
      <c r="J344" s="560">
        <v>52.715666666666664</v>
      </c>
      <c r="K344" s="560">
        <v>47.864666666666665</v>
      </c>
      <c r="L344" s="560">
        <v>45.806999999999995</v>
      </c>
      <c r="M344" s="560">
        <v>42.248666666666672</v>
      </c>
      <c r="N344" s="560">
        <v>46.367999999999995</v>
      </c>
      <c r="O344" s="560">
        <v>44.439</v>
      </c>
      <c r="P344" s="560">
        <v>44.502333333333333</v>
      </c>
      <c r="Q344" s="560">
        <v>38.566666666666663</v>
      </c>
      <c r="R344" s="560">
        <v>47.518333333333338</v>
      </c>
      <c r="S344" s="560">
        <v>40.486666666666672</v>
      </c>
      <c r="T344" s="560">
        <v>41.238</v>
      </c>
      <c r="U344" s="560">
        <v>36.726333333333336</v>
      </c>
      <c r="V344" s="560">
        <v>40.058666666666667</v>
      </c>
      <c r="W344" s="560">
        <v>35.100666666666662</v>
      </c>
      <c r="X344" s="560">
        <v>35.082000000000001</v>
      </c>
      <c r="Y344" s="560">
        <v>37.745666666666672</v>
      </c>
      <c r="Z344" s="560">
        <v>40.384000000000007</v>
      </c>
      <c r="AA344" s="560">
        <v>34.359666666666669</v>
      </c>
      <c r="AB344" s="560">
        <v>33.927</v>
      </c>
      <c r="AC344" s="560">
        <v>30.428000000000001</v>
      </c>
      <c r="AD344" s="560">
        <v>37.576333333333338</v>
      </c>
      <c r="AE344" s="560">
        <v>34.334666666666664</v>
      </c>
      <c r="AF344" s="560">
        <v>36.133999999999993</v>
      </c>
      <c r="AG344" s="560">
        <v>37.889333333333333</v>
      </c>
      <c r="AH344" s="560">
        <v>47.294000000000004</v>
      </c>
      <c r="AI344" s="560">
        <v>58.538000000000004</v>
      </c>
      <c r="AJ344" s="560">
        <v>67.108999999999995</v>
      </c>
      <c r="AK344" s="560">
        <v>60.171333333333337</v>
      </c>
      <c r="AL344" s="560">
        <v>64.74166666666666</v>
      </c>
      <c r="AM344" s="560">
        <v>61.19233333333333</v>
      </c>
      <c r="AN344" s="560">
        <v>61.347000000000008</v>
      </c>
      <c r="AO344" s="560">
        <v>57.577333333333335</v>
      </c>
      <c r="AP344" s="560">
        <v>59.427999999999997</v>
      </c>
      <c r="AQ344" s="560">
        <v>51.25533333333334</v>
      </c>
      <c r="AR344" s="560">
        <v>51.95066666666667</v>
      </c>
      <c r="AS344" s="560">
        <v>46.964666666666666</v>
      </c>
      <c r="AT344" s="560">
        <v>52.382000000000005</v>
      </c>
      <c r="AU344" s="560">
        <v>49.877333333333333</v>
      </c>
      <c r="AV344" s="560">
        <v>49.277666666666676</v>
      </c>
      <c r="AW344" s="560">
        <v>48.023000000000003</v>
      </c>
      <c r="AX344" s="560">
        <v>45.56133333333333</v>
      </c>
      <c r="AY344" s="560">
        <v>40.011000000000003</v>
      </c>
      <c r="AZ344" s="560">
        <v>39.597000000000001</v>
      </c>
      <c r="BA344" s="560">
        <v>33.667666666666669</v>
      </c>
      <c r="BB344" s="560">
        <v>48.048666666666669</v>
      </c>
      <c r="BC344" s="560">
        <v>43.338000000000001</v>
      </c>
      <c r="BD344" s="560">
        <v>38.428999999999995</v>
      </c>
      <c r="BE344" s="560">
        <v>37.17433333333333</v>
      </c>
      <c r="BF344" s="560">
        <v>40.293666666666667</v>
      </c>
      <c r="BG344" s="560">
        <v>38.785666666666664</v>
      </c>
      <c r="BH344" s="560">
        <v>31.102000000000004</v>
      </c>
      <c r="BI344" s="560">
        <v>30.532666666666668</v>
      </c>
      <c r="BJ344" s="560">
        <v>40.730333333333334</v>
      </c>
      <c r="BK344" s="560">
        <v>33.256</v>
      </c>
      <c r="BL344" s="560">
        <v>33.744999999999997</v>
      </c>
      <c r="BM344" s="560">
        <v>34.877333333333333</v>
      </c>
      <c r="BN344" s="560">
        <v>32.873333333333335</v>
      </c>
      <c r="BO344" s="560">
        <v>32.076333333333338</v>
      </c>
      <c r="BP344" s="560">
        <v>28.361999999999998</v>
      </c>
      <c r="BQ344" s="560">
        <v>26.574000000000002</v>
      </c>
      <c r="BR344" s="560">
        <v>35.806666666666665</v>
      </c>
      <c r="BS344" s="560">
        <v>29.264333333333337</v>
      </c>
      <c r="BT344" s="560">
        <v>27.352333333333334</v>
      </c>
      <c r="BU344" s="560">
        <v>28.091999999999999</v>
      </c>
      <c r="BV344" s="560">
        <v>31.064000000000004</v>
      </c>
      <c r="BW344" s="560">
        <v>26.718000000000004</v>
      </c>
      <c r="BX344" s="560">
        <v>29.268333333333331</v>
      </c>
      <c r="BY344" s="560">
        <v>26.570333333333334</v>
      </c>
      <c r="BZ344" s="560">
        <v>37.952666666666666</v>
      </c>
      <c r="CA344" s="560">
        <v>70.494</v>
      </c>
      <c r="CB344" s="560">
        <v>55.484999999999992</v>
      </c>
      <c r="CC344" s="560">
        <v>42</v>
      </c>
      <c r="CD344" s="560">
        <v>48.232666666666667</v>
      </c>
      <c r="CE344" s="560">
        <v>49.44233333333333</v>
      </c>
      <c r="CF344" s="560">
        <v>45.887333333333324</v>
      </c>
    </row>
    <row r="345" spans="1:84" x14ac:dyDescent="0.2">
      <c r="A345" s="559" t="s">
        <v>200</v>
      </c>
      <c r="B345" s="560">
        <v>3.4396666666666671</v>
      </c>
      <c r="C345" s="560">
        <v>3.6880000000000002</v>
      </c>
      <c r="D345" s="560">
        <v>4.0063333333333331</v>
      </c>
      <c r="E345" s="560">
        <v>3.7503333333333333</v>
      </c>
      <c r="F345" s="560">
        <v>3.9899999999999998</v>
      </c>
      <c r="G345" s="560">
        <v>4.915</v>
      </c>
      <c r="H345" s="560">
        <v>4.0393333333333326</v>
      </c>
      <c r="I345" s="560">
        <v>3.0380000000000003</v>
      </c>
      <c r="J345" s="560">
        <v>3.1586666666666665</v>
      </c>
      <c r="K345" s="560">
        <v>2.2446666666666668</v>
      </c>
      <c r="L345" s="560">
        <v>4.6483333333333325</v>
      </c>
      <c r="M345" s="560">
        <v>5.3826666666666663</v>
      </c>
      <c r="N345" s="560">
        <v>4.0163333333333329</v>
      </c>
      <c r="O345" s="560">
        <v>4.0919999999999996</v>
      </c>
      <c r="P345" s="560">
        <v>3.3573333333333331</v>
      </c>
      <c r="Q345" s="560">
        <v>5.1906666666666661</v>
      </c>
      <c r="R345" s="560">
        <v>3.9803333333333337</v>
      </c>
      <c r="S345" s="560">
        <v>4.4903333333333331</v>
      </c>
      <c r="T345" s="560">
        <v>2.9513333333333338</v>
      </c>
      <c r="U345" s="560">
        <v>2.8406666666666669</v>
      </c>
      <c r="V345" s="560">
        <v>3.311666666666667</v>
      </c>
      <c r="W345" s="560">
        <v>2.5713333333333335</v>
      </c>
      <c r="X345" s="560">
        <v>1.5756666666666668</v>
      </c>
      <c r="Y345" s="560">
        <v>1.8029999999999999</v>
      </c>
      <c r="Z345" s="560">
        <v>1.6199999999999999</v>
      </c>
      <c r="AA345" s="560">
        <v>1.4969999999999999</v>
      </c>
      <c r="AB345" s="560">
        <v>1.5803333333333336</v>
      </c>
      <c r="AC345" s="560">
        <v>2.0803333333333334</v>
      </c>
      <c r="AD345" s="560">
        <v>2.5886666666666671</v>
      </c>
      <c r="AE345" s="560">
        <v>1.7929999999999999</v>
      </c>
      <c r="AF345" s="560">
        <v>1.3543333333333336</v>
      </c>
      <c r="AG345" s="560">
        <v>1.575</v>
      </c>
      <c r="AH345" s="560">
        <v>1.7883333333333333</v>
      </c>
      <c r="AI345" s="560">
        <v>3.1670000000000003</v>
      </c>
      <c r="AJ345" s="560">
        <v>4.7919999999999989</v>
      </c>
      <c r="AK345" s="560">
        <v>2.2633333333333332</v>
      </c>
      <c r="AL345" s="560">
        <v>2.7336666666666667</v>
      </c>
      <c r="AM345" s="560">
        <v>3.4936666666666665</v>
      </c>
      <c r="AN345" s="560">
        <v>3.4939999999999998</v>
      </c>
      <c r="AO345" s="560">
        <v>2.0303333333333331</v>
      </c>
      <c r="AP345" s="560">
        <v>1.9586666666666666</v>
      </c>
      <c r="AQ345" s="560">
        <v>2.64</v>
      </c>
      <c r="AR345" s="560">
        <v>1.9266666666666665</v>
      </c>
      <c r="AS345" s="560">
        <v>2.0486666666666662</v>
      </c>
      <c r="AT345" s="560">
        <v>3.0266666666666668</v>
      </c>
      <c r="AU345" s="560">
        <v>0.8796666666666666</v>
      </c>
      <c r="AV345" s="560">
        <v>1.9616666666666667</v>
      </c>
      <c r="AW345" s="560">
        <v>2.3969999999999998</v>
      </c>
      <c r="AX345" s="560">
        <v>2.23</v>
      </c>
      <c r="AY345" s="560">
        <v>2.2436666666666665</v>
      </c>
      <c r="AZ345" s="560">
        <v>1.9693333333333332</v>
      </c>
      <c r="BA345" s="560">
        <v>2.2466666666666666</v>
      </c>
      <c r="BB345" s="560">
        <v>1.6183333333333334</v>
      </c>
      <c r="BC345" s="560">
        <v>1.8640000000000001</v>
      </c>
      <c r="BD345" s="560">
        <v>1.7426666666666666</v>
      </c>
      <c r="BE345" s="560">
        <v>1.87</v>
      </c>
      <c r="BF345" s="560">
        <v>2.6776666666666666</v>
      </c>
      <c r="BG345" s="560">
        <v>2.5556666666666668</v>
      </c>
      <c r="BH345" s="560">
        <v>1.756</v>
      </c>
      <c r="BI345" s="560">
        <v>2.387</v>
      </c>
      <c r="BJ345" s="560">
        <v>2.0566666666666666</v>
      </c>
      <c r="BK345" s="560">
        <v>1.1096666666666666</v>
      </c>
      <c r="BL345" s="560">
        <v>0.77733333333333332</v>
      </c>
      <c r="BM345" s="560">
        <v>0.81300000000000006</v>
      </c>
      <c r="BN345" s="560">
        <v>1.2776666666666667</v>
      </c>
      <c r="BO345" s="560">
        <v>0.87366666666666681</v>
      </c>
      <c r="BP345" s="560">
        <v>1.1296666666666668</v>
      </c>
      <c r="BQ345" s="560">
        <v>1.0423333333333333</v>
      </c>
      <c r="BR345" s="560">
        <v>0.83499999999999996</v>
      </c>
      <c r="BS345" s="560">
        <v>0.46900000000000003</v>
      </c>
      <c r="BT345" s="560">
        <v>0.90499999999999992</v>
      </c>
      <c r="BU345" s="560">
        <v>0.88166666666666671</v>
      </c>
      <c r="BV345" s="560">
        <v>0.64666666666666661</v>
      </c>
      <c r="BW345" s="560">
        <v>0.57866666666666655</v>
      </c>
      <c r="BX345" s="560">
        <v>0.38500000000000001</v>
      </c>
      <c r="BY345" s="560">
        <v>0.20499999999999999</v>
      </c>
      <c r="BZ345" s="560">
        <v>0.13300000000000001</v>
      </c>
      <c r="CA345" s="560">
        <v>2.0550000000000002</v>
      </c>
      <c r="CB345" s="560">
        <v>0.78433333333333322</v>
      </c>
      <c r="CC345" s="560">
        <v>0</v>
      </c>
      <c r="CD345" s="560">
        <v>0.26499999999999996</v>
      </c>
      <c r="CE345" s="560">
        <v>0.80100000000000016</v>
      </c>
      <c r="CF345" s="560">
        <v>0.85666666666666658</v>
      </c>
    </row>
    <row r="346" spans="1:84" x14ac:dyDescent="0.2">
      <c r="A346" s="559" t="s">
        <v>201</v>
      </c>
      <c r="B346" s="560">
        <v>139.64766666666665</v>
      </c>
      <c r="C346" s="560">
        <v>157.31433333333334</v>
      </c>
      <c r="D346" s="560">
        <v>146.75400000000002</v>
      </c>
      <c r="E346" s="560">
        <v>147.22266666666667</v>
      </c>
      <c r="F346" s="560">
        <v>150.51499999999999</v>
      </c>
      <c r="G346" s="560">
        <v>160.09566666666669</v>
      </c>
      <c r="H346" s="560">
        <v>157.93899999999999</v>
      </c>
      <c r="I346" s="560">
        <v>157.26166666666666</v>
      </c>
      <c r="J346" s="560">
        <v>157.71833333333333</v>
      </c>
      <c r="K346" s="560">
        <v>166.43433333333334</v>
      </c>
      <c r="L346" s="560">
        <v>158.792</v>
      </c>
      <c r="M346" s="560">
        <v>149.14066666666668</v>
      </c>
      <c r="N346" s="560">
        <v>162.983</v>
      </c>
      <c r="O346" s="560">
        <v>170.27599999999998</v>
      </c>
      <c r="P346" s="560">
        <v>166.26966666666667</v>
      </c>
      <c r="Q346" s="560">
        <v>165.13300000000001</v>
      </c>
      <c r="R346" s="560">
        <v>170.56866666666667</v>
      </c>
      <c r="S346" s="560">
        <v>172.45933333333332</v>
      </c>
      <c r="T346" s="560">
        <v>167.26500000000001</v>
      </c>
      <c r="U346" s="560">
        <v>164.71299999999999</v>
      </c>
      <c r="V346" s="560">
        <v>170.00433333333331</v>
      </c>
      <c r="W346" s="560">
        <v>175.94133333333332</v>
      </c>
      <c r="X346" s="560">
        <v>189.70866666666666</v>
      </c>
      <c r="Y346" s="560">
        <v>194.33100000000002</v>
      </c>
      <c r="Z346" s="560">
        <v>195.22400000000002</v>
      </c>
      <c r="AA346" s="560">
        <v>194.077</v>
      </c>
      <c r="AB346" s="560">
        <v>201.45933333333332</v>
      </c>
      <c r="AC346" s="560">
        <v>191.34266666666667</v>
      </c>
      <c r="AD346" s="560">
        <v>203.63400000000001</v>
      </c>
      <c r="AE346" s="560">
        <v>193.96033333333332</v>
      </c>
      <c r="AF346" s="560">
        <v>193.97333333333336</v>
      </c>
      <c r="AG346" s="560">
        <v>185.29499999999999</v>
      </c>
      <c r="AH346" s="560">
        <v>192.52066666666667</v>
      </c>
      <c r="AI346" s="560">
        <v>179.36233333333334</v>
      </c>
      <c r="AJ346" s="560">
        <v>167.16099999999997</v>
      </c>
      <c r="AK346" s="560">
        <v>169.91566666666668</v>
      </c>
      <c r="AL346" s="560">
        <v>174.43733333333333</v>
      </c>
      <c r="AM346" s="560">
        <v>175.24733333333333</v>
      </c>
      <c r="AN346" s="560">
        <v>168.22433333333333</v>
      </c>
      <c r="AO346" s="560">
        <v>168.98733333333334</v>
      </c>
      <c r="AP346" s="560">
        <v>166.71533333333332</v>
      </c>
      <c r="AQ346" s="560">
        <v>165.85066666666665</v>
      </c>
      <c r="AR346" s="560">
        <v>165.15533333333335</v>
      </c>
      <c r="AS346" s="560">
        <v>161.62433333333334</v>
      </c>
      <c r="AT346" s="560">
        <v>171.14099999999999</v>
      </c>
      <c r="AU346" s="560">
        <v>171.65733333333333</v>
      </c>
      <c r="AV346" s="560">
        <v>169.69066666666666</v>
      </c>
      <c r="AW346" s="560">
        <v>171.41633333333334</v>
      </c>
      <c r="AX346" s="560">
        <v>193.95133333333334</v>
      </c>
      <c r="AY346" s="560">
        <v>196.542</v>
      </c>
      <c r="AZ346" s="560">
        <v>199.05466666666666</v>
      </c>
      <c r="BA346" s="560">
        <v>197.40733333333333</v>
      </c>
      <c r="BB346" s="560">
        <v>200.10466666666665</v>
      </c>
      <c r="BC346" s="560">
        <v>189.74966666666668</v>
      </c>
      <c r="BD346" s="560">
        <v>181.29366666666667</v>
      </c>
      <c r="BE346" s="560">
        <v>173.89566666666667</v>
      </c>
      <c r="BF346" s="560">
        <v>180.88266666666667</v>
      </c>
      <c r="BG346" s="560">
        <v>182.17533333333333</v>
      </c>
      <c r="BH346" s="560">
        <v>179.63966666666667</v>
      </c>
      <c r="BI346" s="560">
        <v>175.50099999999998</v>
      </c>
      <c r="BJ346" s="560">
        <v>166.11366666666666</v>
      </c>
      <c r="BK346" s="560">
        <v>180.09366666666668</v>
      </c>
      <c r="BL346" s="560">
        <v>180.63199999999998</v>
      </c>
      <c r="BM346" s="560">
        <v>180.95600000000002</v>
      </c>
      <c r="BN346" s="560">
        <v>179.5086666666667</v>
      </c>
      <c r="BO346" s="560">
        <v>173.14933333333332</v>
      </c>
      <c r="BP346" s="560">
        <v>177.52466666666669</v>
      </c>
      <c r="BQ346" s="560">
        <v>183.85299999999998</v>
      </c>
      <c r="BR346" s="560">
        <v>179.65766666666664</v>
      </c>
      <c r="BS346" s="560">
        <v>183.10333333333332</v>
      </c>
      <c r="BT346" s="560">
        <v>183.75699999999998</v>
      </c>
      <c r="BU346" s="560">
        <v>183.84299999999999</v>
      </c>
      <c r="BV346" s="560">
        <v>190.80933333333334</v>
      </c>
      <c r="BW346" s="560">
        <v>196.18666666666664</v>
      </c>
      <c r="BX346" s="560">
        <v>209.46733333333336</v>
      </c>
      <c r="BY346" s="560">
        <v>206.08333333333334</v>
      </c>
      <c r="BZ346" s="560">
        <v>221.75633333333334</v>
      </c>
      <c r="CA346" s="560">
        <v>241.833</v>
      </c>
      <c r="CB346" s="560">
        <v>228.20899999999997</v>
      </c>
      <c r="CC346" s="560">
        <v>224</v>
      </c>
      <c r="CD346" s="560">
        <v>223.75966666666667</v>
      </c>
      <c r="CE346" s="560">
        <v>231.96366666666668</v>
      </c>
      <c r="CF346" s="560">
        <v>225.46366666666668</v>
      </c>
    </row>
    <row r="347" spans="1:84" x14ac:dyDescent="0.2">
      <c r="A347" s="559" t="s">
        <v>202</v>
      </c>
      <c r="B347" s="560">
        <v>94.94</v>
      </c>
      <c r="C347" s="560">
        <v>84.685000000000002</v>
      </c>
      <c r="D347" s="560">
        <v>97.535333333333327</v>
      </c>
      <c r="E347" s="560">
        <v>105.27066666666667</v>
      </c>
      <c r="F347" s="560">
        <v>99.769666666666652</v>
      </c>
      <c r="G347" s="560">
        <v>105.056</v>
      </c>
      <c r="H347" s="560">
        <v>105.22699999999999</v>
      </c>
      <c r="I347" s="560">
        <v>99.459000000000003</v>
      </c>
      <c r="J347" s="560">
        <v>93.367000000000004</v>
      </c>
      <c r="K347" s="560">
        <v>92.613666666666674</v>
      </c>
      <c r="L347" s="560">
        <v>103.86533333333334</v>
      </c>
      <c r="M347" s="560">
        <v>108.02266666666667</v>
      </c>
      <c r="N347" s="560">
        <v>94.080666666666673</v>
      </c>
      <c r="O347" s="560">
        <v>88.00033333333333</v>
      </c>
      <c r="P347" s="560">
        <v>100.19099999999999</v>
      </c>
      <c r="Q347" s="560">
        <v>89.025999999999996</v>
      </c>
      <c r="R347" s="560">
        <v>100.22633333333333</v>
      </c>
      <c r="S347" s="560">
        <v>105.14533333333333</v>
      </c>
      <c r="T347" s="560">
        <v>105.28766666666667</v>
      </c>
      <c r="U347" s="560">
        <v>107.68399999999998</v>
      </c>
      <c r="V347" s="560">
        <v>83.79</v>
      </c>
      <c r="W347" s="560">
        <v>73.00833333333334</v>
      </c>
      <c r="X347" s="560">
        <v>75.13133333333333</v>
      </c>
      <c r="Y347" s="560">
        <v>65.970666666666673</v>
      </c>
      <c r="Z347" s="560">
        <v>62.539333333333332</v>
      </c>
      <c r="AA347" s="560">
        <v>76.424333333333337</v>
      </c>
      <c r="AB347" s="560">
        <v>77.671333333333322</v>
      </c>
      <c r="AC347" s="560">
        <v>71.227666666666664</v>
      </c>
      <c r="AD347" s="560">
        <v>63.731333333333339</v>
      </c>
      <c r="AE347" s="560">
        <v>71.426333333333332</v>
      </c>
      <c r="AF347" s="560">
        <v>72.376666666666665</v>
      </c>
      <c r="AG347" s="560">
        <v>61.876666666666665</v>
      </c>
      <c r="AH347" s="560">
        <v>66.852666666666664</v>
      </c>
      <c r="AI347" s="560">
        <v>62.319333333333333</v>
      </c>
      <c r="AJ347" s="560">
        <v>73.896000000000001</v>
      </c>
      <c r="AK347" s="560">
        <v>78.534666666666666</v>
      </c>
      <c r="AL347" s="560">
        <v>82.153000000000006</v>
      </c>
      <c r="AM347" s="560">
        <v>89.561666666666682</v>
      </c>
      <c r="AN347" s="560">
        <v>89.86966666666666</v>
      </c>
      <c r="AO347" s="560">
        <v>85.687666666666658</v>
      </c>
      <c r="AP347" s="560">
        <v>93.588000000000008</v>
      </c>
      <c r="AQ347" s="560">
        <v>87.117666666666665</v>
      </c>
      <c r="AR347" s="560">
        <v>86.910666666666657</v>
      </c>
      <c r="AS347" s="560">
        <v>86.618999999999986</v>
      </c>
      <c r="AT347" s="560">
        <v>80.173333333333332</v>
      </c>
      <c r="AU347" s="560">
        <v>82.508333333333326</v>
      </c>
      <c r="AV347" s="560">
        <v>92.359333333333325</v>
      </c>
      <c r="AW347" s="560">
        <v>93.661999999999992</v>
      </c>
      <c r="AX347" s="560">
        <v>58.604666666666667</v>
      </c>
      <c r="AY347" s="560">
        <v>56.676333333333332</v>
      </c>
      <c r="AZ347" s="560">
        <v>51.880666666666663</v>
      </c>
      <c r="BA347" s="560">
        <v>57.892666666666663</v>
      </c>
      <c r="BB347" s="560">
        <v>47.059333333333335</v>
      </c>
      <c r="BC347" s="560">
        <v>51.585333333333331</v>
      </c>
      <c r="BD347" s="560">
        <v>64.210333333333338</v>
      </c>
      <c r="BE347" s="560">
        <v>65.960999999999999</v>
      </c>
      <c r="BF347" s="560">
        <v>65.143000000000001</v>
      </c>
      <c r="BG347" s="560">
        <v>85.452666666666644</v>
      </c>
      <c r="BH347" s="560">
        <v>73.524666666666675</v>
      </c>
      <c r="BI347" s="560">
        <v>89.723333333333343</v>
      </c>
      <c r="BJ347" s="560">
        <v>86.12266666666666</v>
      </c>
      <c r="BK347" s="560">
        <v>73.339333333333329</v>
      </c>
      <c r="BL347" s="560">
        <v>67.38600000000001</v>
      </c>
      <c r="BM347" s="560">
        <v>51.699333333333335</v>
      </c>
      <c r="BN347" s="560">
        <v>66.337000000000003</v>
      </c>
      <c r="BO347" s="560">
        <v>80.223666666666659</v>
      </c>
      <c r="BP347" s="560">
        <v>78.683000000000007</v>
      </c>
      <c r="BQ347" s="560">
        <v>60.709333333333326</v>
      </c>
      <c r="BR347" s="560">
        <v>53.361666666666672</v>
      </c>
      <c r="BS347" s="560">
        <v>62.296333333333337</v>
      </c>
      <c r="BT347" s="560">
        <v>52.387</v>
      </c>
      <c r="BU347" s="560">
        <v>47.808333333333337</v>
      </c>
      <c r="BV347" s="560">
        <v>42.801666666666669</v>
      </c>
      <c r="BW347" s="560">
        <v>48.030666666666669</v>
      </c>
      <c r="BX347" s="560">
        <v>37.442</v>
      </c>
      <c r="BY347" s="560">
        <v>35.832999999999998</v>
      </c>
      <c r="BZ347" s="558">
        <v>0</v>
      </c>
      <c r="CA347" s="558">
        <v>0</v>
      </c>
      <c r="CB347" s="558">
        <v>0</v>
      </c>
      <c r="CC347" s="558">
        <v>28</v>
      </c>
      <c r="CD347" s="558">
        <v>32.209666666666664</v>
      </c>
      <c r="CE347" s="558">
        <v>22.523666666666667</v>
      </c>
      <c r="CF347" s="558">
        <v>29.084999999999997</v>
      </c>
    </row>
    <row r="348" spans="1:84" x14ac:dyDescent="0.2">
      <c r="A348" s="559" t="s">
        <v>190</v>
      </c>
      <c r="B348" s="560">
        <v>43.786666666666669</v>
      </c>
      <c r="C348" s="560">
        <v>36.740333333333332</v>
      </c>
      <c r="D348" s="560">
        <v>48.93566666666667</v>
      </c>
      <c r="E348" s="560">
        <v>53.355333333333334</v>
      </c>
      <c r="F348" s="560">
        <v>47.561</v>
      </c>
      <c r="G348" s="560">
        <v>51.958333333333336</v>
      </c>
      <c r="H348" s="560">
        <v>49.297666666666665</v>
      </c>
      <c r="I348" s="560">
        <v>41.280666666666662</v>
      </c>
      <c r="J348" s="560">
        <v>40.246000000000002</v>
      </c>
      <c r="K348" s="560">
        <v>38.234999999999999</v>
      </c>
      <c r="L348" s="560">
        <v>38.948333333333331</v>
      </c>
      <c r="M348" s="560">
        <v>43.289666666666669</v>
      </c>
      <c r="N348" s="560">
        <v>38.320999999999998</v>
      </c>
      <c r="O348" s="560">
        <v>39.249333333333333</v>
      </c>
      <c r="P348" s="560">
        <v>40.42433333333333</v>
      </c>
      <c r="Q348" s="560">
        <v>34.967999999999996</v>
      </c>
      <c r="R348" s="560">
        <v>47.805</v>
      </c>
      <c r="S348" s="560">
        <v>38.841000000000001</v>
      </c>
      <c r="T348" s="560">
        <v>40.795333333333332</v>
      </c>
      <c r="U348" s="560">
        <v>39.235666666666667</v>
      </c>
      <c r="V348" s="560">
        <v>30.618666666666666</v>
      </c>
      <c r="W348" s="560">
        <v>23.63366666666667</v>
      </c>
      <c r="X348" s="560">
        <v>22.823666666666668</v>
      </c>
      <c r="Y348" s="560">
        <v>15.420666666666667</v>
      </c>
      <c r="Z348" s="560">
        <v>15.037000000000001</v>
      </c>
      <c r="AA348" s="560">
        <v>20.786666666666665</v>
      </c>
      <c r="AB348" s="560">
        <v>17.862666666666669</v>
      </c>
      <c r="AC348" s="560">
        <v>18.342333333333332</v>
      </c>
      <c r="AD348" s="560">
        <v>14.213000000000001</v>
      </c>
      <c r="AE348" s="560">
        <v>17.549333333333333</v>
      </c>
      <c r="AF348" s="560">
        <v>18.207999999999998</v>
      </c>
      <c r="AG348" s="560">
        <v>13.177333333333335</v>
      </c>
      <c r="AH348" s="560">
        <v>14.854999999999999</v>
      </c>
      <c r="AI348" s="560">
        <v>13.955333333333334</v>
      </c>
      <c r="AJ348" s="560">
        <v>20.312999999999999</v>
      </c>
      <c r="AK348" s="560">
        <v>20.099999999999998</v>
      </c>
      <c r="AL348" s="560">
        <v>23.584666666666667</v>
      </c>
      <c r="AM348" s="560">
        <v>28.565333333333331</v>
      </c>
      <c r="AN348" s="560">
        <v>28.750666666666664</v>
      </c>
      <c r="AO348" s="560">
        <v>25.018000000000001</v>
      </c>
      <c r="AP348" s="560">
        <v>27.734666666666666</v>
      </c>
      <c r="AQ348" s="560">
        <v>22.331666666666667</v>
      </c>
      <c r="AR348" s="560">
        <v>21.145333333333333</v>
      </c>
      <c r="AS348" s="560">
        <v>22.988666666666671</v>
      </c>
      <c r="AT348" s="560">
        <v>24.875</v>
      </c>
      <c r="AU348" s="560">
        <v>25.164333333333332</v>
      </c>
      <c r="AV348" s="560">
        <v>31.001999999999999</v>
      </c>
      <c r="AW348" s="560">
        <v>29.949333333333332</v>
      </c>
      <c r="AX348" s="560">
        <v>20.920333333333332</v>
      </c>
      <c r="AY348" s="560">
        <v>20.549666666666667</v>
      </c>
      <c r="AZ348" s="560">
        <v>17.611999999999998</v>
      </c>
      <c r="BA348" s="560">
        <v>19.226333333333333</v>
      </c>
      <c r="BB348" s="560">
        <v>18.515666666666668</v>
      </c>
      <c r="BC348" s="560">
        <v>17.98</v>
      </c>
      <c r="BD348" s="560">
        <v>21.867333333333335</v>
      </c>
      <c r="BE348" s="560">
        <v>20.423000000000002</v>
      </c>
      <c r="BF348" s="560">
        <v>21.144666666666666</v>
      </c>
      <c r="BG348" s="560">
        <v>33.139333333333333</v>
      </c>
      <c r="BH348" s="560">
        <v>26.632666666666665</v>
      </c>
      <c r="BI348" s="560">
        <v>34.411333333333339</v>
      </c>
      <c r="BJ348" s="560">
        <v>29.667333333333332</v>
      </c>
      <c r="BK348" s="560">
        <v>23.605999999999998</v>
      </c>
      <c r="BL348" s="560">
        <v>20.858666666666668</v>
      </c>
      <c r="BM348" s="560">
        <v>15.219999999999999</v>
      </c>
      <c r="BN348" s="560">
        <v>22.822666666666663</v>
      </c>
      <c r="BO348" s="560">
        <v>28.852333333333334</v>
      </c>
      <c r="BP348" s="560">
        <v>25.120333333333335</v>
      </c>
      <c r="BQ348" s="560">
        <v>17.751000000000001</v>
      </c>
      <c r="BR348" s="560">
        <v>16.456666666666667</v>
      </c>
      <c r="BS348" s="560">
        <v>18.490333333333336</v>
      </c>
      <c r="BT348" s="560">
        <v>17.865333333333336</v>
      </c>
      <c r="BU348" s="560">
        <v>14.775666666666666</v>
      </c>
      <c r="BV348" s="560">
        <v>12.605666666666666</v>
      </c>
      <c r="BW348" s="560">
        <v>15.642666666666669</v>
      </c>
      <c r="BX348" s="560">
        <v>12.866666666666667</v>
      </c>
      <c r="BY348" s="560">
        <v>9.6266666666666669</v>
      </c>
      <c r="BZ348" s="558">
        <v>0</v>
      </c>
      <c r="CA348" s="558">
        <v>0</v>
      </c>
      <c r="CB348" s="558">
        <v>0</v>
      </c>
      <c r="CC348" s="558">
        <v>9</v>
      </c>
      <c r="CD348" s="558">
        <v>11.018000000000001</v>
      </c>
      <c r="CE348" s="558">
        <v>6.498333333333334</v>
      </c>
      <c r="CF348" s="558">
        <v>7.0916666666666659</v>
      </c>
    </row>
    <row r="349" spans="1:84" x14ac:dyDescent="0.2">
      <c r="A349" s="559" t="s">
        <v>191</v>
      </c>
      <c r="B349" s="560">
        <v>6.1076666666666668</v>
      </c>
      <c r="C349" s="560">
        <v>7.8183333333333325</v>
      </c>
      <c r="D349" s="560">
        <v>5.916666666666667</v>
      </c>
      <c r="E349" s="560">
        <v>5.3519999999999994</v>
      </c>
      <c r="F349" s="560">
        <v>4.5403333333333338</v>
      </c>
      <c r="G349" s="560">
        <v>8.7513333333333332</v>
      </c>
      <c r="H349" s="560">
        <v>7.9533333333333331</v>
      </c>
      <c r="I349" s="560">
        <v>6.4130000000000003</v>
      </c>
      <c r="J349" s="560">
        <v>6.6700000000000008</v>
      </c>
      <c r="K349" s="560">
        <v>6.4833333333333334</v>
      </c>
      <c r="L349" s="560">
        <v>6.6563333333333325</v>
      </c>
      <c r="M349" s="560">
        <v>7.4203333333333346</v>
      </c>
      <c r="N349" s="560">
        <v>6.3286666666666669</v>
      </c>
      <c r="O349" s="560">
        <v>6.7846666666666664</v>
      </c>
      <c r="P349" s="560">
        <v>8.0083333333333329</v>
      </c>
      <c r="Q349" s="560">
        <v>6.4576666666666673</v>
      </c>
      <c r="R349" s="560">
        <v>7.6393333333333331</v>
      </c>
      <c r="S349" s="560">
        <v>8.5366666666666671</v>
      </c>
      <c r="T349" s="560">
        <v>8.9706666666666663</v>
      </c>
      <c r="U349" s="560">
        <v>8.1323333333333334</v>
      </c>
      <c r="V349" s="560">
        <v>5.2236666666666665</v>
      </c>
      <c r="W349" s="560">
        <v>7.5606666666666662</v>
      </c>
      <c r="X349" s="560">
        <v>18.295333333333335</v>
      </c>
      <c r="Y349" s="560">
        <v>29.638000000000002</v>
      </c>
      <c r="Z349" s="560">
        <v>28.626999999999999</v>
      </c>
      <c r="AA349" s="560">
        <v>30.736333333333334</v>
      </c>
      <c r="AB349" s="560">
        <v>31.856000000000005</v>
      </c>
      <c r="AC349" s="560">
        <v>35.235666666666667</v>
      </c>
      <c r="AD349" s="560">
        <v>33.484666666666669</v>
      </c>
      <c r="AE349" s="560">
        <v>24.440666666666669</v>
      </c>
      <c r="AF349" s="560">
        <v>27.029666666666667</v>
      </c>
      <c r="AG349" s="560">
        <v>15.978999999999999</v>
      </c>
      <c r="AH349" s="560">
        <v>14.169000000000002</v>
      </c>
      <c r="AI349" s="560">
        <v>13.655333333333333</v>
      </c>
      <c r="AJ349" s="560">
        <v>15.436333333333332</v>
      </c>
      <c r="AK349" s="560">
        <v>26.88666666666667</v>
      </c>
      <c r="AL349" s="560">
        <v>15.049999999999999</v>
      </c>
      <c r="AM349" s="560">
        <v>16.149666666666665</v>
      </c>
      <c r="AN349" s="560">
        <v>32.287333333333329</v>
      </c>
      <c r="AO349" s="560">
        <v>30.666333333333331</v>
      </c>
      <c r="AP349" s="560">
        <v>26.919333333333338</v>
      </c>
      <c r="AQ349" s="560">
        <v>25.861000000000001</v>
      </c>
      <c r="AR349" s="560">
        <v>35.250333333333337</v>
      </c>
      <c r="AS349" s="560">
        <v>27.805333333333337</v>
      </c>
      <c r="AT349" s="560">
        <v>19.308666666666667</v>
      </c>
      <c r="AU349" s="560">
        <v>20.171333333333333</v>
      </c>
      <c r="AV349" s="560">
        <v>26.887333333333334</v>
      </c>
      <c r="AW349" s="560">
        <v>27.430333333333333</v>
      </c>
      <c r="AX349" s="560">
        <v>29.313666666666666</v>
      </c>
      <c r="AY349" s="560">
        <v>29.611999999999998</v>
      </c>
      <c r="AZ349" s="560">
        <v>27.125333333333334</v>
      </c>
      <c r="BA349" s="560">
        <v>33.965333333333334</v>
      </c>
      <c r="BB349" s="560">
        <v>25.51733333333333</v>
      </c>
      <c r="BC349" s="560">
        <v>28.815999999999999</v>
      </c>
      <c r="BD349" s="560">
        <v>24.754666666666665</v>
      </c>
      <c r="BE349" s="560">
        <v>25.139333333333337</v>
      </c>
      <c r="BF349" s="560">
        <v>25.286999999999995</v>
      </c>
      <c r="BG349" s="560">
        <v>31.645666666666671</v>
      </c>
      <c r="BH349" s="560">
        <v>29.252333333333336</v>
      </c>
      <c r="BI349" s="560">
        <v>38.72</v>
      </c>
      <c r="BJ349" s="560">
        <v>34.766666666666673</v>
      </c>
      <c r="BK349" s="560">
        <v>31.878000000000004</v>
      </c>
      <c r="BL349" s="560">
        <v>28.180333333333333</v>
      </c>
      <c r="BM349" s="560">
        <v>18.686</v>
      </c>
      <c r="BN349" s="560">
        <v>24.695999999999998</v>
      </c>
      <c r="BO349" s="560">
        <v>31.12233333333333</v>
      </c>
      <c r="BP349" s="560">
        <v>29.080333333333332</v>
      </c>
      <c r="BQ349" s="560">
        <v>17.879000000000001</v>
      </c>
      <c r="BR349" s="560">
        <v>13.815</v>
      </c>
      <c r="BS349" s="560">
        <v>15.398333333333332</v>
      </c>
      <c r="BT349" s="560">
        <v>16.028000000000002</v>
      </c>
      <c r="BU349" s="560">
        <v>16.870333333333331</v>
      </c>
      <c r="BV349" s="560">
        <v>15.189666666666668</v>
      </c>
      <c r="BW349" s="560">
        <v>18.019000000000002</v>
      </c>
      <c r="BX349" s="560">
        <v>14.123333333333335</v>
      </c>
      <c r="BY349" s="560">
        <v>11.871333333333334</v>
      </c>
      <c r="BZ349" s="558">
        <v>0</v>
      </c>
      <c r="CA349" s="558">
        <v>0</v>
      </c>
      <c r="CB349" s="558">
        <v>0</v>
      </c>
      <c r="CC349" s="558">
        <v>9</v>
      </c>
      <c r="CD349" s="558">
        <v>12.60266666666667</v>
      </c>
      <c r="CE349" s="558">
        <v>7.536999999999999</v>
      </c>
      <c r="CF349" s="558">
        <v>11.656000000000001</v>
      </c>
    </row>
    <row r="350" spans="1:84" x14ac:dyDescent="0.2">
      <c r="A350" s="559" t="s">
        <v>192</v>
      </c>
      <c r="B350" s="560">
        <v>72.831333333333347</v>
      </c>
      <c r="C350" s="560">
        <v>63.576000000000001</v>
      </c>
      <c r="D350" s="560">
        <v>74.803666666666672</v>
      </c>
      <c r="E350" s="560">
        <v>77.754000000000005</v>
      </c>
      <c r="F350" s="560">
        <v>78.466333333333338</v>
      </c>
      <c r="G350" s="560">
        <v>81.606666666666669</v>
      </c>
      <c r="H350" s="560">
        <v>83.652000000000001</v>
      </c>
      <c r="I350" s="560">
        <v>80.438000000000002</v>
      </c>
      <c r="J350" s="560">
        <v>73.046333333333337</v>
      </c>
      <c r="K350" s="560">
        <v>76.440999999999988</v>
      </c>
      <c r="L350" s="560">
        <v>87.61066666666666</v>
      </c>
      <c r="M350" s="560">
        <v>85.353333333333339</v>
      </c>
      <c r="N350" s="560">
        <v>76.184666666666658</v>
      </c>
      <c r="O350" s="560">
        <v>68.486666666666665</v>
      </c>
      <c r="P350" s="560">
        <v>81.435999999999993</v>
      </c>
      <c r="Q350" s="560">
        <v>71.218000000000004</v>
      </c>
      <c r="R350" s="560">
        <v>76.135333333333335</v>
      </c>
      <c r="S350" s="560">
        <v>88.411999999999992</v>
      </c>
      <c r="T350" s="560">
        <v>90.273333333333326</v>
      </c>
      <c r="U350" s="560">
        <v>88.839999999999989</v>
      </c>
      <c r="V350" s="560">
        <v>72.603999999999999</v>
      </c>
      <c r="W350" s="560">
        <v>62.237333333333332</v>
      </c>
      <c r="X350" s="560">
        <v>63.818666666666672</v>
      </c>
      <c r="Y350" s="560">
        <v>59.179333333333339</v>
      </c>
      <c r="Z350" s="560">
        <v>54.911999999999999</v>
      </c>
      <c r="AA350" s="560">
        <v>66.978333333333339</v>
      </c>
      <c r="AB350" s="560">
        <v>70.00633333333333</v>
      </c>
      <c r="AC350" s="560">
        <v>63.725666666666655</v>
      </c>
      <c r="AD350" s="560">
        <v>57.605666666666671</v>
      </c>
      <c r="AE350" s="560">
        <v>63.461333333333329</v>
      </c>
      <c r="AF350" s="560">
        <v>65.256999999999991</v>
      </c>
      <c r="AG350" s="560">
        <v>57.080000000000005</v>
      </c>
      <c r="AH350" s="560">
        <v>61.379999999999995</v>
      </c>
      <c r="AI350" s="560">
        <v>57.921999999999997</v>
      </c>
      <c r="AJ350" s="560">
        <v>65.796333333333337</v>
      </c>
      <c r="AK350" s="560">
        <v>71.649999999999991</v>
      </c>
      <c r="AL350" s="560">
        <v>74.00866666666667</v>
      </c>
      <c r="AM350" s="560">
        <v>79.034000000000006</v>
      </c>
      <c r="AN350" s="560">
        <v>78.509</v>
      </c>
      <c r="AO350" s="560">
        <v>76.706666666666663</v>
      </c>
      <c r="AP350" s="560">
        <v>84.608000000000004</v>
      </c>
      <c r="AQ350" s="560">
        <v>79.981999999999985</v>
      </c>
      <c r="AR350" s="560">
        <v>79.446000000000012</v>
      </c>
      <c r="AS350" s="560">
        <v>79.228000000000009</v>
      </c>
      <c r="AT350" s="560">
        <v>72.708666666666673</v>
      </c>
      <c r="AU350" s="560">
        <v>73.548000000000002</v>
      </c>
      <c r="AV350" s="560">
        <v>81.182333333333332</v>
      </c>
      <c r="AW350" s="560">
        <v>81.056333333333328</v>
      </c>
      <c r="AX350" s="560">
        <v>49.044000000000004</v>
      </c>
      <c r="AY350" s="560">
        <v>47.901333333333334</v>
      </c>
      <c r="AZ350" s="560">
        <v>43.914666666666669</v>
      </c>
      <c r="BA350" s="560">
        <v>49.07566666666667</v>
      </c>
      <c r="BB350" s="560">
        <v>37.956666666666663</v>
      </c>
      <c r="BC350" s="560">
        <v>41.252333333333333</v>
      </c>
      <c r="BD350" s="560">
        <v>52.886666666666663</v>
      </c>
      <c r="BE350" s="560">
        <v>56.759333333333338</v>
      </c>
      <c r="BF350" s="560">
        <v>54.794666666666672</v>
      </c>
      <c r="BG350" s="560">
        <v>71.464666666666673</v>
      </c>
      <c r="BH350" s="560">
        <v>60.760333333333335</v>
      </c>
      <c r="BI350" s="560">
        <v>73.710333333333324</v>
      </c>
      <c r="BJ350" s="560">
        <v>73.76633333333335</v>
      </c>
      <c r="BK350" s="560">
        <v>65.251999999999995</v>
      </c>
      <c r="BL350" s="560">
        <v>60.616666666666667</v>
      </c>
      <c r="BM350" s="560">
        <v>46.775666666666666</v>
      </c>
      <c r="BN350" s="560">
        <v>57.82566666666667</v>
      </c>
      <c r="BO350" s="560">
        <v>68.763666666666666</v>
      </c>
      <c r="BP350" s="560">
        <v>69.867999999999995</v>
      </c>
      <c r="BQ350" s="560">
        <v>54.234666666666669</v>
      </c>
      <c r="BR350" s="560">
        <v>47.502999999999993</v>
      </c>
      <c r="BS350" s="560">
        <v>55.571333333333335</v>
      </c>
      <c r="BT350" s="560">
        <v>45.042333333333339</v>
      </c>
      <c r="BU350" s="560">
        <v>43.100333333333339</v>
      </c>
      <c r="BV350" s="560">
        <v>37.527999999999999</v>
      </c>
      <c r="BW350" s="560">
        <v>42.706999999999994</v>
      </c>
      <c r="BX350" s="560">
        <v>33.708333333333336</v>
      </c>
      <c r="BY350" s="560">
        <v>31.653000000000002</v>
      </c>
      <c r="BZ350" s="558">
        <v>0</v>
      </c>
      <c r="CA350" s="558">
        <v>0</v>
      </c>
      <c r="CB350" s="558">
        <v>0</v>
      </c>
      <c r="CC350" s="558">
        <v>25</v>
      </c>
      <c r="CD350" s="558">
        <v>29.952333333333332</v>
      </c>
      <c r="CE350" s="558">
        <v>21.337666666666667</v>
      </c>
      <c r="CF350" s="558">
        <v>27.350000000000005</v>
      </c>
    </row>
    <row r="351" spans="1:84" x14ac:dyDescent="0.2">
      <c r="A351" s="559" t="s">
        <v>203</v>
      </c>
      <c r="B351" s="560">
        <v>44.164333333333332</v>
      </c>
      <c r="C351" s="560">
        <v>37.201666666666668</v>
      </c>
      <c r="D351" s="560">
        <v>46.5</v>
      </c>
      <c r="E351" s="560">
        <v>34.911666666666669</v>
      </c>
      <c r="F351" s="560">
        <v>42.407333333333334</v>
      </c>
      <c r="G351" s="560">
        <v>42.349666666666664</v>
      </c>
      <c r="H351" s="560">
        <v>44.458666666666666</v>
      </c>
      <c r="I351" s="560">
        <v>32.514999999999993</v>
      </c>
      <c r="J351" s="560">
        <v>37.908666666666669</v>
      </c>
      <c r="K351" s="560">
        <v>37.576666666666675</v>
      </c>
      <c r="L351" s="560">
        <v>44.764000000000003</v>
      </c>
      <c r="M351" s="560">
        <v>36.206333333333333</v>
      </c>
      <c r="N351" s="560">
        <v>41.684333333333335</v>
      </c>
      <c r="O351" s="560">
        <v>31.741</v>
      </c>
      <c r="P351" s="560">
        <v>45.814666666666675</v>
      </c>
      <c r="Q351" s="560">
        <v>23.921333333333337</v>
      </c>
      <c r="R351" s="560">
        <v>32.623333333333335</v>
      </c>
      <c r="S351" s="560">
        <v>39.722000000000001</v>
      </c>
      <c r="T351" s="560">
        <v>41.636333333333333</v>
      </c>
      <c r="U351" s="560">
        <v>34.868000000000002</v>
      </c>
      <c r="V351" s="560">
        <v>38.268000000000001</v>
      </c>
      <c r="W351" s="560">
        <v>36.684333333333335</v>
      </c>
      <c r="X351" s="560">
        <v>26.27933333333333</v>
      </c>
      <c r="Y351" s="560">
        <v>21.062666666666669</v>
      </c>
      <c r="Z351" s="560">
        <v>16.105999999999998</v>
      </c>
      <c r="AA351" s="560">
        <v>23.938666666666666</v>
      </c>
      <c r="AB351" s="560">
        <v>19.916666666666668</v>
      </c>
      <c r="AC351" s="560">
        <v>23.685666666666666</v>
      </c>
      <c r="AD351" s="560">
        <v>26.076666666666668</v>
      </c>
      <c r="AE351" s="560">
        <v>21.530666666666665</v>
      </c>
      <c r="AF351" s="560">
        <v>28.63</v>
      </c>
      <c r="AG351" s="560">
        <v>27.931666666666668</v>
      </c>
      <c r="AH351" s="560">
        <v>30.039999999999996</v>
      </c>
      <c r="AI351" s="560">
        <v>27.527000000000001</v>
      </c>
      <c r="AJ351" s="560">
        <v>29.461333333333332</v>
      </c>
      <c r="AK351" s="560">
        <v>33.044333333333334</v>
      </c>
      <c r="AL351" s="560">
        <v>39.219333333333338</v>
      </c>
      <c r="AM351" s="560">
        <v>38.553333333333335</v>
      </c>
      <c r="AN351" s="560">
        <v>38.948333333333338</v>
      </c>
      <c r="AO351" s="560">
        <v>41.508000000000003</v>
      </c>
      <c r="AP351" s="560">
        <v>40.001666666666665</v>
      </c>
      <c r="AQ351" s="560">
        <v>37.342666666666673</v>
      </c>
      <c r="AR351" s="560">
        <v>38.385333333333335</v>
      </c>
      <c r="AS351" s="560">
        <v>36.529333333333334</v>
      </c>
      <c r="AT351" s="560">
        <v>37.105333333333334</v>
      </c>
      <c r="AU351" s="560">
        <v>39.12766666666667</v>
      </c>
      <c r="AV351" s="560">
        <v>38.111666666666672</v>
      </c>
      <c r="AW351" s="560">
        <v>33.855333333333327</v>
      </c>
      <c r="AX351" s="560">
        <v>20.974333333333334</v>
      </c>
      <c r="AY351" s="560">
        <v>17.024666666666665</v>
      </c>
      <c r="AZ351" s="560">
        <v>20.587999999999997</v>
      </c>
      <c r="BA351" s="560">
        <v>20.241666666666671</v>
      </c>
      <c r="BB351" s="560">
        <v>19.696000000000002</v>
      </c>
      <c r="BC351" s="560">
        <v>20.872000000000003</v>
      </c>
      <c r="BD351" s="560">
        <v>28.484333333333336</v>
      </c>
      <c r="BE351" s="560">
        <v>32.626333333333335</v>
      </c>
      <c r="BF351" s="560">
        <v>30.305666666666667</v>
      </c>
      <c r="BG351" s="560">
        <v>41.31</v>
      </c>
      <c r="BH351" s="560">
        <v>30.531000000000002</v>
      </c>
      <c r="BI351" s="560">
        <v>38.667999999999999</v>
      </c>
      <c r="BJ351" s="560">
        <v>36.142333333333333</v>
      </c>
      <c r="BK351" s="560">
        <v>33.021666666666668</v>
      </c>
      <c r="BL351" s="560">
        <v>31.683666666666671</v>
      </c>
      <c r="BM351" s="560">
        <v>26.387333333333334</v>
      </c>
      <c r="BN351" s="560">
        <v>31.303666666666668</v>
      </c>
      <c r="BO351" s="560">
        <v>34.429333333333339</v>
      </c>
      <c r="BP351" s="560">
        <v>34.558</v>
      </c>
      <c r="BQ351" s="560">
        <v>22.938333333333333</v>
      </c>
      <c r="BR351" s="560">
        <v>20.494666666666664</v>
      </c>
      <c r="BS351" s="560">
        <v>29.338999999999999</v>
      </c>
      <c r="BT351" s="560">
        <v>25.704666666666668</v>
      </c>
      <c r="BU351" s="560">
        <v>25.200333333333333</v>
      </c>
      <c r="BV351" s="560">
        <v>21.902333333333331</v>
      </c>
      <c r="BW351" s="560">
        <v>25.806000000000001</v>
      </c>
      <c r="BX351" s="560">
        <v>21.691333333333333</v>
      </c>
      <c r="BY351" s="560">
        <v>20.060999999999996</v>
      </c>
      <c r="BZ351" s="558">
        <v>0</v>
      </c>
      <c r="CA351" s="558">
        <v>0</v>
      </c>
      <c r="CB351" s="558">
        <v>0</v>
      </c>
      <c r="CC351" s="558">
        <v>16</v>
      </c>
      <c r="CD351" s="558">
        <v>18.135333333333335</v>
      </c>
      <c r="CE351" s="558">
        <v>15.010666666666665</v>
      </c>
      <c r="CF351" s="558">
        <v>19.754333333333332</v>
      </c>
    </row>
    <row r="352" spans="1:84" x14ac:dyDescent="0.2">
      <c r="A352" s="559" t="s">
        <v>190</v>
      </c>
      <c r="B352" s="560">
        <v>22.432333333333332</v>
      </c>
      <c r="C352" s="560">
        <v>15.455</v>
      </c>
      <c r="D352" s="560">
        <v>25.413333333333338</v>
      </c>
      <c r="E352" s="560">
        <v>17.883666666666667</v>
      </c>
      <c r="F352" s="560">
        <v>20.251333333333335</v>
      </c>
      <c r="G352" s="560">
        <v>21.902666666666665</v>
      </c>
      <c r="H352" s="560">
        <v>23.222333333333335</v>
      </c>
      <c r="I352" s="560">
        <v>14.198666666666668</v>
      </c>
      <c r="J352" s="560">
        <v>16.666</v>
      </c>
      <c r="K352" s="560">
        <v>16.115666666666666</v>
      </c>
      <c r="L352" s="560">
        <v>16.357666666666667</v>
      </c>
      <c r="M352" s="560">
        <v>14.880666666666668</v>
      </c>
      <c r="N352" s="560">
        <v>17.815666666666669</v>
      </c>
      <c r="O352" s="560">
        <v>15.168333333333335</v>
      </c>
      <c r="P352" s="560">
        <v>18.965666666666667</v>
      </c>
      <c r="Q352" s="560">
        <v>9.6530000000000005</v>
      </c>
      <c r="R352" s="560">
        <v>12.785000000000002</v>
      </c>
      <c r="S352" s="560">
        <v>15.351666666666667</v>
      </c>
      <c r="T352" s="560">
        <v>18.963333333333335</v>
      </c>
      <c r="U352" s="560">
        <v>14.915333333333335</v>
      </c>
      <c r="V352" s="560">
        <v>15.840000000000002</v>
      </c>
      <c r="W352" s="560">
        <v>12.28</v>
      </c>
      <c r="X352" s="560">
        <v>10.931333333333333</v>
      </c>
      <c r="Y352" s="560">
        <v>6.9773333333333341</v>
      </c>
      <c r="Z352" s="560">
        <v>3.9396666666666662</v>
      </c>
      <c r="AA352" s="560">
        <v>6.9319999999999995</v>
      </c>
      <c r="AB352" s="560">
        <v>5.7030000000000003</v>
      </c>
      <c r="AC352" s="560">
        <v>5.5926666666666662</v>
      </c>
      <c r="AD352" s="560">
        <v>5.6023333333333341</v>
      </c>
      <c r="AE352" s="560">
        <v>5.4336666666666664</v>
      </c>
      <c r="AF352" s="560">
        <v>8.5013333333333332</v>
      </c>
      <c r="AG352" s="560">
        <v>6.4540000000000006</v>
      </c>
      <c r="AH352" s="560">
        <v>8.1926666666666677</v>
      </c>
      <c r="AI352" s="560">
        <v>6.836666666666666</v>
      </c>
      <c r="AJ352" s="560">
        <v>9.0683333333333334</v>
      </c>
      <c r="AK352" s="560">
        <v>10.239000000000001</v>
      </c>
      <c r="AL352" s="560">
        <v>12.775666666666666</v>
      </c>
      <c r="AM352" s="560">
        <v>12.376666666666667</v>
      </c>
      <c r="AN352" s="560">
        <v>14.611666666666666</v>
      </c>
      <c r="AO352" s="560">
        <v>11.445</v>
      </c>
      <c r="AP352" s="560">
        <v>10.588333333333333</v>
      </c>
      <c r="AQ352" s="560">
        <v>9.391</v>
      </c>
      <c r="AR352" s="560">
        <v>8.4649999999999999</v>
      </c>
      <c r="AS352" s="560">
        <v>8.793000000000001</v>
      </c>
      <c r="AT352" s="560">
        <v>11.631666666666666</v>
      </c>
      <c r="AU352" s="560">
        <v>12.422666666666666</v>
      </c>
      <c r="AV352" s="560">
        <v>12.407333333333332</v>
      </c>
      <c r="AW352" s="560">
        <v>11.314666666666668</v>
      </c>
      <c r="AX352" s="560">
        <v>7.6836666666666664</v>
      </c>
      <c r="AY352" s="560">
        <v>7.8236666666666652</v>
      </c>
      <c r="AZ352" s="560">
        <v>7.7610000000000001</v>
      </c>
      <c r="BA352" s="560">
        <v>6.812666666666666</v>
      </c>
      <c r="BB352" s="560">
        <v>8.2373333333333321</v>
      </c>
      <c r="BC352" s="560">
        <v>7.4433333333333342</v>
      </c>
      <c r="BD352" s="560">
        <v>9.0389999999999997</v>
      </c>
      <c r="BE352" s="560">
        <v>9.9066666666666663</v>
      </c>
      <c r="BF352" s="560">
        <v>10.379</v>
      </c>
      <c r="BG352" s="560">
        <v>16.182666666666666</v>
      </c>
      <c r="BH352" s="560">
        <v>11.912666666666667</v>
      </c>
      <c r="BI352" s="560">
        <v>15.580666666666668</v>
      </c>
      <c r="BJ352" s="560">
        <v>13.215666666666669</v>
      </c>
      <c r="BK352" s="560">
        <v>11.290666666666667</v>
      </c>
      <c r="BL352" s="560">
        <v>12.813333333333333</v>
      </c>
      <c r="BM352" s="560">
        <v>8.827</v>
      </c>
      <c r="BN352" s="560">
        <v>9.5833333333333339</v>
      </c>
      <c r="BO352" s="560">
        <v>13.104333333333335</v>
      </c>
      <c r="BP352" s="560">
        <v>12.137333333333332</v>
      </c>
      <c r="BQ352" s="560">
        <v>8.2553333333333345</v>
      </c>
      <c r="BR352" s="560">
        <v>7.1390000000000002</v>
      </c>
      <c r="BS352" s="560">
        <v>9.1470000000000002</v>
      </c>
      <c r="BT352" s="560">
        <v>9.945666666666666</v>
      </c>
      <c r="BU352" s="560">
        <v>9.8893333333333331</v>
      </c>
      <c r="BV352" s="560">
        <v>8.1493333333333329</v>
      </c>
      <c r="BW352" s="560">
        <v>9.6833333333333336</v>
      </c>
      <c r="BX352" s="560">
        <v>8.9916666666666671</v>
      </c>
      <c r="BY352" s="560">
        <v>6.5493333333333332</v>
      </c>
      <c r="BZ352" s="558">
        <v>0</v>
      </c>
      <c r="CA352" s="558">
        <v>0</v>
      </c>
      <c r="CB352" s="558">
        <v>0</v>
      </c>
      <c r="CC352" s="558">
        <v>7</v>
      </c>
      <c r="CD352" s="558">
        <v>8.0190000000000001</v>
      </c>
      <c r="CE352" s="558">
        <v>5.8966666666666674</v>
      </c>
      <c r="CF352" s="558">
        <v>5.9189999999999996</v>
      </c>
    </row>
    <row r="353" spans="1:84" x14ac:dyDescent="0.2">
      <c r="A353" s="559" t="s">
        <v>191</v>
      </c>
      <c r="B353" s="560">
        <v>3.004666666666667</v>
      </c>
      <c r="C353" s="560">
        <v>3.6003333333333334</v>
      </c>
      <c r="D353" s="560">
        <v>3.0756666666666668</v>
      </c>
      <c r="E353" s="560">
        <v>2.1993333333333331</v>
      </c>
      <c r="F353" s="560">
        <v>2.8820000000000001</v>
      </c>
      <c r="G353" s="560">
        <v>3.4499999999999997</v>
      </c>
      <c r="H353" s="560">
        <v>4.9376666666666669</v>
      </c>
      <c r="I353" s="560">
        <v>3.4456666666666664</v>
      </c>
      <c r="J353" s="560">
        <v>3.7056666666666671</v>
      </c>
      <c r="K353" s="560">
        <v>3.7313333333333332</v>
      </c>
      <c r="L353" s="560">
        <v>3.5579999999999998</v>
      </c>
      <c r="M353" s="560">
        <v>3.0199999999999996</v>
      </c>
      <c r="N353" s="560">
        <v>3.7673333333333332</v>
      </c>
      <c r="O353" s="560">
        <v>3.2440000000000002</v>
      </c>
      <c r="P353" s="560">
        <v>5.6629999999999994</v>
      </c>
      <c r="Q353" s="560">
        <v>2.7789999999999999</v>
      </c>
      <c r="R353" s="560">
        <v>3.9853333333333332</v>
      </c>
      <c r="S353" s="560">
        <v>3.8926666666666669</v>
      </c>
      <c r="T353" s="560">
        <v>4.312333333333334</v>
      </c>
      <c r="U353" s="560">
        <v>3.3553333333333328</v>
      </c>
      <c r="V353" s="560">
        <v>2.464</v>
      </c>
      <c r="W353" s="560">
        <v>4.1753333333333336</v>
      </c>
      <c r="X353" s="560">
        <v>7.6603333333333339</v>
      </c>
      <c r="Y353" s="560">
        <v>10.808333333333332</v>
      </c>
      <c r="Z353" s="560">
        <v>8.1286666666666658</v>
      </c>
      <c r="AA353" s="560">
        <v>11.307333333333332</v>
      </c>
      <c r="AB353" s="560">
        <v>9.653666666666668</v>
      </c>
      <c r="AC353" s="560">
        <v>14.228</v>
      </c>
      <c r="AD353" s="560">
        <v>16.796666666666667</v>
      </c>
      <c r="AE353" s="560">
        <v>7.4896666666666674</v>
      </c>
      <c r="AF353" s="560">
        <v>10.010333333333334</v>
      </c>
      <c r="AG353" s="560">
        <v>7.7243333333333339</v>
      </c>
      <c r="AH353" s="560">
        <v>7.9989999999999997</v>
      </c>
      <c r="AI353" s="560">
        <v>6.6060000000000008</v>
      </c>
      <c r="AJ353" s="560">
        <v>7.4636666666666658</v>
      </c>
      <c r="AK353" s="560">
        <v>14.278</v>
      </c>
      <c r="AL353" s="560">
        <v>7.5766666666666671</v>
      </c>
      <c r="AM353" s="560">
        <v>7.9593333333333334</v>
      </c>
      <c r="AN353" s="560">
        <v>14.414333333333333</v>
      </c>
      <c r="AO353" s="560">
        <v>14.078333333333333</v>
      </c>
      <c r="AP353" s="560">
        <v>12.303333333333335</v>
      </c>
      <c r="AQ353" s="560">
        <v>11.888</v>
      </c>
      <c r="AR353" s="560">
        <v>17.066999999999997</v>
      </c>
      <c r="AS353" s="560">
        <v>12.851333333333335</v>
      </c>
      <c r="AT353" s="560">
        <v>9.9830000000000005</v>
      </c>
      <c r="AU353" s="560">
        <v>10.369</v>
      </c>
      <c r="AV353" s="560">
        <v>12.241</v>
      </c>
      <c r="AW353" s="560">
        <v>11.115666666666668</v>
      </c>
      <c r="AX353" s="560">
        <v>9.7030000000000012</v>
      </c>
      <c r="AY353" s="560">
        <v>8.743666666666666</v>
      </c>
      <c r="AZ353" s="560">
        <v>11.561999999999999</v>
      </c>
      <c r="BA353" s="560">
        <v>11.764666666666665</v>
      </c>
      <c r="BB353" s="560">
        <v>10.709666666666665</v>
      </c>
      <c r="BC353" s="560">
        <v>11.190333333333333</v>
      </c>
      <c r="BD353" s="560">
        <v>10.374000000000001</v>
      </c>
      <c r="BE353" s="560">
        <v>12.637333333333336</v>
      </c>
      <c r="BF353" s="560">
        <v>11.875999999999999</v>
      </c>
      <c r="BG353" s="560">
        <v>15.824666666666667</v>
      </c>
      <c r="BH353" s="560">
        <v>11.978</v>
      </c>
      <c r="BI353" s="560">
        <v>17.999666666666666</v>
      </c>
      <c r="BJ353" s="560">
        <v>15.476999999999999</v>
      </c>
      <c r="BK353" s="560">
        <v>14.840666666666666</v>
      </c>
      <c r="BL353" s="560">
        <v>13.286000000000001</v>
      </c>
      <c r="BM353" s="560">
        <v>10.352</v>
      </c>
      <c r="BN353" s="560">
        <v>12.150666666666666</v>
      </c>
      <c r="BO353" s="560">
        <v>13.944333333333333</v>
      </c>
      <c r="BP353" s="560">
        <v>15.25033333333333</v>
      </c>
      <c r="BQ353" s="560">
        <v>6.8506666666666662</v>
      </c>
      <c r="BR353" s="560">
        <v>6.9319999999999995</v>
      </c>
      <c r="BS353" s="560">
        <v>7.9153333333333338</v>
      </c>
      <c r="BT353" s="560">
        <v>8.7580000000000009</v>
      </c>
      <c r="BU353" s="560">
        <v>9.097666666666667</v>
      </c>
      <c r="BV353" s="560">
        <v>9.3593333333333337</v>
      </c>
      <c r="BW353" s="560">
        <v>10.752666666666668</v>
      </c>
      <c r="BX353" s="560">
        <v>8.9993333333333325</v>
      </c>
      <c r="BY353" s="560">
        <v>6.2476666666666665</v>
      </c>
      <c r="BZ353" s="558">
        <v>0</v>
      </c>
      <c r="CA353" s="558">
        <v>0</v>
      </c>
      <c r="CB353" s="558">
        <v>0</v>
      </c>
      <c r="CC353" s="558">
        <v>5</v>
      </c>
      <c r="CD353" s="558">
        <v>6.6033333333333326</v>
      </c>
      <c r="CE353" s="558">
        <v>5.0369999999999999</v>
      </c>
      <c r="CF353" s="558">
        <v>6.6396666666666668</v>
      </c>
    </row>
    <row r="354" spans="1:84" x14ac:dyDescent="0.2">
      <c r="A354" s="559" t="s">
        <v>192</v>
      </c>
      <c r="B354" s="560">
        <v>33.43866666666667</v>
      </c>
      <c r="C354" s="560">
        <v>29.018333333333331</v>
      </c>
      <c r="D354" s="560">
        <v>36.457666666666661</v>
      </c>
      <c r="E354" s="560">
        <v>26.182666666666666</v>
      </c>
      <c r="F354" s="560">
        <v>34.506</v>
      </c>
      <c r="G354" s="560">
        <v>33.555666666666667</v>
      </c>
      <c r="H354" s="560">
        <v>34.889666666666663</v>
      </c>
      <c r="I354" s="560">
        <v>27.206999999999997</v>
      </c>
      <c r="J354" s="560">
        <v>30.867666666666665</v>
      </c>
      <c r="K354" s="560">
        <v>32.633999999999993</v>
      </c>
      <c r="L354" s="560">
        <v>40.142666666666663</v>
      </c>
      <c r="M354" s="560">
        <v>30.048000000000002</v>
      </c>
      <c r="N354" s="560">
        <v>34.963333333333331</v>
      </c>
      <c r="O354" s="560">
        <v>25.803666666666668</v>
      </c>
      <c r="P354" s="560">
        <v>38.733666666666664</v>
      </c>
      <c r="Q354" s="560">
        <v>19.437999999999999</v>
      </c>
      <c r="R354" s="560">
        <v>27.871333333333329</v>
      </c>
      <c r="S354" s="560">
        <v>33.671999999999997</v>
      </c>
      <c r="T354" s="560">
        <v>34.87766666666667</v>
      </c>
      <c r="U354" s="560">
        <v>28.225333333333328</v>
      </c>
      <c r="V354" s="560">
        <v>33.027000000000001</v>
      </c>
      <c r="W354" s="560">
        <v>31.569666666666667</v>
      </c>
      <c r="X354" s="560">
        <v>21.190999999999999</v>
      </c>
      <c r="Y354" s="560">
        <v>17.855666666666668</v>
      </c>
      <c r="Z354" s="560">
        <v>13.829000000000001</v>
      </c>
      <c r="AA354" s="560">
        <v>20.597333333333335</v>
      </c>
      <c r="AB354" s="560">
        <v>17.507666666666665</v>
      </c>
      <c r="AC354" s="560">
        <v>21.39</v>
      </c>
      <c r="AD354" s="560">
        <v>23.712</v>
      </c>
      <c r="AE354" s="560">
        <v>19.302666666666667</v>
      </c>
      <c r="AF354" s="560">
        <v>25.845333333333333</v>
      </c>
      <c r="AG354" s="560">
        <v>25.652333333333335</v>
      </c>
      <c r="AH354" s="560">
        <v>27.518000000000001</v>
      </c>
      <c r="AI354" s="560">
        <v>24.754999999999999</v>
      </c>
      <c r="AJ354" s="560">
        <v>26.315999999999999</v>
      </c>
      <c r="AK354" s="560">
        <v>30.390333333333334</v>
      </c>
      <c r="AL354" s="560">
        <v>35.091000000000001</v>
      </c>
      <c r="AM354" s="560">
        <v>34.405666666666669</v>
      </c>
      <c r="AN354" s="560">
        <v>33.510999999999996</v>
      </c>
      <c r="AO354" s="560">
        <v>38.125333333333337</v>
      </c>
      <c r="AP354" s="560">
        <v>36.30866666666666</v>
      </c>
      <c r="AQ354" s="560">
        <v>35.404333333333334</v>
      </c>
      <c r="AR354" s="560">
        <v>36.479666666666667</v>
      </c>
      <c r="AS354" s="560">
        <v>34.419666666666664</v>
      </c>
      <c r="AT354" s="560">
        <v>34.113</v>
      </c>
      <c r="AU354" s="560">
        <v>35.971666666666664</v>
      </c>
      <c r="AV354" s="560">
        <v>34.908333333333331</v>
      </c>
      <c r="AW354" s="560">
        <v>29.799333333333333</v>
      </c>
      <c r="AX354" s="560">
        <v>17.89833333333333</v>
      </c>
      <c r="AY354" s="560">
        <v>13.350666666666667</v>
      </c>
      <c r="AZ354" s="560">
        <v>16.757333333333335</v>
      </c>
      <c r="BA354" s="560">
        <v>16.599666666666668</v>
      </c>
      <c r="BB354" s="560">
        <v>16.378666666666668</v>
      </c>
      <c r="BC354" s="560">
        <v>16.979333333333333</v>
      </c>
      <c r="BD354" s="560">
        <v>24.313666666666666</v>
      </c>
      <c r="BE354" s="560">
        <v>28.602333333333334</v>
      </c>
      <c r="BF354" s="560">
        <v>25.852333333333334</v>
      </c>
      <c r="BG354" s="560">
        <v>35.505333333333333</v>
      </c>
      <c r="BH354" s="560">
        <v>26.358333333333331</v>
      </c>
      <c r="BI354" s="560">
        <v>32.313333333333333</v>
      </c>
      <c r="BJ354" s="560">
        <v>30.64233333333333</v>
      </c>
      <c r="BK354" s="560">
        <v>28.574999999999999</v>
      </c>
      <c r="BL354" s="560">
        <v>27.757999999999999</v>
      </c>
      <c r="BM354" s="560">
        <v>23.316666666666666</v>
      </c>
      <c r="BN354" s="560">
        <v>27.263333333333332</v>
      </c>
      <c r="BO354" s="560">
        <v>29.15733333333333</v>
      </c>
      <c r="BP354" s="560">
        <v>30.867999999999999</v>
      </c>
      <c r="BQ354" s="560">
        <v>21.126000000000001</v>
      </c>
      <c r="BR354" s="560">
        <v>19.042000000000002</v>
      </c>
      <c r="BS354" s="560">
        <v>27.018666666666665</v>
      </c>
      <c r="BT354" s="560">
        <v>22.372333333333334</v>
      </c>
      <c r="BU354" s="560">
        <v>22.276666666666667</v>
      </c>
      <c r="BV354" s="560">
        <v>18.741333333333333</v>
      </c>
      <c r="BW354" s="560">
        <v>23.131666666666671</v>
      </c>
      <c r="BX354" s="560">
        <v>19.543333333333333</v>
      </c>
      <c r="BY354" s="560">
        <v>17.606333333333335</v>
      </c>
      <c r="BZ354" s="558">
        <v>0</v>
      </c>
      <c r="CA354" s="558">
        <v>0</v>
      </c>
      <c r="CB354" s="558">
        <v>0</v>
      </c>
      <c r="CC354" s="558">
        <v>14</v>
      </c>
      <c r="CD354" s="558">
        <v>16.760000000000002</v>
      </c>
      <c r="CE354" s="558">
        <v>13.742333333333333</v>
      </c>
      <c r="CF354" s="558">
        <v>18.129000000000001</v>
      </c>
    </row>
    <row r="355" spans="1:84" x14ac:dyDescent="0.2">
      <c r="A355" s="555"/>
      <c r="B355" s="561"/>
      <c r="C355" s="561"/>
      <c r="D355" s="561"/>
      <c r="E355" s="561"/>
      <c r="F355" s="561"/>
      <c r="G355" s="561"/>
      <c r="H355" s="561"/>
      <c r="I355" s="561"/>
      <c r="J355" s="561"/>
      <c r="K355" s="561"/>
      <c r="L355" s="561"/>
      <c r="M355" s="561"/>
      <c r="N355" s="562"/>
      <c r="O355" s="562"/>
      <c r="P355" s="562"/>
      <c r="Q355" s="562"/>
      <c r="R355" s="562"/>
      <c r="S355" s="562"/>
      <c r="T355" s="562"/>
      <c r="U355" s="562"/>
      <c r="V355" s="562"/>
      <c r="W355" s="562"/>
      <c r="X355" s="562"/>
      <c r="Y355" s="562"/>
      <c r="Z355" s="561"/>
      <c r="AA355" s="561"/>
      <c r="AB355" s="561"/>
      <c r="AC355" s="561"/>
      <c r="AD355" s="561"/>
      <c r="AE355" s="561"/>
      <c r="AF355" s="561"/>
      <c r="AG355" s="561"/>
      <c r="AH355" s="561"/>
      <c r="AI355" s="561"/>
      <c r="AJ355" s="561"/>
      <c r="AK355" s="561"/>
      <c r="AL355" s="561"/>
      <c r="AM355" s="561"/>
      <c r="AN355" s="561"/>
      <c r="AO355" s="561"/>
      <c r="AP355" s="561"/>
      <c r="AQ355" s="561"/>
      <c r="AR355" s="561"/>
      <c r="AS355" s="561"/>
      <c r="AT355" s="561"/>
      <c r="AU355" s="561"/>
      <c r="AV355" s="561"/>
      <c r="AW355" s="561"/>
      <c r="AX355" s="561"/>
      <c r="AY355" s="561"/>
      <c r="AZ355" s="561"/>
      <c r="BA355" s="561"/>
      <c r="BB355" s="561"/>
      <c r="BC355" s="561"/>
      <c r="BD355" s="561"/>
      <c r="BE355" s="561"/>
      <c r="BF355" s="561"/>
      <c r="BG355" s="561"/>
      <c r="BH355" s="561"/>
      <c r="BI355" s="561"/>
      <c r="BJ355" s="561"/>
      <c r="BK355" s="561"/>
      <c r="BL355" s="561"/>
      <c r="BM355" s="561"/>
      <c r="BN355" s="561"/>
      <c r="BO355" s="561"/>
      <c r="BP355" s="561"/>
      <c r="BQ355" s="561"/>
      <c r="BR355" s="561"/>
      <c r="BS355" s="561"/>
      <c r="BT355" s="561"/>
      <c r="BU355" s="561"/>
      <c r="BV355" s="561"/>
      <c r="BW355" s="561"/>
      <c r="BX355" s="561"/>
      <c r="BY355" s="561"/>
      <c r="BZ355" s="561"/>
      <c r="CA355" s="561"/>
      <c r="CB355" s="561"/>
      <c r="CC355" s="561"/>
      <c r="CD355" s="561"/>
      <c r="CE355" s="561"/>
      <c r="CF355" s="561"/>
    </row>
    <row r="356" spans="1:84" x14ac:dyDescent="0.2">
      <c r="A356" s="549"/>
      <c r="B356" s="549"/>
      <c r="C356" s="549"/>
      <c r="D356" s="549"/>
      <c r="E356" s="549"/>
      <c r="F356" s="549"/>
      <c r="G356" s="549"/>
      <c r="H356" s="549"/>
      <c r="I356" s="549"/>
      <c r="J356" s="549"/>
      <c r="K356" s="549"/>
      <c r="L356" s="549"/>
      <c r="M356" s="549"/>
      <c r="N356" s="549"/>
      <c r="O356" s="549"/>
      <c r="P356" s="549"/>
      <c r="Q356" s="549"/>
      <c r="R356" s="549"/>
      <c r="S356" s="549"/>
      <c r="T356" s="549"/>
      <c r="U356" s="549"/>
      <c r="V356" s="549"/>
      <c r="W356" s="549"/>
      <c r="X356" s="549"/>
      <c r="Y356" s="549"/>
      <c r="Z356" s="549"/>
      <c r="AA356" s="549"/>
      <c r="AB356" s="549"/>
      <c r="AC356" s="549"/>
      <c r="AD356" s="549"/>
      <c r="AE356" s="549"/>
      <c r="AF356" s="549"/>
      <c r="AG356" s="549"/>
      <c r="AH356" s="549"/>
      <c r="AI356" s="549"/>
      <c r="AJ356" s="549"/>
      <c r="AK356" s="549"/>
      <c r="AL356" s="549"/>
      <c r="AM356" s="549"/>
      <c r="AN356" s="549"/>
      <c r="AO356" s="549"/>
      <c r="AP356" s="549"/>
      <c r="AQ356" s="549"/>
      <c r="AR356" s="549"/>
      <c r="AS356" s="549"/>
      <c r="AT356" s="549"/>
      <c r="AU356" s="549"/>
      <c r="AV356" s="549"/>
      <c r="AW356" s="549"/>
      <c r="AX356" s="549"/>
      <c r="AY356" s="549"/>
      <c r="AZ356" s="549"/>
      <c r="BA356" s="549"/>
      <c r="BB356" s="549"/>
      <c r="BC356" s="549"/>
      <c r="BD356" s="549"/>
      <c r="BE356" s="549"/>
      <c r="BF356" s="549"/>
      <c r="BG356" s="549"/>
      <c r="BH356" s="549"/>
      <c r="BI356" s="549"/>
      <c r="BJ356" s="549"/>
      <c r="BK356" s="549"/>
      <c r="BL356" s="549"/>
      <c r="BM356" s="549"/>
      <c r="BN356" s="549"/>
      <c r="BO356" s="549"/>
      <c r="BP356" s="549"/>
      <c r="BQ356" s="549"/>
      <c r="BR356" s="549"/>
      <c r="BS356" s="549"/>
      <c r="BT356" s="549"/>
      <c r="BU356" s="549"/>
      <c r="BV356" s="549"/>
      <c r="BW356" s="549"/>
      <c r="BX356" s="549"/>
      <c r="BY356" s="549"/>
      <c r="BZ356" s="549"/>
      <c r="CA356" s="549"/>
      <c r="CB356" s="549"/>
      <c r="CC356" s="549"/>
      <c r="CD356" s="549"/>
      <c r="CE356" s="549"/>
      <c r="CF356" s="549"/>
    </row>
    <row r="357" spans="1:84" x14ac:dyDescent="0.2">
      <c r="A357" s="548" t="s">
        <v>400</v>
      </c>
      <c r="B357" s="549"/>
      <c r="C357" s="549"/>
      <c r="D357" s="549"/>
      <c r="E357" s="549"/>
      <c r="F357" s="549"/>
      <c r="G357" s="549"/>
      <c r="H357" s="549"/>
      <c r="I357" s="549"/>
      <c r="J357" s="549"/>
      <c r="K357" s="549"/>
      <c r="L357" s="549"/>
      <c r="M357" s="549"/>
      <c r="N357" s="549"/>
      <c r="O357" s="549"/>
      <c r="P357" s="549"/>
      <c r="Q357" s="549"/>
      <c r="R357" s="549"/>
      <c r="S357" s="549"/>
      <c r="T357" s="549"/>
      <c r="U357" s="549"/>
      <c r="V357" s="549"/>
      <c r="W357" s="549"/>
      <c r="X357" s="549"/>
      <c r="Y357" s="549"/>
      <c r="Z357" s="549"/>
      <c r="AA357" s="549"/>
      <c r="AB357" s="549"/>
      <c r="AC357" s="549"/>
      <c r="AD357" s="549"/>
      <c r="AE357" s="549"/>
      <c r="AF357" s="549"/>
      <c r="AG357" s="549"/>
      <c r="AH357" s="549"/>
      <c r="AI357" s="549"/>
      <c r="AJ357" s="549"/>
      <c r="AK357" s="549"/>
      <c r="AL357" s="549"/>
      <c r="AM357" s="549"/>
      <c r="AN357" s="549"/>
      <c r="AO357" s="549"/>
      <c r="AP357" s="549"/>
      <c r="AQ357" s="549"/>
      <c r="AR357" s="549"/>
      <c r="AS357" s="549"/>
      <c r="AT357" s="549"/>
      <c r="AU357" s="549"/>
      <c r="AV357" s="549"/>
      <c r="AW357" s="549"/>
      <c r="AX357" s="549"/>
      <c r="AY357" s="549"/>
      <c r="AZ357" s="549"/>
      <c r="BA357" s="549"/>
      <c r="BB357" s="549"/>
      <c r="BC357" s="549"/>
      <c r="BD357" s="549"/>
      <c r="BE357" s="549"/>
      <c r="BF357" s="549"/>
      <c r="BG357" s="549"/>
      <c r="BH357" s="549"/>
      <c r="BI357" s="549"/>
      <c r="BJ357" s="549"/>
      <c r="BK357" s="549"/>
      <c r="BL357" s="549"/>
      <c r="BM357" s="549"/>
      <c r="BN357" s="549"/>
      <c r="BO357" s="549"/>
      <c r="BP357" s="549"/>
      <c r="BQ357" s="549"/>
      <c r="BR357" s="549"/>
      <c r="BS357" s="549"/>
      <c r="BT357" s="549"/>
      <c r="BU357" s="549"/>
      <c r="BV357" s="549"/>
      <c r="BW357" s="549"/>
      <c r="BX357" s="549"/>
      <c r="BY357" s="549"/>
      <c r="BZ357" s="549"/>
      <c r="CA357" s="549"/>
      <c r="CB357" s="549"/>
      <c r="CC357" s="549"/>
      <c r="CD357" s="549"/>
      <c r="CE357" s="549"/>
      <c r="CF357" s="549"/>
    </row>
    <row r="358" spans="1:84" x14ac:dyDescent="0.2">
      <c r="A358" s="567" t="s">
        <v>392</v>
      </c>
      <c r="B358" s="549"/>
      <c r="C358" s="549"/>
      <c r="D358" s="549"/>
      <c r="E358" s="549"/>
      <c r="F358" s="549"/>
      <c r="G358" s="549"/>
      <c r="H358" s="549"/>
      <c r="I358" s="549"/>
      <c r="J358" s="549"/>
      <c r="K358" s="549"/>
      <c r="L358" s="549"/>
      <c r="M358" s="549"/>
      <c r="N358" s="549"/>
      <c r="O358" s="549"/>
      <c r="P358" s="549"/>
      <c r="Q358" s="549"/>
      <c r="R358" s="549"/>
      <c r="S358" s="549"/>
      <c r="T358" s="549"/>
      <c r="U358" s="549"/>
      <c r="V358" s="549"/>
      <c r="W358" s="549"/>
      <c r="X358" s="549"/>
      <c r="Y358" s="549"/>
      <c r="Z358" s="549"/>
      <c r="AA358" s="549"/>
      <c r="AB358" s="549"/>
      <c r="AC358" s="549"/>
      <c r="AD358" s="549"/>
      <c r="AE358" s="549"/>
      <c r="AF358" s="549"/>
      <c r="AG358" s="549"/>
      <c r="AH358" s="549"/>
      <c r="AI358" s="549"/>
      <c r="AJ358" s="549"/>
      <c r="AK358" s="549"/>
      <c r="AL358" s="549"/>
      <c r="AM358" s="549"/>
      <c r="AN358" s="549"/>
      <c r="AO358" s="549"/>
      <c r="AP358" s="549"/>
      <c r="AQ358" s="549"/>
      <c r="AR358" s="549"/>
      <c r="AS358" s="549"/>
      <c r="AT358" s="549"/>
      <c r="AU358" s="549"/>
      <c r="AV358" s="549"/>
      <c r="AW358" s="549"/>
      <c r="AX358" s="549"/>
      <c r="AY358" s="549"/>
      <c r="AZ358" s="549"/>
      <c r="BA358" s="549"/>
      <c r="BB358" s="549"/>
      <c r="BC358" s="549"/>
      <c r="BD358" s="549"/>
      <c r="BE358" s="549"/>
      <c r="BF358" s="549"/>
      <c r="BG358" s="549"/>
      <c r="BH358" s="549"/>
      <c r="BI358" s="549"/>
      <c r="BJ358" s="549"/>
      <c r="BK358" s="549"/>
      <c r="BL358" s="549"/>
      <c r="BM358" s="549"/>
      <c r="BN358" s="549"/>
      <c r="BO358" s="549"/>
      <c r="BP358" s="549"/>
      <c r="BQ358" s="549"/>
      <c r="BR358" s="549"/>
      <c r="BS358" s="549"/>
      <c r="BT358" s="549"/>
      <c r="BU358" s="549"/>
      <c r="BV358" s="549"/>
      <c r="BW358" s="549"/>
      <c r="BX358" s="549"/>
      <c r="BY358" s="549"/>
      <c r="BZ358" s="549"/>
      <c r="CA358" s="549"/>
      <c r="CB358" s="549"/>
      <c r="CC358" s="549"/>
      <c r="CD358" s="549"/>
      <c r="CE358" s="549"/>
      <c r="CF358" s="549"/>
    </row>
    <row r="359" spans="1:84" x14ac:dyDescent="0.2">
      <c r="A359" s="568"/>
      <c r="B359" s="552">
        <f>AVERAGE(B365:E365)</f>
        <v>15.249928933847409</v>
      </c>
      <c r="C359" s="549"/>
      <c r="D359" s="549"/>
      <c r="E359" s="549"/>
      <c r="F359" s="552">
        <f>AVERAGE(F365:I365)</f>
        <v>16.488268888845706</v>
      </c>
      <c r="G359" s="549"/>
      <c r="H359" s="549"/>
      <c r="I359" s="549"/>
      <c r="J359" s="552">
        <f>AVERAGE(J365:M365)</f>
        <v>17.701586388410615</v>
      </c>
      <c r="K359" s="549"/>
      <c r="L359" s="549"/>
      <c r="M359" s="549"/>
      <c r="N359" s="552">
        <f>AVERAGE(N365:Q365)</f>
        <v>15.497014763289918</v>
      </c>
      <c r="O359" s="549"/>
      <c r="P359" s="549"/>
      <c r="Q359" s="549"/>
      <c r="R359" s="552">
        <f>AVERAGE(R365:U365)</f>
        <v>14.569257508346526</v>
      </c>
      <c r="S359" s="549"/>
      <c r="T359" s="549"/>
      <c r="U359" s="549"/>
      <c r="V359" s="552">
        <f>AVERAGE(V365:Y365)</f>
        <v>12.713046180193384</v>
      </c>
      <c r="W359" s="550"/>
      <c r="X359" s="549"/>
      <c r="Y359" s="549"/>
      <c r="Z359" s="552">
        <f>AVERAGE(Z365:AC365)</f>
        <v>11.034874940343405</v>
      </c>
      <c r="AA359" s="549"/>
      <c r="AB359" s="549"/>
      <c r="AC359" s="549"/>
      <c r="AD359" s="552">
        <f>AVERAGE(AD365:AG365)</f>
        <v>9.3106197688057648</v>
      </c>
      <c r="AE359" s="549"/>
      <c r="AF359" s="549"/>
      <c r="AG359" s="549"/>
      <c r="AH359" s="552">
        <f>AVERAGE(AH365:AK365)</f>
        <v>11.950707693940684</v>
      </c>
      <c r="AI359" s="549"/>
      <c r="AJ359" s="549"/>
      <c r="AK359" s="549"/>
      <c r="AL359" s="552">
        <f>AVERAGE(AL365:AO365)</f>
        <v>14.425994650998707</v>
      </c>
      <c r="AM359" s="549"/>
      <c r="AN359" s="549"/>
      <c r="AO359" s="549"/>
      <c r="AP359" s="552">
        <f>AVERAGE(AP365:AS365)</f>
        <v>15.374165334729001</v>
      </c>
      <c r="AQ359" s="549"/>
      <c r="AR359" s="549"/>
      <c r="AS359" s="549"/>
      <c r="AT359" s="552">
        <f>AVERAGE(AT365:AW365)</f>
        <v>15.889184523445936</v>
      </c>
      <c r="AU359" s="549"/>
      <c r="AV359" s="549"/>
      <c r="AW359" s="549"/>
      <c r="AX359" s="552">
        <f>AVERAGE(AX365:BA365)</f>
        <v>15.635500164137733</v>
      </c>
      <c r="AY359" s="549"/>
      <c r="AZ359" s="549"/>
      <c r="BA359" s="549"/>
      <c r="BB359" s="552">
        <f>AVERAGE(BB365:BE365)</f>
        <v>15.044524815530636</v>
      </c>
      <c r="BC359" s="553"/>
      <c r="BD359" s="549"/>
      <c r="BE359" s="549"/>
      <c r="BF359" s="552">
        <f>AVERAGE(BF365:BI365)</f>
        <v>14.740966733925756</v>
      </c>
      <c r="BG359" s="549"/>
      <c r="BH359" s="549"/>
      <c r="BI359" s="549"/>
      <c r="BJ359" s="552">
        <f>AVERAGE(BJ365:BM365)</f>
        <v>15.428625793009038</v>
      </c>
      <c r="BK359" s="549"/>
      <c r="BL359" s="549"/>
      <c r="BM359" s="549"/>
      <c r="BN359" s="552">
        <f>AVERAGE(BN365:BQ365)</f>
        <v>15.925730618282335</v>
      </c>
      <c r="BO359" s="549"/>
      <c r="BP359" s="549"/>
      <c r="BQ359" s="549"/>
      <c r="BR359" s="552">
        <f>AVERAGE(BR365:BU365)</f>
        <v>16.332353713268564</v>
      </c>
      <c r="BS359" s="549"/>
      <c r="BT359" s="549"/>
      <c r="BU359" s="549"/>
      <c r="BV359" s="552">
        <f>AVERAGE(BV365:BY365)</f>
        <v>15.80889931600287</v>
      </c>
      <c r="BW359" s="549"/>
      <c r="BX359" s="549"/>
      <c r="BY359" s="549"/>
      <c r="BZ359" s="552">
        <f>AVERAGE(BZ365:CC365)</f>
        <v>23.918744876199561</v>
      </c>
      <c r="CA359" s="552"/>
      <c r="CB359" s="552"/>
      <c r="CC359" s="552"/>
      <c r="CD359" s="552">
        <f>AVERAGE(CD365:CG365)</f>
        <v>20.303116496695136</v>
      </c>
      <c r="CE359" s="552"/>
      <c r="CF359" s="552"/>
    </row>
    <row r="360" spans="1:84" x14ac:dyDescent="0.2">
      <c r="A360" s="624" t="s">
        <v>175</v>
      </c>
      <c r="B360" s="624">
        <v>2001</v>
      </c>
      <c r="C360" s="624"/>
      <c r="D360" s="624"/>
      <c r="E360" s="624"/>
      <c r="F360" s="624">
        <v>2002</v>
      </c>
      <c r="G360" s="624"/>
      <c r="H360" s="624"/>
      <c r="I360" s="624"/>
      <c r="J360" s="624">
        <v>2003</v>
      </c>
      <c r="K360" s="624"/>
      <c r="L360" s="624"/>
      <c r="M360" s="624"/>
      <c r="N360" s="624">
        <v>2004</v>
      </c>
      <c r="O360" s="624"/>
      <c r="P360" s="624"/>
      <c r="Q360" s="624"/>
      <c r="R360" s="624">
        <v>2005</v>
      </c>
      <c r="S360" s="624"/>
      <c r="T360" s="624"/>
      <c r="U360" s="624"/>
      <c r="V360" s="624">
        <v>2006</v>
      </c>
      <c r="W360" s="624"/>
      <c r="X360" s="624"/>
      <c r="Y360" s="624"/>
      <c r="Z360" s="624">
        <v>2007</v>
      </c>
      <c r="AA360" s="624"/>
      <c r="AB360" s="624"/>
      <c r="AC360" s="624"/>
      <c r="AD360" s="624">
        <v>2008</v>
      </c>
      <c r="AE360" s="624"/>
      <c r="AF360" s="624"/>
      <c r="AG360" s="624"/>
      <c r="AH360" s="626">
        <v>2009</v>
      </c>
      <c r="AI360" s="626"/>
      <c r="AJ360" s="626"/>
      <c r="AK360" s="626"/>
      <c r="AL360" s="624">
        <v>2010</v>
      </c>
      <c r="AM360" s="624"/>
      <c r="AN360" s="624"/>
      <c r="AO360" s="624"/>
      <c r="AP360" s="625">
        <v>2011</v>
      </c>
      <c r="AQ360" s="625"/>
      <c r="AR360" s="625"/>
      <c r="AS360" s="625"/>
      <c r="AT360" s="625">
        <v>2012</v>
      </c>
      <c r="AU360" s="625"/>
      <c r="AV360" s="625"/>
      <c r="AW360" s="625"/>
      <c r="AX360" s="625">
        <v>2013</v>
      </c>
      <c r="AY360" s="625"/>
      <c r="AZ360" s="625"/>
      <c r="BA360" s="625"/>
      <c r="BB360" s="625">
        <v>2014</v>
      </c>
      <c r="BC360" s="625"/>
      <c r="BD360" s="625"/>
      <c r="BE360" s="625"/>
      <c r="BF360" s="625">
        <v>2015</v>
      </c>
      <c r="BG360" s="625"/>
      <c r="BH360" s="625"/>
      <c r="BI360" s="625"/>
      <c r="BJ360" s="625">
        <v>2016</v>
      </c>
      <c r="BK360" s="625"/>
      <c r="BL360" s="625"/>
      <c r="BM360" s="625"/>
      <c r="BN360" s="554">
        <v>2017</v>
      </c>
      <c r="BO360" s="554"/>
      <c r="BP360" s="554"/>
      <c r="BQ360" s="554"/>
      <c r="BR360" s="554">
        <v>2018</v>
      </c>
      <c r="BS360" s="554"/>
      <c r="BT360" s="554"/>
      <c r="BU360" s="554"/>
      <c r="BV360" s="554">
        <v>2019</v>
      </c>
      <c r="BW360" s="554"/>
      <c r="BX360" s="554"/>
      <c r="BY360" s="554"/>
      <c r="BZ360" s="554"/>
      <c r="CA360" s="554"/>
      <c r="CB360" s="554"/>
      <c r="CC360" s="554"/>
      <c r="CD360" s="584">
        <v>2021</v>
      </c>
      <c r="CE360" s="584"/>
      <c r="CF360" s="591"/>
    </row>
    <row r="361" spans="1:84" x14ac:dyDescent="0.2">
      <c r="A361" s="627"/>
      <c r="B361" s="555" t="s">
        <v>176</v>
      </c>
      <c r="C361" s="555" t="s">
        <v>177</v>
      </c>
      <c r="D361" s="556" t="s">
        <v>178</v>
      </c>
      <c r="E361" s="556" t="s">
        <v>179</v>
      </c>
      <c r="F361" s="554" t="s">
        <v>176</v>
      </c>
      <c r="G361" s="554" t="s">
        <v>177</v>
      </c>
      <c r="H361" s="554" t="s">
        <v>178</v>
      </c>
      <c r="I361" s="554" t="s">
        <v>179</v>
      </c>
      <c r="J361" s="554" t="s">
        <v>176</v>
      </c>
      <c r="K361" s="554" t="s">
        <v>177</v>
      </c>
      <c r="L361" s="554" t="s">
        <v>178</v>
      </c>
      <c r="M361" s="554" t="s">
        <v>179</v>
      </c>
      <c r="N361" s="554" t="s">
        <v>176</v>
      </c>
      <c r="O361" s="554" t="s">
        <v>177</v>
      </c>
      <c r="P361" s="554" t="s">
        <v>178</v>
      </c>
      <c r="Q361" s="554" t="s">
        <v>179</v>
      </c>
      <c r="R361" s="554" t="s">
        <v>176</v>
      </c>
      <c r="S361" s="554" t="s">
        <v>177</v>
      </c>
      <c r="T361" s="554" t="s">
        <v>178</v>
      </c>
      <c r="U361" s="554" t="s">
        <v>179</v>
      </c>
      <c r="V361" s="554" t="s">
        <v>176</v>
      </c>
      <c r="W361" s="554" t="s">
        <v>177</v>
      </c>
      <c r="X361" s="556" t="s">
        <v>178</v>
      </c>
      <c r="Y361" s="554" t="s">
        <v>179</v>
      </c>
      <c r="Z361" s="554" t="s">
        <v>180</v>
      </c>
      <c r="AA361" s="554" t="s">
        <v>177</v>
      </c>
      <c r="AB361" s="554" t="s">
        <v>178</v>
      </c>
      <c r="AC361" s="554" t="s">
        <v>181</v>
      </c>
      <c r="AD361" s="554" t="s">
        <v>180</v>
      </c>
      <c r="AE361" s="554" t="s">
        <v>177</v>
      </c>
      <c r="AF361" s="554" t="s">
        <v>178</v>
      </c>
      <c r="AG361" s="554" t="s">
        <v>181</v>
      </c>
      <c r="AH361" s="554" t="s">
        <v>180</v>
      </c>
      <c r="AI361" s="554" t="s">
        <v>177</v>
      </c>
      <c r="AJ361" s="554" t="s">
        <v>178</v>
      </c>
      <c r="AK361" s="554" t="s">
        <v>181</v>
      </c>
      <c r="AL361" s="554" t="s">
        <v>180</v>
      </c>
      <c r="AM361" s="554" t="s">
        <v>177</v>
      </c>
      <c r="AN361" s="554" t="s">
        <v>178</v>
      </c>
      <c r="AO361" s="554" t="s">
        <v>179</v>
      </c>
      <c r="AP361" s="554" t="s">
        <v>180</v>
      </c>
      <c r="AQ361" s="554" t="s">
        <v>177</v>
      </c>
      <c r="AR361" s="554" t="s">
        <v>178</v>
      </c>
      <c r="AS361" s="554" t="s">
        <v>179</v>
      </c>
      <c r="AT361" s="554" t="s">
        <v>180</v>
      </c>
      <c r="AU361" s="554" t="s">
        <v>177</v>
      </c>
      <c r="AV361" s="554" t="s">
        <v>178</v>
      </c>
      <c r="AW361" s="554" t="s">
        <v>179</v>
      </c>
      <c r="AX361" s="554" t="s">
        <v>180</v>
      </c>
      <c r="AY361" s="554" t="s">
        <v>177</v>
      </c>
      <c r="AZ361" s="554" t="s">
        <v>178</v>
      </c>
      <c r="BA361" s="554" t="s">
        <v>179</v>
      </c>
      <c r="BB361" s="554" t="s">
        <v>180</v>
      </c>
      <c r="BC361" s="554" t="s">
        <v>177</v>
      </c>
      <c r="BD361" s="554" t="s">
        <v>178</v>
      </c>
      <c r="BE361" s="554" t="s">
        <v>179</v>
      </c>
      <c r="BF361" s="554" t="s">
        <v>180</v>
      </c>
      <c r="BG361" s="554" t="s">
        <v>177</v>
      </c>
      <c r="BH361" s="554" t="s">
        <v>178</v>
      </c>
      <c r="BI361" s="554" t="s">
        <v>179</v>
      </c>
      <c r="BJ361" s="554" t="s">
        <v>182</v>
      </c>
      <c r="BK361" s="554" t="s">
        <v>177</v>
      </c>
      <c r="BL361" s="554" t="s">
        <v>178</v>
      </c>
      <c r="BM361" s="554" t="s">
        <v>179</v>
      </c>
      <c r="BN361" s="554" t="s">
        <v>180</v>
      </c>
      <c r="BO361" s="554" t="s">
        <v>177</v>
      </c>
      <c r="BP361" s="554" t="s">
        <v>178</v>
      </c>
      <c r="BQ361" s="554" t="s">
        <v>179</v>
      </c>
      <c r="BR361" s="554" t="s">
        <v>180</v>
      </c>
      <c r="BS361" s="554" t="s">
        <v>177</v>
      </c>
      <c r="BT361" s="554" t="s">
        <v>178</v>
      </c>
      <c r="BU361" s="554" t="s">
        <v>179</v>
      </c>
      <c r="BV361" s="554" t="s">
        <v>180</v>
      </c>
      <c r="BW361" s="554" t="s">
        <v>177</v>
      </c>
      <c r="BX361" s="554" t="s">
        <v>178</v>
      </c>
      <c r="BY361" s="554" t="s">
        <v>179</v>
      </c>
      <c r="BZ361" s="554" t="s">
        <v>379</v>
      </c>
      <c r="CA361" s="554" t="s">
        <v>393</v>
      </c>
      <c r="CB361" s="554" t="s">
        <v>442</v>
      </c>
      <c r="CC361" s="554" t="s">
        <v>179</v>
      </c>
      <c r="CD361" s="584" t="s">
        <v>180</v>
      </c>
      <c r="CE361" s="584" t="s">
        <v>471</v>
      </c>
      <c r="CF361" s="591" t="s">
        <v>178</v>
      </c>
    </row>
    <row r="362" spans="1:84" x14ac:dyDescent="0.2">
      <c r="A362" s="557" t="s">
        <v>183</v>
      </c>
      <c r="B362" s="552">
        <v>73.450102589500489</v>
      </c>
      <c r="C362" s="552">
        <v>73.468960121729239</v>
      </c>
      <c r="D362" s="552">
        <v>73.490707750672172</v>
      </c>
      <c r="E362" s="552">
        <v>73.517186993300811</v>
      </c>
      <c r="F362" s="552">
        <v>73.549304578083238</v>
      </c>
      <c r="G362" s="552">
        <v>73.588130108703993</v>
      </c>
      <c r="H362" s="552">
        <v>73.634091099416963</v>
      </c>
      <c r="I362" s="552">
        <v>73.687411856130012</v>
      </c>
      <c r="J362" s="552">
        <v>73.747797670132229</v>
      </c>
      <c r="K362" s="552">
        <v>73.814697898557355</v>
      </c>
      <c r="L362" s="552">
        <v>73.887099402098713</v>
      </c>
      <c r="M362" s="552">
        <v>73.966114727730798</v>
      </c>
      <c r="N362" s="552">
        <v>74.053283355900888</v>
      </c>
      <c r="O362" s="552">
        <v>74.150502507716482</v>
      </c>
      <c r="P362" s="552">
        <v>74.258857183052356</v>
      </c>
      <c r="Q362" s="552">
        <v>74.377769675211766</v>
      </c>
      <c r="R362" s="552">
        <v>74.501755330996644</v>
      </c>
      <c r="S362" s="552">
        <v>74.626809513988363</v>
      </c>
      <c r="T362" s="552">
        <v>74.748597350107715</v>
      </c>
      <c r="U362" s="552">
        <v>74.86648050031323</v>
      </c>
      <c r="V362" s="552">
        <v>74.982016399938686</v>
      </c>
      <c r="W362" s="552">
        <v>75.098820576703801</v>
      </c>
      <c r="X362" s="552">
        <v>75.219304766039059</v>
      </c>
      <c r="Y362" s="552">
        <v>75.343365342913856</v>
      </c>
      <c r="Z362" s="552">
        <v>75.470181525894091</v>
      </c>
      <c r="AA362" s="552">
        <v>75.596066637809301</v>
      </c>
      <c r="AB362" s="552">
        <v>75.719727780489137</v>
      </c>
      <c r="AC362" s="552">
        <v>75.841429816835145</v>
      </c>
      <c r="AD362" s="552">
        <v>75.961454671552588</v>
      </c>
      <c r="AE362" s="552">
        <v>76.080931176971916</v>
      </c>
      <c r="AF362" s="552">
        <v>76.201409065113552</v>
      </c>
      <c r="AG362" s="552">
        <v>76.322417687495133</v>
      </c>
      <c r="AH362" s="552">
        <v>76.443655611315336</v>
      </c>
      <c r="AI362" s="552">
        <v>76.56425755235874</v>
      </c>
      <c r="AJ362" s="552">
        <v>76.683672659058388</v>
      </c>
      <c r="AK362" s="552">
        <v>76.801357583093903</v>
      </c>
      <c r="AL362" s="552">
        <v>76.917517517693113</v>
      </c>
      <c r="AM362" s="552">
        <v>77.033095128162088</v>
      </c>
      <c r="AN362" s="552">
        <v>77.146842782100748</v>
      </c>
      <c r="AO362" s="552">
        <v>77.259971167290146</v>
      </c>
      <c r="AP362" s="552">
        <v>77.371467297928419</v>
      </c>
      <c r="AQ362" s="552">
        <v>77.48201059663991</v>
      </c>
      <c r="AR362" s="552">
        <v>77.590523878748712</v>
      </c>
      <c r="AS362" s="552">
        <v>77.697915257549113</v>
      </c>
      <c r="AT362" s="552">
        <v>77.803572353714145</v>
      </c>
      <c r="AU362" s="552">
        <v>77.907537157300538</v>
      </c>
      <c r="AV362" s="552">
        <v>78.01005316002059</v>
      </c>
      <c r="AW362" s="552">
        <v>78.111297308697544</v>
      </c>
      <c r="AX362" s="552">
        <v>78.210359393721959</v>
      </c>
      <c r="AY362" s="552">
        <v>78.307655250701416</v>
      </c>
      <c r="AZ362" s="552">
        <v>78.403488900768309</v>
      </c>
      <c r="BA362" s="552">
        <v>78.497515792581268</v>
      </c>
      <c r="BB362" s="552">
        <v>78.589326711569015</v>
      </c>
      <c r="BC362" s="552">
        <v>78.679858328455865</v>
      </c>
      <c r="BD362" s="552">
        <v>78.768227054828813</v>
      </c>
      <c r="BE362" s="552">
        <v>78.85504911710234</v>
      </c>
      <c r="BF362" s="552">
        <v>78.940180504355993</v>
      </c>
      <c r="BG362" s="552">
        <v>79.022850100882607</v>
      </c>
      <c r="BH362" s="552">
        <v>79.1036762092956</v>
      </c>
      <c r="BI362" s="552">
        <v>79.182061570878275</v>
      </c>
      <c r="BJ362" s="552">
        <v>79.258646314980368</v>
      </c>
      <c r="BK362" s="552">
        <v>79.332229164791656</v>
      </c>
      <c r="BL362" s="552">
        <v>79.403459388166794</v>
      </c>
      <c r="BM362" s="552">
        <v>79.472565844241245</v>
      </c>
      <c r="BN362" s="552">
        <v>79.538971800933041</v>
      </c>
      <c r="BO362" s="552">
        <v>79.603508462573743</v>
      </c>
      <c r="BP362" s="552">
        <v>79.665495502150179</v>
      </c>
      <c r="BQ362" s="552">
        <v>79.725933185054942</v>
      </c>
      <c r="BR362" s="552">
        <v>79.78479084872086</v>
      </c>
      <c r="BS362" s="552">
        <v>79.841169813108408</v>
      </c>
      <c r="BT362" s="552">
        <v>79.896201010994048</v>
      </c>
      <c r="BU362" s="552">
        <v>79.949592388023007</v>
      </c>
      <c r="BV362" s="552">
        <v>80.00148459749839</v>
      </c>
      <c r="BW362" s="552">
        <v>80.052168078239532</v>
      </c>
      <c r="BX362" s="552">
        <v>80.101593375929667</v>
      </c>
      <c r="BY362" s="552">
        <v>80.150102921562194</v>
      </c>
      <c r="BZ362" s="552">
        <v>80.197790417014048</v>
      </c>
      <c r="CA362" s="552">
        <v>80.244717911948328</v>
      </c>
      <c r="CB362" s="552">
        <v>80.293746232266159</v>
      </c>
      <c r="CC362" s="552">
        <v>80.3</v>
      </c>
      <c r="CD362" s="552">
        <v>80.407238244041295</v>
      </c>
      <c r="CE362" s="552">
        <v>80.465119508802189</v>
      </c>
      <c r="CF362" s="552">
        <v>80.523070683345068</v>
      </c>
    </row>
    <row r="363" spans="1:84" x14ac:dyDescent="0.2">
      <c r="A363" s="557" t="s">
        <v>184</v>
      </c>
      <c r="B363" s="552">
        <v>63.753949189492189</v>
      </c>
      <c r="C363" s="552">
        <v>64.68048554894807</v>
      </c>
      <c r="D363" s="552">
        <v>68.457327067427087</v>
      </c>
      <c r="E363" s="552">
        <v>67.16259488371908</v>
      </c>
      <c r="F363" s="552">
        <v>64.744975298939153</v>
      </c>
      <c r="G363" s="552">
        <v>67.166130105479226</v>
      </c>
      <c r="H363" s="552">
        <v>67.900584986437451</v>
      </c>
      <c r="I363" s="552">
        <v>67.255808745602579</v>
      </c>
      <c r="J363" s="552">
        <v>65.423761119405938</v>
      </c>
      <c r="K363" s="552">
        <v>65.550608688466156</v>
      </c>
      <c r="L363" s="552">
        <v>65.027204013709039</v>
      </c>
      <c r="M363" s="552">
        <v>64.586207271803147</v>
      </c>
      <c r="N363" s="552">
        <v>60.83873253888639</v>
      </c>
      <c r="O363" s="552">
        <v>62.584603710762543</v>
      </c>
      <c r="P363" s="552">
        <v>62.55632184488735</v>
      </c>
      <c r="Q363" s="552">
        <v>62.101766115545097</v>
      </c>
      <c r="R363" s="552">
        <v>61.107820516589285</v>
      </c>
      <c r="S363" s="552">
        <v>60.291978435872487</v>
      </c>
      <c r="T363" s="552">
        <v>59.501023427316838</v>
      </c>
      <c r="U363" s="552">
        <v>59.856264606315477</v>
      </c>
      <c r="V363" s="552">
        <v>60.409251303845593</v>
      </c>
      <c r="W363" s="552">
        <v>60.564596195497778</v>
      </c>
      <c r="X363" s="552">
        <v>58.798245416658816</v>
      </c>
      <c r="Y363" s="552">
        <v>58.845843055719484</v>
      </c>
      <c r="Z363" s="552">
        <v>59.226553351035868</v>
      </c>
      <c r="AA363" s="552">
        <v>60.994746504764855</v>
      </c>
      <c r="AB363" s="552">
        <v>62.819844869084015</v>
      </c>
      <c r="AC363" s="552">
        <v>61.132849976089545</v>
      </c>
      <c r="AD363" s="552">
        <v>59.933972009950921</v>
      </c>
      <c r="AE363" s="552">
        <v>60.441379375297245</v>
      </c>
      <c r="AF363" s="552">
        <v>61.846038820183303</v>
      </c>
      <c r="AG363" s="552">
        <v>62.918010603736398</v>
      </c>
      <c r="AH363" s="552">
        <v>62.058739001315054</v>
      </c>
      <c r="AI363" s="552">
        <v>63.286092096715649</v>
      </c>
      <c r="AJ363" s="552">
        <v>62.067874386129638</v>
      </c>
      <c r="AK363" s="552">
        <v>62.438131499700468</v>
      </c>
      <c r="AL363" s="552">
        <v>62.963731609807496</v>
      </c>
      <c r="AM363" s="552">
        <v>63.015324433102684</v>
      </c>
      <c r="AN363" s="552">
        <v>63.056489481327461</v>
      </c>
      <c r="AO363" s="552">
        <v>61.24238668844081</v>
      </c>
      <c r="AP363" s="552">
        <v>66.013832175798242</v>
      </c>
      <c r="AQ363" s="552">
        <v>64.856510245763388</v>
      </c>
      <c r="AR363" s="552">
        <v>63.704165905667985</v>
      </c>
      <c r="AS363" s="552">
        <v>67.785262720379905</v>
      </c>
      <c r="AT363" s="552">
        <v>66.293387572442157</v>
      </c>
      <c r="AU363" s="552">
        <v>67.864665296085064</v>
      </c>
      <c r="AV363" s="552">
        <v>65.786691138519487</v>
      </c>
      <c r="AW363" s="552">
        <v>66.38740787502185</v>
      </c>
      <c r="AX363" s="552">
        <v>66.604004262846701</v>
      </c>
      <c r="AY363" s="552">
        <v>67.029424075477678</v>
      </c>
      <c r="AZ363" s="552">
        <v>66.620961430037468</v>
      </c>
      <c r="BA363" s="552">
        <v>67.501450396441697</v>
      </c>
      <c r="BB363" s="552">
        <v>64.609433355961912</v>
      </c>
      <c r="BC363" s="552">
        <v>64.170061615068207</v>
      </c>
      <c r="BD363" s="552">
        <v>64.729144415503285</v>
      </c>
      <c r="BE363" s="552">
        <v>64.111874763165375</v>
      </c>
      <c r="BF363" s="552">
        <v>64.069934828696319</v>
      </c>
      <c r="BG363" s="552">
        <v>63.955886163694807</v>
      </c>
      <c r="BH363" s="552">
        <v>64.035732796541595</v>
      </c>
      <c r="BI363" s="552">
        <v>64.268240131315196</v>
      </c>
      <c r="BJ363" s="552">
        <v>65.485301036443246</v>
      </c>
      <c r="BK363" s="552">
        <v>64.119008006521426</v>
      </c>
      <c r="BL363" s="552">
        <v>63.261558288138332</v>
      </c>
      <c r="BM363" s="552">
        <v>63.791351893327239</v>
      </c>
      <c r="BN363" s="552">
        <v>60.777182478750689</v>
      </c>
      <c r="BO363" s="552">
        <v>63.192199872452392</v>
      </c>
      <c r="BP363" s="552">
        <v>64.820992500662655</v>
      </c>
      <c r="BQ363" s="552">
        <v>62.164477341095434</v>
      </c>
      <c r="BR363" s="552">
        <v>60.431259078170704</v>
      </c>
      <c r="BS363" s="552">
        <v>61.570759517212522</v>
      </c>
      <c r="BT363" s="552">
        <v>61.261776954262615</v>
      </c>
      <c r="BU363" s="552">
        <v>60.427637475772187</v>
      </c>
      <c r="BV363" s="552">
        <v>58.15116751950471</v>
      </c>
      <c r="BW363" s="552">
        <v>60.569370440038718</v>
      </c>
      <c r="BX363" s="552">
        <v>60.979176983383766</v>
      </c>
      <c r="BY363" s="552">
        <v>60.014642032603462</v>
      </c>
      <c r="BZ363" s="552">
        <v>59.078639369618422</v>
      </c>
      <c r="CA363" s="552">
        <v>55.117236516489442</v>
      </c>
      <c r="CB363" s="552">
        <v>57.451409219759277</v>
      </c>
      <c r="CC363" s="552">
        <v>59.4</v>
      </c>
      <c r="CD363" s="552">
        <v>60.680448925447486</v>
      </c>
      <c r="CE363" s="552">
        <v>59.834443372652956</v>
      </c>
      <c r="CF363" s="552">
        <v>59.907444310319626</v>
      </c>
    </row>
    <row r="364" spans="1:84" x14ac:dyDescent="0.2">
      <c r="A364" s="557" t="s">
        <v>185</v>
      </c>
      <c r="B364" s="552">
        <v>51.59215132243915</v>
      </c>
      <c r="C364" s="552">
        <v>55.670868395870585</v>
      </c>
      <c r="D364" s="552">
        <v>57.986209075827524</v>
      </c>
      <c r="E364" s="552">
        <v>58.63393897550052</v>
      </c>
      <c r="F364" s="552">
        <v>53.139528219290341</v>
      </c>
      <c r="G364" s="552">
        <v>55.428958030109541</v>
      </c>
      <c r="H364" s="552">
        <v>56.437857446321779</v>
      </c>
      <c r="I364" s="552">
        <v>58.060895808433145</v>
      </c>
      <c r="J364" s="552">
        <v>50.463707024034967</v>
      </c>
      <c r="K364" s="552">
        <v>53.80895136173708</v>
      </c>
      <c r="L364" s="552">
        <v>54.995695831932359</v>
      </c>
      <c r="M364" s="552">
        <v>55.155869619907172</v>
      </c>
      <c r="N364" s="552">
        <v>49.68853923819259</v>
      </c>
      <c r="O364" s="552">
        <v>51.311595435015988</v>
      </c>
      <c r="P364" s="552">
        <v>53.473530390588643</v>
      </c>
      <c r="Q364" s="552">
        <v>55.190592281281283</v>
      </c>
      <c r="R364" s="552">
        <v>49.568403954634412</v>
      </c>
      <c r="S364" s="552">
        <v>51.595243741740873</v>
      </c>
      <c r="T364" s="552">
        <v>52.039296635327815</v>
      </c>
      <c r="U364" s="552">
        <v>52.416801810412338</v>
      </c>
      <c r="V364" s="552">
        <v>50.309381366163798</v>
      </c>
      <c r="W364" s="552">
        <v>52.545204048278748</v>
      </c>
      <c r="X364" s="552">
        <v>51.857631361139987</v>
      </c>
      <c r="Y364" s="552">
        <v>53.498152368327858</v>
      </c>
      <c r="Z364" s="552">
        <v>48.905859192397209</v>
      </c>
      <c r="AA364" s="552">
        <v>54.687674252117411</v>
      </c>
      <c r="AB364" s="552">
        <v>57.22256339008257</v>
      </c>
      <c r="AC364" s="552">
        <v>56.570440754084814</v>
      </c>
      <c r="AD364" s="552">
        <v>53.388827751861065</v>
      </c>
      <c r="AE364" s="552">
        <v>54.78469040342442</v>
      </c>
      <c r="AF364" s="552">
        <v>56.525519764589795</v>
      </c>
      <c r="AG364" s="552">
        <v>57.658020752527008</v>
      </c>
      <c r="AH364" s="552">
        <v>54.122674346030031</v>
      </c>
      <c r="AI364" s="552">
        <v>56.152052745586232</v>
      </c>
      <c r="AJ364" s="552">
        <v>54.594534885326482</v>
      </c>
      <c r="AK364" s="552">
        <v>55.132007133849015</v>
      </c>
      <c r="AL364" s="552">
        <v>52.521717018525315</v>
      </c>
      <c r="AM364" s="552">
        <v>54.807878412579669</v>
      </c>
      <c r="AN364" s="552">
        <v>54.621265631092101</v>
      </c>
      <c r="AO364" s="552">
        <v>52.228878351840045</v>
      </c>
      <c r="AP364" s="552">
        <v>53.636280646770999</v>
      </c>
      <c r="AQ364" s="552">
        <v>54.864611845285651</v>
      </c>
      <c r="AR364" s="552">
        <v>54.770864918247931</v>
      </c>
      <c r="AS364" s="552">
        <v>58.758046098353901</v>
      </c>
      <c r="AT364" s="552">
        <v>54.602812443076722</v>
      </c>
      <c r="AU364" s="552">
        <v>56.724160226540477</v>
      </c>
      <c r="AV364" s="552">
        <v>56.00593391508545</v>
      </c>
      <c r="AW364" s="552">
        <v>56.668962887066158</v>
      </c>
      <c r="AX364" s="552">
        <v>53.378630587547939</v>
      </c>
      <c r="AY364" s="552">
        <v>56.611703586148423</v>
      </c>
      <c r="AZ364" s="552">
        <v>57.105581778845668</v>
      </c>
      <c r="BA364" s="552">
        <v>58.820707494302582</v>
      </c>
      <c r="BB364" s="552">
        <v>51.982519945436003</v>
      </c>
      <c r="BC364" s="552">
        <v>54.598188053914377</v>
      </c>
      <c r="BD364" s="552">
        <v>55.551146365866131</v>
      </c>
      <c r="BE364" s="552">
        <v>56.714015196307976</v>
      </c>
      <c r="BF364" s="552">
        <v>52.479231554427194</v>
      </c>
      <c r="BG364" s="552">
        <v>55.00329258316313</v>
      </c>
      <c r="BH364" s="552">
        <v>54.836682568914071</v>
      </c>
      <c r="BI364" s="552">
        <v>56.228547602530497</v>
      </c>
      <c r="BJ364" s="552">
        <v>53.77219891589057</v>
      </c>
      <c r="BK364" s="552">
        <v>54.573501427334278</v>
      </c>
      <c r="BL364" s="552">
        <v>53.679449119496383</v>
      </c>
      <c r="BM364" s="552">
        <v>54.991878898790901</v>
      </c>
      <c r="BN364" s="552">
        <v>49.653082512505925</v>
      </c>
      <c r="BO364" s="552">
        <v>53.030418737460806</v>
      </c>
      <c r="BP364" s="552">
        <v>54.873007122405184</v>
      </c>
      <c r="BQ364" s="552">
        <v>53.478660163881827</v>
      </c>
      <c r="BR364" s="552">
        <v>48.660446019314392</v>
      </c>
      <c r="BS364" s="552">
        <v>52.961627999160342</v>
      </c>
      <c r="BT364" s="552">
        <v>51.34734667288776</v>
      </c>
      <c r="BU364" s="552">
        <v>50.949403131861651</v>
      </c>
      <c r="BV364" s="552">
        <v>48.031859029028077</v>
      </c>
      <c r="BW364" s="552">
        <v>51.145007752426061</v>
      </c>
      <c r="BX364" s="552">
        <v>50.902788332834859</v>
      </c>
      <c r="BY364" s="552">
        <v>51.762761929151338</v>
      </c>
      <c r="BZ364" s="552">
        <v>47.409029460838632</v>
      </c>
      <c r="CA364" s="552">
        <v>36.691795483417309</v>
      </c>
      <c r="CB364" s="552">
        <v>43.322567653391573</v>
      </c>
      <c r="CC364" s="552">
        <v>48.8</v>
      </c>
      <c r="CD364" s="552">
        <v>47.036118547562452</v>
      </c>
      <c r="CE364" s="552">
        <v>47.573031510030631</v>
      </c>
      <c r="CF364" s="552">
        <v>49.165049044766796</v>
      </c>
    </row>
    <row r="365" spans="1:84" x14ac:dyDescent="0.2">
      <c r="A365" s="557" t="s">
        <v>186</v>
      </c>
      <c r="B365" s="552">
        <v>19.076043333420767</v>
      </c>
      <c r="C365" s="552">
        <v>13.929317998947072</v>
      </c>
      <c r="D365" s="552">
        <v>15.295735394085971</v>
      </c>
      <c r="E365" s="552">
        <v>12.698619008935824</v>
      </c>
      <c r="F365" s="552">
        <v>17.924861390500784</v>
      </c>
      <c r="G365" s="552">
        <v>17.474739777205912</v>
      </c>
      <c r="H365" s="552">
        <v>16.881825488884296</v>
      </c>
      <c r="I365" s="552">
        <v>13.671648898791835</v>
      </c>
      <c r="J365" s="552">
        <v>22.866293542198473</v>
      </c>
      <c r="K365" s="552">
        <v>17.912354380311154</v>
      </c>
      <c r="L365" s="552">
        <v>15.426534239993355</v>
      </c>
      <c r="M365" s="552">
        <v>14.601163391139474</v>
      </c>
      <c r="N365" s="552">
        <v>18.327458241453183</v>
      </c>
      <c r="O365" s="552">
        <v>18.012531920307449</v>
      </c>
      <c r="P365" s="552">
        <v>14.519382192610541</v>
      </c>
      <c r="Q365" s="552">
        <v>11.128686698788497</v>
      </c>
      <c r="R365" s="552">
        <v>18.883698460203153</v>
      </c>
      <c r="S365" s="552">
        <v>14.424157955865274</v>
      </c>
      <c r="T365" s="552">
        <v>12.540397477864682</v>
      </c>
      <c r="U365" s="552">
        <v>12.428776139452998</v>
      </c>
      <c r="V365" s="552">
        <v>16.719179759377926</v>
      </c>
      <c r="W365" s="552">
        <v>13.241156959430558</v>
      </c>
      <c r="X365" s="552">
        <v>11.804221060622673</v>
      </c>
      <c r="Y365" s="552">
        <v>9.0876269413423767</v>
      </c>
      <c r="Z365" s="552">
        <v>17.425890609504926</v>
      </c>
      <c r="AA365" s="552">
        <v>10.340353250184803</v>
      </c>
      <c r="AB365" s="552">
        <v>8.9100530105831197</v>
      </c>
      <c r="AC365" s="552">
        <v>7.46320289110077</v>
      </c>
      <c r="AD365" s="552">
        <v>10.920591508607421</v>
      </c>
      <c r="AE365" s="552">
        <v>9.3590647557683404</v>
      </c>
      <c r="AF365" s="552">
        <v>8.6028453189425189</v>
      </c>
      <c r="AG365" s="552">
        <v>8.3599774919047807</v>
      </c>
      <c r="AH365" s="552">
        <v>12.788082456557248</v>
      </c>
      <c r="AI365" s="552">
        <v>11.272589790679431</v>
      </c>
      <c r="AJ365" s="552">
        <v>12.040684665110666</v>
      </c>
      <c r="AK365" s="552">
        <v>11.701473863415387</v>
      </c>
      <c r="AL365" s="552">
        <v>16.584264209443504</v>
      </c>
      <c r="AM365" s="552">
        <v>13.024614018290054</v>
      </c>
      <c r="AN365" s="552">
        <v>13.377338995642146</v>
      </c>
      <c r="AO365" s="552">
        <v>14.717761380619121</v>
      </c>
      <c r="AP365" s="552">
        <v>18.749936371009611</v>
      </c>
      <c r="AQ365" s="552">
        <v>15.406161020096562</v>
      </c>
      <c r="AR365" s="552">
        <v>14.023190436602759</v>
      </c>
      <c r="AS365" s="552">
        <v>13.317373511207073</v>
      </c>
      <c r="AT365" s="552">
        <v>17.634602118635978</v>
      </c>
      <c r="AU365" s="552">
        <v>16.41568587555842</v>
      </c>
      <c r="AV365" s="552">
        <v>14.867379790906091</v>
      </c>
      <c r="AW365" s="552">
        <v>14.63907030868325</v>
      </c>
      <c r="AX365" s="552">
        <v>19.856805786248319</v>
      </c>
      <c r="AY365" s="552">
        <v>15.542011039209447</v>
      </c>
      <c r="AZ365" s="552">
        <v>14.282942022427033</v>
      </c>
      <c r="BA365" s="552">
        <v>12.860241808666139</v>
      </c>
      <c r="BB365" s="552">
        <v>19.543534057905976</v>
      </c>
      <c r="BC365" s="552">
        <v>14.916498915881307</v>
      </c>
      <c r="BD365" s="552">
        <v>14.179081358966542</v>
      </c>
      <c r="BE365" s="552">
        <v>11.538984929368713</v>
      </c>
      <c r="BF365" s="552">
        <v>18.090787280630082</v>
      </c>
      <c r="BG365" s="552">
        <v>13.998076045131416</v>
      </c>
      <c r="BH365" s="552">
        <v>14.365495366243938</v>
      </c>
      <c r="BI365" s="552">
        <v>12.509508243697592</v>
      </c>
      <c r="BJ365" s="552">
        <v>17.886612621715244</v>
      </c>
      <c r="BK365" s="552">
        <v>14.88709127329148</v>
      </c>
      <c r="BL365" s="552">
        <v>15.146811788919553</v>
      </c>
      <c r="BM365" s="552">
        <v>13.79398748810987</v>
      </c>
      <c r="BN365" s="552">
        <v>18.302918946005768</v>
      </c>
      <c r="BO365" s="552">
        <v>16.080752300920366</v>
      </c>
      <c r="BP365" s="552">
        <v>15.346935285131789</v>
      </c>
      <c r="BQ365" s="552">
        <v>13.97231594107142</v>
      </c>
      <c r="BR365" s="552">
        <v>19.477937748957391</v>
      </c>
      <c r="BS365" s="552">
        <v>13.982500111348203</v>
      </c>
      <c r="BT365" s="552">
        <v>16.183713196528508</v>
      </c>
      <c r="BU365" s="552">
        <v>15.685263796240145</v>
      </c>
      <c r="BV365" s="552">
        <v>17.401728842473339</v>
      </c>
      <c r="BW365" s="552">
        <v>15.559699250074308</v>
      </c>
      <c r="BX365" s="552">
        <v>16.524391077362701</v>
      </c>
      <c r="BY365" s="552">
        <v>13.749778094101131</v>
      </c>
      <c r="BZ365" s="552">
        <v>19.752754547208674</v>
      </c>
      <c r="CA365" s="552">
        <v>33.429544363240687</v>
      </c>
      <c r="CB365" s="552">
        <v>24.592680594348881</v>
      </c>
      <c r="CC365" s="552">
        <v>17.899999999999999</v>
      </c>
      <c r="CD365" s="552">
        <v>22.485625464685491</v>
      </c>
      <c r="CE365" s="552">
        <v>20.492230179626514</v>
      </c>
      <c r="CF365" s="552">
        <v>17.931493845773407</v>
      </c>
    </row>
    <row r="366" spans="1:84" x14ac:dyDescent="0.2">
      <c r="A366" s="557" t="s">
        <v>187</v>
      </c>
      <c r="B366" s="552">
        <v>18.459092936022873</v>
      </c>
      <c r="C366" s="552">
        <v>12.859702316745119</v>
      </c>
      <c r="D366" s="552">
        <v>13.953039587513297</v>
      </c>
      <c r="E366" s="552">
        <v>11.735617753489402</v>
      </c>
      <c r="F366" s="552">
        <v>16.912750038919537</v>
      </c>
      <c r="G366" s="552">
        <v>16.475175517270351</v>
      </c>
      <c r="H366" s="552">
        <v>15.870895080594316</v>
      </c>
      <c r="I366" s="552">
        <v>12.718533245316699</v>
      </c>
      <c r="J366" s="552">
        <v>21.633555833901479</v>
      </c>
      <c r="K366" s="552">
        <v>16.638071299969667</v>
      </c>
      <c r="L366" s="552">
        <v>14.034709603174761</v>
      </c>
      <c r="M366" s="552">
        <v>13.43995274281008</v>
      </c>
      <c r="N366" s="552">
        <v>17.204887936768994</v>
      </c>
      <c r="O366" s="552">
        <v>16.715850213038589</v>
      </c>
      <c r="P366" s="552">
        <v>13.511205330102968</v>
      </c>
      <c r="Q366" s="552">
        <v>10.019805427112081</v>
      </c>
      <c r="R366" s="552">
        <v>17.878593098140044</v>
      </c>
      <c r="S366" s="552">
        <v>13.540740740740739</v>
      </c>
      <c r="T366" s="552">
        <v>12.041780154426649</v>
      </c>
      <c r="U366" s="552">
        <v>11.63852738261906</v>
      </c>
      <c r="V366" s="552">
        <v>15.873923871087046</v>
      </c>
      <c r="W366" s="552">
        <v>12.599668310319506</v>
      </c>
      <c r="X366" s="552">
        <v>10.614811152734712</v>
      </c>
      <c r="Y366" s="552">
        <v>8.3753256785376688</v>
      </c>
      <c r="Z366" s="552">
        <v>16.313169069595954</v>
      </c>
      <c r="AA366" s="552">
        <v>9.7713939698966659</v>
      </c>
      <c r="AB366" s="552">
        <v>7.9513974653721204</v>
      </c>
      <c r="AC366" s="552">
        <v>6.5570616341249401</v>
      </c>
      <c r="AD366" s="552">
        <v>10.495054975413007</v>
      </c>
      <c r="AE366" s="552">
        <v>8.6459838802039712</v>
      </c>
      <c r="AF366" s="552">
        <v>7.7451377940819803</v>
      </c>
      <c r="AG366" s="552">
        <v>7.6883500212751574</v>
      </c>
      <c r="AH366" s="552">
        <v>11.994540069119207</v>
      </c>
      <c r="AI366" s="552">
        <v>10.67433533116777</v>
      </c>
      <c r="AJ366" s="552">
        <v>11.420756112617884</v>
      </c>
      <c r="AK366" s="552">
        <v>11.409416288447215</v>
      </c>
      <c r="AL366" s="552">
        <v>15.728727488735315</v>
      </c>
      <c r="AM366" s="552">
        <v>12.299893444638499</v>
      </c>
      <c r="AN366" s="552">
        <v>12.270357024760802</v>
      </c>
      <c r="AO366" s="552">
        <v>14.07339774826371</v>
      </c>
      <c r="AP366" s="552">
        <v>17.731278654255338</v>
      </c>
      <c r="AQ366" s="552">
        <v>14.687186206137637</v>
      </c>
      <c r="AR366" s="552">
        <v>13.689259303798906</v>
      </c>
      <c r="AS366" s="552">
        <v>12.869318899913814</v>
      </c>
      <c r="AT366" s="552">
        <v>16.980881472768278</v>
      </c>
      <c r="AU366" s="552">
        <v>15.927369380585708</v>
      </c>
      <c r="AV366" s="552">
        <v>14.397805890656128</v>
      </c>
      <c r="AW366" s="552">
        <v>14.007726696546721</v>
      </c>
      <c r="AX366" s="552">
        <v>19.163982959644898</v>
      </c>
      <c r="AY366" s="552">
        <v>14.71945491894186</v>
      </c>
      <c r="AZ366" s="552">
        <v>13.812934115149925</v>
      </c>
      <c r="BA366" s="552">
        <v>12.197669918587229</v>
      </c>
      <c r="BB366" s="552">
        <v>18.518927188930988</v>
      </c>
      <c r="BC366" s="552">
        <v>14.418283211765621</v>
      </c>
      <c r="BD366" s="552">
        <v>13.480994392803748</v>
      </c>
      <c r="BE366" s="552">
        <v>10.824392387298174</v>
      </c>
      <c r="BF366" s="552">
        <v>17.444769436909702</v>
      </c>
      <c r="BG366" s="552">
        <v>13.143383551816346</v>
      </c>
      <c r="BH366" s="552">
        <v>13.587728311937305</v>
      </c>
      <c r="BI366" s="552">
        <v>11.687915495157133</v>
      </c>
      <c r="BJ366" s="552">
        <v>17.031320575954876</v>
      </c>
      <c r="BK366" s="552">
        <v>14.441156643945618</v>
      </c>
      <c r="BL366" s="552">
        <v>14.77842826262342</v>
      </c>
      <c r="BM366" s="552">
        <v>13.372851290922611</v>
      </c>
      <c r="BN366" s="552">
        <v>17.867958408151338</v>
      </c>
      <c r="BO366" s="552">
        <v>15.452661064425774</v>
      </c>
      <c r="BP366" s="552">
        <v>14.638410678400259</v>
      </c>
      <c r="BQ366" s="552">
        <v>13.605526795962334</v>
      </c>
      <c r="BR366" s="552">
        <v>19.224830205988304</v>
      </c>
      <c r="BS366" s="552">
        <v>13.44900049803015</v>
      </c>
      <c r="BT366" s="552">
        <v>15.515289155649281</v>
      </c>
      <c r="BU366" s="552">
        <v>15.178404602297871</v>
      </c>
      <c r="BV366" s="552">
        <v>16.654430954512858</v>
      </c>
      <c r="BW366" s="552">
        <v>15.078346687543956</v>
      </c>
      <c r="BX366" s="552">
        <v>16.038668085000314</v>
      </c>
      <c r="BY366" s="552">
        <v>13.40686222615998</v>
      </c>
      <c r="BZ366" s="552">
        <v>19.205968061930108</v>
      </c>
      <c r="CA366" s="552">
        <v>28.830093259501062</v>
      </c>
      <c r="CB366" s="552">
        <v>23.329162611798505</v>
      </c>
      <c r="CC366" s="552">
        <v>17.5</v>
      </c>
      <c r="CD366" s="552">
        <v>21.912467125235615</v>
      </c>
      <c r="CE366" s="552">
        <v>20.079981795367754</v>
      </c>
      <c r="CF366" s="552">
        <v>17.711170140633843</v>
      </c>
    </row>
    <row r="367" spans="1:84" x14ac:dyDescent="0.2">
      <c r="A367" s="557" t="s">
        <v>188</v>
      </c>
      <c r="B367" s="552">
        <v>0.6170553209348687</v>
      </c>
      <c r="C367" s="552">
        <v>1.0696156822019534</v>
      </c>
      <c r="D367" s="552">
        <v>1.3426958065726735</v>
      </c>
      <c r="E367" s="552">
        <v>0.9629027890603844</v>
      </c>
      <c r="F367" s="552">
        <v>1.0121113515812523</v>
      </c>
      <c r="G367" s="552">
        <v>0.99956425993555731</v>
      </c>
      <c r="H367" s="552">
        <v>1.0108341475388536</v>
      </c>
      <c r="I367" s="552">
        <v>0.95301886098468935</v>
      </c>
      <c r="J367" s="552">
        <v>1.2327377082969988</v>
      </c>
      <c r="K367" s="552">
        <v>1.2743815718456126</v>
      </c>
      <c r="L367" s="552">
        <v>1.3917257715936482</v>
      </c>
      <c r="M367" s="552">
        <v>1.1611115350955004</v>
      </c>
      <c r="N367" s="552">
        <v>1.1225703046841857</v>
      </c>
      <c r="O367" s="552">
        <v>1.2965803327315066</v>
      </c>
      <c r="P367" s="552">
        <v>1.0080759135877246</v>
      </c>
      <c r="Q367" s="552">
        <v>1.1088812716764174</v>
      </c>
      <c r="R367" s="552">
        <v>1.0052077149513006</v>
      </c>
      <c r="S367" s="552">
        <v>0.88352045425216152</v>
      </c>
      <c r="T367" s="552">
        <v>0.49861732343803356</v>
      </c>
      <c r="U367" s="552">
        <v>0.79014573913652619</v>
      </c>
      <c r="V367" s="552">
        <v>0.84525588829088405</v>
      </c>
      <c r="W367" s="552">
        <v>0.64138777025445692</v>
      </c>
      <c r="X367" s="552">
        <v>1.1894099078879596</v>
      </c>
      <c r="Y367" s="552">
        <v>0.71230126280470807</v>
      </c>
      <c r="Z367" s="552">
        <v>1.1127215399089685</v>
      </c>
      <c r="AA367" s="552">
        <v>0.56895928028813636</v>
      </c>
      <c r="AB367" s="552">
        <v>0.9586555452109975</v>
      </c>
      <c r="AC367" s="552">
        <v>0.90614125697583003</v>
      </c>
      <c r="AD367" s="552">
        <v>0.42553653319441481</v>
      </c>
      <c r="AE367" s="552">
        <v>0.71308087556436817</v>
      </c>
      <c r="AF367" s="552">
        <v>0.85770752486053858</v>
      </c>
      <c r="AG367" s="552">
        <v>0.67162747062962413</v>
      </c>
      <c r="AH367" s="552">
        <v>0.7935423874380424</v>
      </c>
      <c r="AI367" s="552">
        <v>0.59834578212798128</v>
      </c>
      <c r="AJ367" s="552">
        <v>0.61992855249278389</v>
      </c>
      <c r="AK367" s="552">
        <v>0.29205757496817092</v>
      </c>
      <c r="AL367" s="552">
        <v>0.85544616855739564</v>
      </c>
      <c r="AM367" s="552">
        <v>0.72463050149474739</v>
      </c>
      <c r="AN367" s="552">
        <v>1.1069819708813469</v>
      </c>
      <c r="AO367" s="552">
        <v>0.64436363235541316</v>
      </c>
      <c r="AP367" s="552">
        <v>1.0186577167542767</v>
      </c>
      <c r="AQ367" s="552">
        <v>0.71897481395892648</v>
      </c>
      <c r="AR367" s="552">
        <v>0.33375684724393534</v>
      </c>
      <c r="AS367" s="552">
        <v>0.4480546112932593</v>
      </c>
      <c r="AT367" s="552">
        <v>0.65372064586769696</v>
      </c>
      <c r="AU367" s="552">
        <v>0.48831649497271384</v>
      </c>
      <c r="AV367" s="552">
        <v>0.46949096596874701</v>
      </c>
      <c r="AW367" s="552">
        <v>0.63117994561361457</v>
      </c>
      <c r="AX367" s="552">
        <v>0.69282282660342187</v>
      </c>
      <c r="AY367" s="552">
        <v>0.82255612026758995</v>
      </c>
      <c r="AZ367" s="552">
        <v>0.47000790727711061</v>
      </c>
      <c r="BA367" s="552">
        <v>0.66241360725758391</v>
      </c>
      <c r="BB367" s="552">
        <v>1.0246068689749899</v>
      </c>
      <c r="BC367" s="552">
        <v>0.49821570411568783</v>
      </c>
      <c r="BD367" s="552">
        <v>0.69825001345140136</v>
      </c>
      <c r="BE367" s="552">
        <v>0.71459254207053946</v>
      </c>
      <c r="BF367" s="552">
        <v>0.64601784372038296</v>
      </c>
      <c r="BG367" s="552">
        <v>0.85469249331507224</v>
      </c>
      <c r="BH367" s="552">
        <v>0.77768595242401373</v>
      </c>
      <c r="BI367" s="552">
        <v>0.82159274854045949</v>
      </c>
      <c r="BJ367" s="552">
        <v>0.8552920457603671</v>
      </c>
      <c r="BK367" s="552">
        <v>0.44601468942294298</v>
      </c>
      <c r="BL367" s="552">
        <v>0.3683835262961328</v>
      </c>
      <c r="BM367" s="552">
        <v>0.42121606371432069</v>
      </c>
      <c r="BN367" s="552">
        <v>0.43521109115964424</v>
      </c>
      <c r="BO367" s="552">
        <v>0.6280112044817926</v>
      </c>
      <c r="BP367" s="552">
        <v>0.70844686648501354</v>
      </c>
      <c r="BQ367" s="552">
        <v>0.36678914510908772</v>
      </c>
      <c r="BR367" s="552">
        <v>0.25319033902501015</v>
      </c>
      <c r="BS367" s="552">
        <v>0.53358059383009471</v>
      </c>
      <c r="BT367" s="552">
        <v>0.66850515045826919</v>
      </c>
      <c r="BU367" s="552">
        <v>0.50685919394227474</v>
      </c>
      <c r="BV367" s="552">
        <v>0.74738275995230208</v>
      </c>
      <c r="BW367" s="552">
        <v>0.48135256253035347</v>
      </c>
      <c r="BX367" s="552">
        <v>0.48564258796040555</v>
      </c>
      <c r="BY367" s="552">
        <v>0.34291586794115303</v>
      </c>
      <c r="BZ367" s="552">
        <v>0.54670402614943903</v>
      </c>
      <c r="CA367" s="552">
        <v>4.5995392090783742</v>
      </c>
      <c r="CB367" s="552">
        <v>1.2634337255496715</v>
      </c>
      <c r="CC367" s="552">
        <v>0.5</v>
      </c>
      <c r="CD367" s="552">
        <v>0.57307907540071945</v>
      </c>
      <c r="CE367" s="552">
        <v>0.41216825823655445</v>
      </c>
      <c r="CF367" s="552">
        <v>0.2203237051395569</v>
      </c>
    </row>
    <row r="368" spans="1:84" x14ac:dyDescent="0.2">
      <c r="A368" s="557" t="s">
        <v>189</v>
      </c>
      <c r="B368" s="552">
        <v>20.934553943813448</v>
      </c>
      <c r="C368" s="552">
        <v>26.191881759147929</v>
      </c>
      <c r="D368" s="552">
        <v>34.580477866271529</v>
      </c>
      <c r="E368" s="552">
        <v>33.482214509021979</v>
      </c>
      <c r="F368" s="552">
        <v>34.266995116997713</v>
      </c>
      <c r="G368" s="552">
        <v>35.775236286400421</v>
      </c>
      <c r="H368" s="552">
        <v>41.002266940688948</v>
      </c>
      <c r="I368" s="552">
        <v>38.304079416302571</v>
      </c>
      <c r="J368" s="552">
        <v>33.995715146422285</v>
      </c>
      <c r="K368" s="552">
        <v>38.200914789090298</v>
      </c>
      <c r="L368" s="552">
        <v>44.801172146106985</v>
      </c>
      <c r="M368" s="552">
        <v>39.566201197882542</v>
      </c>
      <c r="N368" s="552">
        <v>35.701842142479272</v>
      </c>
      <c r="O368" s="552">
        <v>37.820204148043317</v>
      </c>
      <c r="P368" s="552">
        <v>39.178174843529185</v>
      </c>
      <c r="Q368" s="552">
        <v>37.455432728847804</v>
      </c>
      <c r="R368" s="552">
        <v>32.842073587632498</v>
      </c>
      <c r="S368" s="552">
        <v>33.744947735191637</v>
      </c>
      <c r="T368" s="552">
        <v>37.984561499954189</v>
      </c>
      <c r="U368" s="552">
        <v>33.451288596868054</v>
      </c>
      <c r="V368" s="552">
        <v>31.183835789306833</v>
      </c>
      <c r="W368" s="552">
        <v>32.765250865540594</v>
      </c>
      <c r="X368" s="552">
        <v>41.728843500547136</v>
      </c>
      <c r="Y368" s="552">
        <v>39.405020155297102</v>
      </c>
      <c r="Z368" s="552">
        <v>37.684644137615386</v>
      </c>
      <c r="AA368" s="552">
        <v>43.371840644217613</v>
      </c>
      <c r="AB368" s="552">
        <v>44.895023845262308</v>
      </c>
      <c r="AC368" s="552">
        <v>38.533596219568963</v>
      </c>
      <c r="AD368" s="552">
        <v>27.980334351542709</v>
      </c>
      <c r="AE368" s="552">
        <v>34.300339302618205</v>
      </c>
      <c r="AF368" s="552">
        <v>31.789655590589376</v>
      </c>
      <c r="AG368" s="552">
        <v>28.233568766031691</v>
      </c>
      <c r="AH368" s="552">
        <v>30.725396163079417</v>
      </c>
      <c r="AI368" s="552">
        <v>32.044466808338484</v>
      </c>
      <c r="AJ368" s="552">
        <v>28.999456820975233</v>
      </c>
      <c r="AK368" s="552">
        <v>29.085962524169968</v>
      </c>
      <c r="AL368" s="552">
        <v>32.743023862302771</v>
      </c>
      <c r="AM368" s="552">
        <v>33.42190428752474</v>
      </c>
      <c r="AN368" s="552">
        <v>42.017641096963303</v>
      </c>
      <c r="AO368" s="552">
        <v>33.050388960484852</v>
      </c>
      <c r="AP368" s="552">
        <v>30.269583306467755</v>
      </c>
      <c r="AQ368" s="552">
        <v>30.170377171625468</v>
      </c>
      <c r="AR368" s="552">
        <v>27.971002368540766</v>
      </c>
      <c r="AS368" s="552">
        <v>29.711361507094271</v>
      </c>
      <c r="AT368" s="552">
        <v>27.116498414883083</v>
      </c>
      <c r="AU368" s="552">
        <v>33.040165807995059</v>
      </c>
      <c r="AV368" s="552">
        <v>29.592112618119153</v>
      </c>
      <c r="AW368" s="552">
        <v>30.98583711743974</v>
      </c>
      <c r="AX368" s="552">
        <v>26.829381210937335</v>
      </c>
      <c r="AY368" s="552">
        <v>34.23569387249939</v>
      </c>
      <c r="AZ368" s="552">
        <v>31.794500979954808</v>
      </c>
      <c r="BA368" s="552">
        <v>29.419948858820426</v>
      </c>
      <c r="BB368" s="552">
        <v>26.963473008035955</v>
      </c>
      <c r="BC368" s="552">
        <v>27.756163293210761</v>
      </c>
      <c r="BD368" s="552">
        <v>27.41151016029179</v>
      </c>
      <c r="BE368" s="552">
        <v>24.558472475439725</v>
      </c>
      <c r="BF368" s="552">
        <v>21.439344423020358</v>
      </c>
      <c r="BG368" s="552">
        <v>24.336072523315728</v>
      </c>
      <c r="BH368" s="552">
        <v>25.669556867423566</v>
      </c>
      <c r="BI368" s="552">
        <v>22.557538457575721</v>
      </c>
      <c r="BJ368" s="552">
        <v>22.280322381125501</v>
      </c>
      <c r="BK368" s="552">
        <v>27.014271509340617</v>
      </c>
      <c r="BL368" s="552">
        <v>27.094418387325732</v>
      </c>
      <c r="BM368" s="552">
        <v>27.433353379831626</v>
      </c>
      <c r="BN368" s="552">
        <v>19.500062638326305</v>
      </c>
      <c r="BO368" s="552">
        <v>29.457623049219684</v>
      </c>
      <c r="BP368" s="552">
        <v>30.219033144554096</v>
      </c>
      <c r="BQ368" s="552">
        <v>23.485571156367193</v>
      </c>
      <c r="BR368" s="552">
        <v>21.867597515124771</v>
      </c>
      <c r="BS368" s="552">
        <v>21.758977702016011</v>
      </c>
      <c r="BT368" s="552">
        <v>24.229540108686834</v>
      </c>
      <c r="BU368" s="552">
        <v>21.968924655401306</v>
      </c>
      <c r="BV368" s="552">
        <v>26.501618933243943</v>
      </c>
      <c r="BW368" s="552">
        <v>30.064434810715635</v>
      </c>
      <c r="BX368" s="552">
        <v>33.453296701087787</v>
      </c>
      <c r="BY368" s="552">
        <v>31.058193905853265</v>
      </c>
      <c r="BZ368" s="558">
        <v>0</v>
      </c>
      <c r="CA368" s="558">
        <v>0</v>
      </c>
      <c r="CB368" s="558">
        <v>0</v>
      </c>
      <c r="CC368" s="558">
        <v>32.799999999999997</v>
      </c>
      <c r="CD368" s="558">
        <v>30.259526349747862</v>
      </c>
      <c r="CE368" s="558">
        <v>28.890318693240722</v>
      </c>
      <c r="CF368" s="558">
        <v>27.522355437496511</v>
      </c>
    </row>
    <row r="369" spans="1:84" x14ac:dyDescent="0.2">
      <c r="A369" s="559" t="s">
        <v>190</v>
      </c>
      <c r="B369" s="552">
        <v>7.2664795530257313</v>
      </c>
      <c r="C369" s="552">
        <v>8.963981088551856</v>
      </c>
      <c r="D369" s="552">
        <v>15.476494095765261</v>
      </c>
      <c r="E369" s="552">
        <v>11.475469561578414</v>
      </c>
      <c r="F369" s="552">
        <v>14.290031410352292</v>
      </c>
      <c r="G369" s="552">
        <v>17.256185848022461</v>
      </c>
      <c r="H369" s="552">
        <v>20.822451857591854</v>
      </c>
      <c r="I369" s="552">
        <v>16.717514988317145</v>
      </c>
      <c r="J369" s="552">
        <v>15.368691633238733</v>
      </c>
      <c r="K369" s="552">
        <v>16.865094216972849</v>
      </c>
      <c r="L369" s="552">
        <v>16.685385149256831</v>
      </c>
      <c r="M369" s="552">
        <v>11.641642226995074</v>
      </c>
      <c r="N369" s="552">
        <v>10.138121402270073</v>
      </c>
      <c r="O369" s="552">
        <v>11.955099189916073</v>
      </c>
      <c r="P369" s="552">
        <v>13.029981829194428</v>
      </c>
      <c r="Q369" s="552">
        <v>12.801875898809142</v>
      </c>
      <c r="R369" s="552">
        <v>11.9057903075909</v>
      </c>
      <c r="S369" s="552">
        <v>9.7878952122854557</v>
      </c>
      <c r="T369" s="552">
        <v>9.9014426480754985</v>
      </c>
      <c r="U369" s="552">
        <v>6.9657476457880705</v>
      </c>
      <c r="V369" s="552">
        <v>7.6619667364018849</v>
      </c>
      <c r="W369" s="552">
        <v>7.0849238566390405</v>
      </c>
      <c r="X369" s="552">
        <v>11.154699823967334</v>
      </c>
      <c r="Y369" s="552">
        <v>9.6948059094775658</v>
      </c>
      <c r="Z369" s="552">
        <v>11.721209347267781</v>
      </c>
      <c r="AA369" s="552">
        <v>14.340467277960395</v>
      </c>
      <c r="AB369" s="552">
        <v>13.470863179494977</v>
      </c>
      <c r="AC369" s="552">
        <v>10.389966271138844</v>
      </c>
      <c r="AD369" s="552">
        <v>6.2920800675649007</v>
      </c>
      <c r="AE369" s="552">
        <v>8.403290962707878</v>
      </c>
      <c r="AF369" s="552">
        <v>7.1612372665534814</v>
      </c>
      <c r="AG369" s="552">
        <v>5.5381223910123367</v>
      </c>
      <c r="AH369" s="552">
        <v>7.9266296059980661</v>
      </c>
      <c r="AI369" s="552">
        <v>9.1568274157800023</v>
      </c>
      <c r="AJ369" s="552">
        <v>7.7690358294232471</v>
      </c>
      <c r="AK369" s="552">
        <v>8.5566265148652185</v>
      </c>
      <c r="AL369" s="552">
        <v>13.105522232364061</v>
      </c>
      <c r="AM369" s="552">
        <v>12.591276871902082</v>
      </c>
      <c r="AN369" s="552">
        <v>16.926796526981843</v>
      </c>
      <c r="AO369" s="552">
        <v>9.467231146967265</v>
      </c>
      <c r="AP369" s="552">
        <v>10.825157715057504</v>
      </c>
      <c r="AQ369" s="552">
        <v>10.134252190539071</v>
      </c>
      <c r="AR369" s="552">
        <v>8.7371965470544879</v>
      </c>
      <c r="AS369" s="552">
        <v>8.6417055266048219</v>
      </c>
      <c r="AT369" s="552">
        <v>7.5091126582730316</v>
      </c>
      <c r="AU369" s="552">
        <v>9.2734919554540376</v>
      </c>
      <c r="AV369" s="552">
        <v>7.0473405464042198</v>
      </c>
      <c r="AW369" s="552">
        <v>7.4901165878475977</v>
      </c>
      <c r="AX369" s="552">
        <v>6.9793168425797694</v>
      </c>
      <c r="AY369" s="552">
        <v>11.786220597737509</v>
      </c>
      <c r="AZ369" s="552">
        <v>9.5607998750295931</v>
      </c>
      <c r="BA369" s="552">
        <v>9.1088598017824207</v>
      </c>
      <c r="BB369" s="552">
        <v>9.0160957891729119</v>
      </c>
      <c r="BC369" s="552">
        <v>9.6832523891069631</v>
      </c>
      <c r="BD369" s="552">
        <v>10.355622441176617</v>
      </c>
      <c r="BE369" s="552">
        <v>8.2646640259178152</v>
      </c>
      <c r="BF369" s="552">
        <v>7.8192097780973242</v>
      </c>
      <c r="BG369" s="552">
        <v>8.134579012587233</v>
      </c>
      <c r="BH369" s="552">
        <v>8.8840624257410905</v>
      </c>
      <c r="BI369" s="552">
        <v>7.9873271713206409</v>
      </c>
      <c r="BJ369" s="552">
        <v>8.4490483902190281</v>
      </c>
      <c r="BK369" s="552">
        <v>9.4470890956573825</v>
      </c>
      <c r="BL369" s="552">
        <v>9.6409452994520723</v>
      </c>
      <c r="BM369" s="552">
        <v>8.7711816013078945</v>
      </c>
      <c r="BN369" s="552">
        <v>5.6285129661335453</v>
      </c>
      <c r="BO369" s="552">
        <v>10.509883953581433</v>
      </c>
      <c r="BP369" s="552">
        <v>8.6825749124450464</v>
      </c>
      <c r="BQ369" s="552">
        <v>6.5702185953453895</v>
      </c>
      <c r="BR369" s="552">
        <v>5.616470453813462</v>
      </c>
      <c r="BS369" s="552">
        <v>4.4506079611941383</v>
      </c>
      <c r="BT369" s="552">
        <v>5.9905101792521691</v>
      </c>
      <c r="BU369" s="552">
        <v>3.8563093111304152</v>
      </c>
      <c r="BV369" s="552">
        <v>5.300849992998061</v>
      </c>
      <c r="BW369" s="552">
        <v>5.9730923349050853</v>
      </c>
      <c r="BX369" s="552">
        <v>6.2874634260476485</v>
      </c>
      <c r="BY369" s="552">
        <v>5.0582329938648103</v>
      </c>
      <c r="BZ369" s="558">
        <v>0</v>
      </c>
      <c r="CA369" s="558">
        <v>0</v>
      </c>
      <c r="CB369" s="558">
        <v>0</v>
      </c>
      <c r="CC369" s="558">
        <v>9.1</v>
      </c>
      <c r="CD369" s="558">
        <v>7.2719216617549378</v>
      </c>
      <c r="CE369" s="558">
        <v>8.4278152678532798</v>
      </c>
      <c r="CF369" s="558">
        <v>7.127017174400331</v>
      </c>
    </row>
    <row r="370" spans="1:84" x14ac:dyDescent="0.2">
      <c r="A370" s="559" t="s">
        <v>191</v>
      </c>
      <c r="B370" s="552">
        <v>2.0292212050468219</v>
      </c>
      <c r="C370" s="552">
        <v>2.5349541379868099</v>
      </c>
      <c r="D370" s="552">
        <v>2.4077563326154059</v>
      </c>
      <c r="E370" s="552">
        <v>2.3863328656179994</v>
      </c>
      <c r="F370" s="552">
        <v>1.9463836377196917</v>
      </c>
      <c r="G370" s="552">
        <v>2.7144847422587746</v>
      </c>
      <c r="H370" s="552">
        <v>2.076536923217613</v>
      </c>
      <c r="I370" s="552">
        <v>2.2836252272203721</v>
      </c>
      <c r="J370" s="552">
        <v>1.4252786542150908</v>
      </c>
      <c r="K370" s="552">
        <v>2.1037785280641694</v>
      </c>
      <c r="L370" s="552">
        <v>1.5531726839338078</v>
      </c>
      <c r="M370" s="552">
        <v>2.1442157021131929</v>
      </c>
      <c r="N370" s="552">
        <v>1.5379296979347261</v>
      </c>
      <c r="O370" s="552">
        <v>1.7726351601362877</v>
      </c>
      <c r="P370" s="552">
        <v>1.5997375328083989</v>
      </c>
      <c r="Q370" s="552">
        <v>1.1457191636988886</v>
      </c>
      <c r="R370" s="552">
        <v>1.9115425399073915</v>
      </c>
      <c r="S370" s="552">
        <v>1.848186862821009</v>
      </c>
      <c r="T370" s="552">
        <v>3.3770417385075429</v>
      </c>
      <c r="U370" s="552">
        <v>2.4292603226308245</v>
      </c>
      <c r="V370" s="552">
        <v>1.737656713733706</v>
      </c>
      <c r="W370" s="552">
        <v>9.0080783788364212</v>
      </c>
      <c r="X370" s="552">
        <v>15.612091023988848</v>
      </c>
      <c r="Y370" s="552">
        <v>21.052848125027641</v>
      </c>
      <c r="Z370" s="552">
        <v>18.606657004093883</v>
      </c>
      <c r="AA370" s="552">
        <v>21.480670326040794</v>
      </c>
      <c r="AB370" s="552">
        <v>25.059375653132186</v>
      </c>
      <c r="AC370" s="552">
        <v>22.729715311309327</v>
      </c>
      <c r="AD370" s="552">
        <v>17.178237945269274</v>
      </c>
      <c r="AE370" s="552">
        <v>21.544255423582896</v>
      </c>
      <c r="AF370" s="552">
        <v>15.382837133155473</v>
      </c>
      <c r="AG370" s="552">
        <v>13.810867108608976</v>
      </c>
      <c r="AH370" s="552">
        <v>13.189718564700556</v>
      </c>
      <c r="AI370" s="552">
        <v>15.478909498374001</v>
      </c>
      <c r="AJ370" s="552">
        <v>12.383554837908333</v>
      </c>
      <c r="AK370" s="552">
        <v>13.03407827583297</v>
      </c>
      <c r="AL370" s="552">
        <v>17.80001738601295</v>
      </c>
      <c r="AM370" s="552">
        <v>18.614311925283346</v>
      </c>
      <c r="AN370" s="552">
        <v>29.345999747293028</v>
      </c>
      <c r="AO370" s="552">
        <v>21.96026164010982</v>
      </c>
      <c r="AP370" s="552">
        <v>23.471461973618567</v>
      </c>
      <c r="AQ370" s="552">
        <v>19.558642484765954</v>
      </c>
      <c r="AR370" s="552">
        <v>15.90015877414509</v>
      </c>
      <c r="AS370" s="552">
        <v>17.960018362492896</v>
      </c>
      <c r="AT370" s="552">
        <v>17.768251672902263</v>
      </c>
      <c r="AU370" s="552">
        <v>20.697094403818689</v>
      </c>
      <c r="AV370" s="552">
        <v>19.197129810395648</v>
      </c>
      <c r="AW370" s="552">
        <v>19.674270886098739</v>
      </c>
      <c r="AX370" s="552">
        <v>17.457754458067161</v>
      </c>
      <c r="AY370" s="552">
        <v>22.693226348799158</v>
      </c>
      <c r="AZ370" s="552">
        <v>21.553449811336552</v>
      </c>
      <c r="BA370" s="552">
        <v>19.021163204625655</v>
      </c>
      <c r="BB370" s="552">
        <v>16.564326751025394</v>
      </c>
      <c r="BC370" s="552">
        <v>15.024745649075818</v>
      </c>
      <c r="BD370" s="552">
        <v>18.490133193330063</v>
      </c>
      <c r="BE370" s="552">
        <v>18.0476220144017</v>
      </c>
      <c r="BF370" s="552">
        <v>15.194369097029318</v>
      </c>
      <c r="BG370" s="552">
        <v>17.635818169960217</v>
      </c>
      <c r="BH370" s="552">
        <v>18.055793229128231</v>
      </c>
      <c r="BI370" s="552">
        <v>15.145656231813595</v>
      </c>
      <c r="BJ370" s="552">
        <v>16.436731681137935</v>
      </c>
      <c r="BK370" s="552">
        <v>18.305096144146567</v>
      </c>
      <c r="BL370" s="552">
        <v>19.296522465978885</v>
      </c>
      <c r="BM370" s="552">
        <v>20.252234465760822</v>
      </c>
      <c r="BN370" s="552">
        <v>14.065394412661297</v>
      </c>
      <c r="BO370" s="552">
        <v>22.904761904761902</v>
      </c>
      <c r="BP370" s="552">
        <v>24.476905316266752</v>
      </c>
      <c r="BQ370" s="552">
        <v>19.69894373449668</v>
      </c>
      <c r="BR370" s="552">
        <v>17.798005774196941</v>
      </c>
      <c r="BS370" s="552">
        <v>17.596903305219598</v>
      </c>
      <c r="BT370" s="552">
        <v>17.383323870549113</v>
      </c>
      <c r="BU370" s="552">
        <v>15.364348581449855</v>
      </c>
      <c r="BV370" s="552">
        <v>20.520604797813704</v>
      </c>
      <c r="BW370" s="552">
        <v>22.164876449864451</v>
      </c>
      <c r="BX370" s="552">
        <v>22.616954233010343</v>
      </c>
      <c r="BY370" s="552">
        <v>19.272425525123005</v>
      </c>
      <c r="BZ370" s="558">
        <v>0</v>
      </c>
      <c r="CA370" s="558">
        <v>0</v>
      </c>
      <c r="CB370" s="558">
        <v>0</v>
      </c>
      <c r="CC370" s="558">
        <v>26.5</v>
      </c>
      <c r="CD370" s="558">
        <v>22.873781513404346</v>
      </c>
      <c r="CE370" s="558">
        <v>19.855628933186114</v>
      </c>
      <c r="CF370" s="558">
        <v>20.834071202367557</v>
      </c>
    </row>
    <row r="371" spans="1:84" x14ac:dyDescent="0.2">
      <c r="A371" s="559" t="s">
        <v>192</v>
      </c>
      <c r="B371" s="552">
        <v>18.251134485743517</v>
      </c>
      <c r="C371" s="552">
        <v>21.417967112047958</v>
      </c>
      <c r="D371" s="552">
        <v>28.287282209523003</v>
      </c>
      <c r="E371" s="552">
        <v>27.978928193387979</v>
      </c>
      <c r="F371" s="552">
        <v>27.321817221664297</v>
      </c>
      <c r="G371" s="552">
        <v>28.54693389451964</v>
      </c>
      <c r="H371" s="552">
        <v>32.553942118410362</v>
      </c>
      <c r="I371" s="552">
        <v>29.812764606470772</v>
      </c>
      <c r="J371" s="552">
        <v>26.019188692108884</v>
      </c>
      <c r="K371" s="552">
        <v>29.91265773414386</v>
      </c>
      <c r="L371" s="552">
        <v>37.860635624304237</v>
      </c>
      <c r="M371" s="552">
        <v>34.189902938410036</v>
      </c>
      <c r="N371" s="552">
        <v>31.786150147444726</v>
      </c>
      <c r="O371" s="552">
        <v>32.664802051009637</v>
      </c>
      <c r="P371" s="552">
        <v>33.2317787199677</v>
      </c>
      <c r="Q371" s="552">
        <v>31.315244309102297</v>
      </c>
      <c r="R371" s="552">
        <v>26.620041514331454</v>
      </c>
      <c r="S371" s="552">
        <v>29.591121435023876</v>
      </c>
      <c r="T371" s="552">
        <v>33.263054215914103</v>
      </c>
      <c r="U371" s="552">
        <v>30.224259225492347</v>
      </c>
      <c r="V371" s="552">
        <v>27.309416083535947</v>
      </c>
      <c r="W371" s="552">
        <v>30.406904955976461</v>
      </c>
      <c r="X371" s="552">
        <v>37.955724991880984</v>
      </c>
      <c r="Y371" s="552">
        <v>35.426419022403806</v>
      </c>
      <c r="Z371" s="552">
        <v>32.601724006407821</v>
      </c>
      <c r="AA371" s="552">
        <v>38.297997829540279</v>
      </c>
      <c r="AB371" s="552">
        <v>39.731717048887546</v>
      </c>
      <c r="AC371" s="552">
        <v>34.566300873879719</v>
      </c>
      <c r="AD371" s="552">
        <v>24.974939420488898</v>
      </c>
      <c r="AE371" s="552">
        <v>30.785284940183793</v>
      </c>
      <c r="AF371" s="552">
        <v>28.561764795052152</v>
      </c>
      <c r="AG371" s="552">
        <v>25.60295831274572</v>
      </c>
      <c r="AH371" s="552">
        <v>26.910274137927814</v>
      </c>
      <c r="AI371" s="552">
        <v>27.097794650138489</v>
      </c>
      <c r="AJ371" s="552">
        <v>25.139456116510971</v>
      </c>
      <c r="AK371" s="552">
        <v>24.906438842189843</v>
      </c>
      <c r="AL371" s="552">
        <v>27.170082293794639</v>
      </c>
      <c r="AM371" s="552">
        <v>27.512990656815173</v>
      </c>
      <c r="AN371" s="552">
        <v>34.699623717534543</v>
      </c>
      <c r="AO371" s="552">
        <v>29.301414293207038</v>
      </c>
      <c r="AP371" s="552">
        <v>26.48645805407277</v>
      </c>
      <c r="AQ371" s="552">
        <v>25.847243428382782</v>
      </c>
      <c r="AR371" s="552">
        <v>24.114411498664104</v>
      </c>
      <c r="AS371" s="552">
        <v>25.758207064015149</v>
      </c>
      <c r="AT371" s="552">
        <v>23.5767775183187</v>
      </c>
      <c r="AU371" s="552">
        <v>28.890121522016631</v>
      </c>
      <c r="AV371" s="552">
        <v>26.137153396905234</v>
      </c>
      <c r="AW371" s="552">
        <v>27.304649684082694</v>
      </c>
      <c r="AX371" s="552">
        <v>23.722399782325301</v>
      </c>
      <c r="AY371" s="552">
        <v>29.063676371784119</v>
      </c>
      <c r="AZ371" s="552">
        <v>28.094668305024424</v>
      </c>
      <c r="BA371" s="552">
        <v>25.652263721339917</v>
      </c>
      <c r="BB371" s="552">
        <v>22.905558798995735</v>
      </c>
      <c r="BC371" s="552">
        <v>23.618842692973956</v>
      </c>
      <c r="BD371" s="552">
        <v>23.69476569289391</v>
      </c>
      <c r="BE371" s="552">
        <v>21.060682572369195</v>
      </c>
      <c r="BF371" s="552">
        <v>17.866025033497827</v>
      </c>
      <c r="BG371" s="552">
        <v>20.86251875040762</v>
      </c>
      <c r="BH371" s="552">
        <v>21.404489962425501</v>
      </c>
      <c r="BI371" s="552">
        <v>19.249595321098923</v>
      </c>
      <c r="BJ371" s="552">
        <v>18.582162018391653</v>
      </c>
      <c r="BK371" s="552">
        <v>23.05922364142052</v>
      </c>
      <c r="BL371" s="552">
        <v>23.359331170080498</v>
      </c>
      <c r="BM371" s="552">
        <v>24.049887827462744</v>
      </c>
      <c r="BN371" s="552">
        <v>17.194471123731571</v>
      </c>
      <c r="BO371" s="552">
        <v>24.430972388955581</v>
      </c>
      <c r="BP371" s="552">
        <v>26.773118977560273</v>
      </c>
      <c r="BQ371" s="552">
        <v>21.261896819249124</v>
      </c>
      <c r="BR371" s="552">
        <v>19.666381572247424</v>
      </c>
      <c r="BS371" s="552">
        <v>20.444502030586339</v>
      </c>
      <c r="BT371" s="552">
        <v>22.76413334414794</v>
      </c>
      <c r="BU371" s="552">
        <v>20.595119072984446</v>
      </c>
      <c r="BV371" s="552">
        <v>25.04479119368213</v>
      </c>
      <c r="BW371" s="552">
        <v>28.535590203050056</v>
      </c>
      <c r="BX371" s="552">
        <v>31.835881750854089</v>
      </c>
      <c r="BY371" s="552">
        <v>29.703142838994857</v>
      </c>
      <c r="BZ371" s="558">
        <v>0</v>
      </c>
      <c r="CA371" s="558">
        <v>0</v>
      </c>
      <c r="CB371" s="558">
        <v>0</v>
      </c>
      <c r="CC371" s="558">
        <v>30.6</v>
      </c>
      <c r="CD371" s="558">
        <v>28.423533179138339</v>
      </c>
      <c r="CE371" s="558">
        <v>26.594628030967105</v>
      </c>
      <c r="CF371" s="558">
        <v>25.586506170180517</v>
      </c>
    </row>
    <row r="372" spans="1:84" x14ac:dyDescent="0.2">
      <c r="A372" s="557" t="s">
        <v>193</v>
      </c>
      <c r="B372" s="552">
        <v>8.4683786690449345</v>
      </c>
      <c r="C372" s="552">
        <v>12.454913257279554</v>
      </c>
      <c r="D372" s="552">
        <v>16.226293602945667</v>
      </c>
      <c r="E372" s="552">
        <v>10.842823031287693</v>
      </c>
      <c r="F372" s="552">
        <v>13.375396953796157</v>
      </c>
      <c r="G372" s="552">
        <v>17.850492308113168</v>
      </c>
      <c r="H372" s="552">
        <v>21.828569228325691</v>
      </c>
      <c r="I372" s="552">
        <v>13.442734658874228</v>
      </c>
      <c r="J372" s="552">
        <v>16.459228488528801</v>
      </c>
      <c r="K372" s="552">
        <v>17.365234074908702</v>
      </c>
      <c r="L372" s="552">
        <v>22.063949982105395</v>
      </c>
      <c r="M372" s="552">
        <v>11.295439700995196</v>
      </c>
      <c r="N372" s="552">
        <v>15.61636086507891</v>
      </c>
      <c r="O372" s="552">
        <v>17.405703939718645</v>
      </c>
      <c r="P372" s="552">
        <v>18.921360791439533</v>
      </c>
      <c r="Q372" s="552">
        <v>10.723672292541439</v>
      </c>
      <c r="R372" s="552">
        <v>12.497185295574671</v>
      </c>
      <c r="S372" s="552">
        <v>13.327551942186085</v>
      </c>
      <c r="T372" s="552">
        <v>14.520082127656032</v>
      </c>
      <c r="U372" s="552">
        <v>8.503492815030695</v>
      </c>
      <c r="V372" s="552">
        <v>12.712977761611219</v>
      </c>
      <c r="W372" s="552">
        <v>12.300058106221401</v>
      </c>
      <c r="X372" s="552">
        <v>9.3246633969960691</v>
      </c>
      <c r="Y372" s="552">
        <v>7.0651027925295287</v>
      </c>
      <c r="Z372" s="552">
        <v>10.720370229104688</v>
      </c>
      <c r="AA372" s="552">
        <v>11.940870700366462</v>
      </c>
      <c r="AB372" s="552">
        <v>11.506336569702269</v>
      </c>
      <c r="AC372" s="552">
        <v>9.2825790577880056</v>
      </c>
      <c r="AD372" s="552">
        <v>7.7451990244133464</v>
      </c>
      <c r="AE372" s="552">
        <v>10.948255376836267</v>
      </c>
      <c r="AF372" s="552">
        <v>9.0474737751637164</v>
      </c>
      <c r="AG372" s="552">
        <v>8.1109793709784626</v>
      </c>
      <c r="AH372" s="552">
        <v>10.877761540606132</v>
      </c>
      <c r="AI372" s="552">
        <v>10.751685587190726</v>
      </c>
      <c r="AJ372" s="552">
        <v>10.31817684648426</v>
      </c>
      <c r="AK372" s="552">
        <v>10.955919852943875</v>
      </c>
      <c r="AL372" s="552">
        <v>13.230665304762319</v>
      </c>
      <c r="AM372" s="552">
        <v>12.640366197360709</v>
      </c>
      <c r="AN372" s="552">
        <v>13.43478054371427</v>
      </c>
      <c r="AO372" s="552">
        <v>11.252527163853907</v>
      </c>
      <c r="AP372" s="552">
        <v>11.260634525259862</v>
      </c>
      <c r="AQ372" s="552">
        <v>11.178369028459814</v>
      </c>
      <c r="AR372" s="552">
        <v>11.072448764402525</v>
      </c>
      <c r="AS372" s="552">
        <v>12.52734600823703</v>
      </c>
      <c r="AT372" s="552">
        <v>13.123805143930609</v>
      </c>
      <c r="AU372" s="552">
        <v>15.473528934447872</v>
      </c>
      <c r="AV372" s="552">
        <v>13.958751805893977</v>
      </c>
      <c r="AW372" s="552">
        <v>13.838168178808951</v>
      </c>
      <c r="AX372" s="552">
        <v>14.582580338614109</v>
      </c>
      <c r="AY372" s="552">
        <v>15.833582470995559</v>
      </c>
      <c r="AZ372" s="552">
        <v>16.030836770287966</v>
      </c>
      <c r="BA372" s="552">
        <v>14.026944484674658</v>
      </c>
      <c r="BB372" s="552">
        <v>14.081901027406568</v>
      </c>
      <c r="BC372" s="552">
        <v>13.886710009396246</v>
      </c>
      <c r="BD372" s="552">
        <v>12.686057337209512</v>
      </c>
      <c r="BE372" s="552">
        <v>8.8275993231988039</v>
      </c>
      <c r="BF372" s="552">
        <v>9.3088009412072292</v>
      </c>
      <c r="BG372" s="552">
        <v>11.855556642535706</v>
      </c>
      <c r="BH372" s="552">
        <v>12.308670521168811</v>
      </c>
      <c r="BI372" s="552">
        <v>10.422001009383075</v>
      </c>
      <c r="BJ372" s="552">
        <v>11.187965948847726</v>
      </c>
      <c r="BK372" s="552">
        <v>12.952039210223351</v>
      </c>
      <c r="BL372" s="552">
        <v>14.120640956616917</v>
      </c>
      <c r="BM372" s="552">
        <v>13.973207974832459</v>
      </c>
      <c r="BN372" s="552">
        <v>10.309934438551803</v>
      </c>
      <c r="BO372" s="552">
        <v>14.912284913965587</v>
      </c>
      <c r="BP372" s="552">
        <v>15.928199108319371</v>
      </c>
      <c r="BQ372" s="552">
        <v>13.795100485363571</v>
      </c>
      <c r="BR372" s="552">
        <v>13.356162965820959</v>
      </c>
      <c r="BS372" s="552">
        <v>12.795244824333023</v>
      </c>
      <c r="BT372" s="552">
        <v>14.045502473842159</v>
      </c>
      <c r="BU372" s="552">
        <v>10.69181977611329</v>
      </c>
      <c r="BV372" s="552">
        <v>12.426957042041343</v>
      </c>
      <c r="BW372" s="552">
        <v>12.899793880073609</v>
      </c>
      <c r="BX372" s="552">
        <v>12.232243290855687</v>
      </c>
      <c r="BY372" s="552">
        <v>13.1080018045632</v>
      </c>
      <c r="BZ372" s="558">
        <v>0</v>
      </c>
      <c r="CA372" s="558">
        <v>0</v>
      </c>
      <c r="CB372" s="558">
        <v>0</v>
      </c>
      <c r="CC372" s="558">
        <v>12.4</v>
      </c>
      <c r="CD372" s="558">
        <v>14.813975203034863</v>
      </c>
      <c r="CE372" s="558">
        <v>12.485877788585888</v>
      </c>
      <c r="CF372" s="558">
        <v>11.989773534033707</v>
      </c>
    </row>
    <row r="373" spans="1:84" x14ac:dyDescent="0.2">
      <c r="A373" s="559" t="s">
        <v>190</v>
      </c>
      <c r="B373" s="552">
        <v>3.3108622091650703</v>
      </c>
      <c r="C373" s="552">
        <v>4.1336082066371391</v>
      </c>
      <c r="D373" s="552">
        <v>8.1724461287673016</v>
      </c>
      <c r="E373" s="552">
        <v>4.1393299362430147</v>
      </c>
      <c r="F373" s="552">
        <v>6.8110708518646286</v>
      </c>
      <c r="G373" s="552">
        <v>8.9308150293196391</v>
      </c>
      <c r="H373" s="552">
        <v>11.82707718668329</v>
      </c>
      <c r="I373" s="552">
        <v>7.1789054318009793</v>
      </c>
      <c r="J373" s="552">
        <v>7.5240601861394296</v>
      </c>
      <c r="K373" s="552">
        <v>8.0769927786029196</v>
      </c>
      <c r="L373" s="552">
        <v>8.6778951198147674</v>
      </c>
      <c r="M373" s="552">
        <v>4.5502885681804894</v>
      </c>
      <c r="N373" s="552">
        <v>5.4104620283994782</v>
      </c>
      <c r="O373" s="552">
        <v>5.8549877792995222</v>
      </c>
      <c r="P373" s="552">
        <v>6.6719160104986877</v>
      </c>
      <c r="Q373" s="552">
        <v>4.7616011529045759</v>
      </c>
      <c r="R373" s="552">
        <v>4.4739470958391498</v>
      </c>
      <c r="S373" s="552">
        <v>4.3778552071235</v>
      </c>
      <c r="T373" s="552">
        <v>4.2791132545374282</v>
      </c>
      <c r="U373" s="552">
        <v>2.5555600196557764</v>
      </c>
      <c r="V373" s="552">
        <v>3.7860229486110022</v>
      </c>
      <c r="W373" s="552">
        <v>3.4548990807918596</v>
      </c>
      <c r="X373" s="552">
        <v>3.5791929802061508</v>
      </c>
      <c r="Y373" s="552">
        <v>2.1070745658562373</v>
      </c>
      <c r="Z373" s="552">
        <v>4.139039336842373</v>
      </c>
      <c r="AA373" s="552">
        <v>4.1946493449300881</v>
      </c>
      <c r="AB373" s="552">
        <v>4.8762136383500225</v>
      </c>
      <c r="AC373" s="552">
        <v>3.542162048180479</v>
      </c>
      <c r="AD373" s="552">
        <v>1.9492000347296221</v>
      </c>
      <c r="AE373" s="552">
        <v>2.8345987386201177</v>
      </c>
      <c r="AF373" s="552">
        <v>2.5204455190395345</v>
      </c>
      <c r="AG373" s="552">
        <v>1.8637778187727529</v>
      </c>
      <c r="AH373" s="552">
        <v>3.1258946296958112</v>
      </c>
      <c r="AI373" s="552">
        <v>3.1713604969411495</v>
      </c>
      <c r="AJ373" s="552">
        <v>3.2722365071920239</v>
      </c>
      <c r="AK373" s="552">
        <v>4.0722952569996593</v>
      </c>
      <c r="AL373" s="552">
        <v>6.6498782979093312</v>
      </c>
      <c r="AM373" s="552">
        <v>5.5009768325405481</v>
      </c>
      <c r="AN373" s="552">
        <v>7.0642350640773452</v>
      </c>
      <c r="AO373" s="552">
        <v>3.7594461503980545</v>
      </c>
      <c r="AP373" s="552">
        <v>5.105844704540905</v>
      </c>
      <c r="AQ373" s="552">
        <v>4.5464002255876972</v>
      </c>
      <c r="AR373" s="552">
        <v>3.8114509098577658</v>
      </c>
      <c r="AS373" s="552">
        <v>3.4852044131952287</v>
      </c>
      <c r="AT373" s="552">
        <v>4.0987246844085758</v>
      </c>
      <c r="AU373" s="552">
        <v>4.9724635680207605</v>
      </c>
      <c r="AV373" s="552">
        <v>3.7866134118002215</v>
      </c>
      <c r="AW373" s="552">
        <v>3.4321688187450552</v>
      </c>
      <c r="AX373" s="552">
        <v>4.1212805445116327</v>
      </c>
      <c r="AY373" s="552">
        <v>5.4134399321059696</v>
      </c>
      <c r="AZ373" s="552">
        <v>5.3486046313131395</v>
      </c>
      <c r="BA373" s="552">
        <v>4.5673299508294409</v>
      </c>
      <c r="BB373" s="552">
        <v>5.2266231450976068</v>
      </c>
      <c r="BC373" s="552">
        <v>5.2024486385351771</v>
      </c>
      <c r="BD373" s="552">
        <v>5.5092863583225036</v>
      </c>
      <c r="BE373" s="552">
        <v>3.1757846827822296</v>
      </c>
      <c r="BF373" s="552">
        <v>3.9285597568548001</v>
      </c>
      <c r="BG373" s="552">
        <v>4.6688514967716701</v>
      </c>
      <c r="BH373" s="552">
        <v>4.7978251719157168</v>
      </c>
      <c r="BI373" s="552">
        <v>4.2112363493817728</v>
      </c>
      <c r="BJ373" s="552">
        <v>4.8100636295103696</v>
      </c>
      <c r="BK373" s="552">
        <v>5.9234049230542603</v>
      </c>
      <c r="BL373" s="552">
        <v>6.4647792366530688</v>
      </c>
      <c r="BM373" s="552">
        <v>5.4654261797683716</v>
      </c>
      <c r="BN373" s="552">
        <v>3.7324090700296493</v>
      </c>
      <c r="BO373" s="552">
        <v>6.24201680672269</v>
      </c>
      <c r="BP373" s="552">
        <v>5.3339915340871542</v>
      </c>
      <c r="BQ373" s="552">
        <v>4.514713163780522</v>
      </c>
      <c r="BR373" s="552">
        <v>3.9075598594785337</v>
      </c>
      <c r="BS373" s="552">
        <v>3.3776971571791248</v>
      </c>
      <c r="BT373" s="552">
        <v>3.8262632816935676</v>
      </c>
      <c r="BU373" s="552">
        <v>2.3739203120646422</v>
      </c>
      <c r="BV373" s="552">
        <v>3.4246697418618375</v>
      </c>
      <c r="BW373" s="552">
        <v>3.538879350811567</v>
      </c>
      <c r="BX373" s="552">
        <v>3.9663491496832459</v>
      </c>
      <c r="BY373" s="552">
        <v>3.2789141350393076</v>
      </c>
      <c r="BZ373" s="558">
        <v>0</v>
      </c>
      <c r="CA373" s="558">
        <v>0</v>
      </c>
      <c r="CB373" s="558">
        <v>0</v>
      </c>
      <c r="CC373" s="558">
        <v>4.7</v>
      </c>
      <c r="CD373" s="558">
        <v>5.2388780649426208</v>
      </c>
      <c r="CE373" s="558">
        <v>5.1307095800274674</v>
      </c>
      <c r="CF373" s="558">
        <v>4.3042892127535675</v>
      </c>
    </row>
    <row r="374" spans="1:84" x14ac:dyDescent="0.2">
      <c r="A374" s="559" t="s">
        <v>191</v>
      </c>
      <c r="B374" s="552">
        <v>0.95155155680297976</v>
      </c>
      <c r="C374" s="552">
        <v>1.26824976381295</v>
      </c>
      <c r="D374" s="552">
        <v>1.3399805471053883</v>
      </c>
      <c r="E374" s="552">
        <v>1.07151121285971</v>
      </c>
      <c r="F374" s="552">
        <v>1.0174023730231165</v>
      </c>
      <c r="G374" s="552">
        <v>1.9857436793265761</v>
      </c>
      <c r="H374" s="552">
        <v>1.2679466137874278</v>
      </c>
      <c r="I374" s="552">
        <v>0.76049859747681336</v>
      </c>
      <c r="J374" s="552">
        <v>0.6366832617209176</v>
      </c>
      <c r="K374" s="552">
        <v>0.99082453147591487</v>
      </c>
      <c r="L374" s="552">
        <v>0.98509310138233352</v>
      </c>
      <c r="M374" s="552">
        <v>0.89439782268047785</v>
      </c>
      <c r="N374" s="552">
        <v>1.0749061120160905</v>
      </c>
      <c r="O374" s="552">
        <v>1.1698621610415623</v>
      </c>
      <c r="P374" s="552">
        <v>0.87603472642842728</v>
      </c>
      <c r="Q374" s="552">
        <v>0.58545935535713012</v>
      </c>
      <c r="R374" s="552">
        <v>1.2251640716797747</v>
      </c>
      <c r="S374" s="552">
        <v>1.0687314492192541</v>
      </c>
      <c r="T374" s="552">
        <v>1.9788517121034177</v>
      </c>
      <c r="U374" s="552">
        <v>1.1539012286920769</v>
      </c>
      <c r="V374" s="552">
        <v>1.3057318692662765</v>
      </c>
      <c r="W374" s="552">
        <v>3.906231085214388</v>
      </c>
      <c r="X374" s="552">
        <v>3.0614376759550965</v>
      </c>
      <c r="Y374" s="552">
        <v>3.5513232345986059</v>
      </c>
      <c r="Z374" s="552">
        <v>5.1814783736364323</v>
      </c>
      <c r="AA374" s="552">
        <v>6.0771889400921646</v>
      </c>
      <c r="AB374" s="552">
        <v>5.759438353821893</v>
      </c>
      <c r="AC374" s="552">
        <v>5.4521037539027244</v>
      </c>
      <c r="AD374" s="552">
        <v>5.3476711420520484</v>
      </c>
      <c r="AE374" s="552">
        <v>7.511988562658015</v>
      </c>
      <c r="AF374" s="552">
        <v>4.9618754547659485</v>
      </c>
      <c r="AG374" s="552">
        <v>4.2121100597651111</v>
      </c>
      <c r="AH374" s="552">
        <v>5.3987452263027214</v>
      </c>
      <c r="AI374" s="552">
        <v>6.0456485229936643</v>
      </c>
      <c r="AJ374" s="552">
        <v>5.0676934542292882</v>
      </c>
      <c r="AK374" s="552">
        <v>5.188424833699627</v>
      </c>
      <c r="AL374" s="552">
        <v>6.9401884933570939</v>
      </c>
      <c r="AM374" s="552">
        <v>6.7550514717340056</v>
      </c>
      <c r="AN374" s="552">
        <v>8.5920368629566521</v>
      </c>
      <c r="AO374" s="552">
        <v>6.7948902836577796</v>
      </c>
      <c r="AP374" s="552">
        <v>8.2531042463443036</v>
      </c>
      <c r="AQ374" s="552">
        <v>7.1913815870919811</v>
      </c>
      <c r="AR374" s="552">
        <v>6.2282687692476628</v>
      </c>
      <c r="AS374" s="552">
        <v>7.8418933915410234</v>
      </c>
      <c r="AT374" s="552">
        <v>8.1849975469911005</v>
      </c>
      <c r="AU374" s="552">
        <v>10.141367948255246</v>
      </c>
      <c r="AV374" s="552">
        <v>9.6911195630358584</v>
      </c>
      <c r="AW374" s="552">
        <v>9.0499403844690303</v>
      </c>
      <c r="AX374" s="552">
        <v>9.4368479404156123</v>
      </c>
      <c r="AY374" s="552">
        <v>10.573000549710198</v>
      </c>
      <c r="AZ374" s="552">
        <v>11.463619278295893</v>
      </c>
      <c r="BA374" s="552">
        <v>9.8132974981025836</v>
      </c>
      <c r="BB374" s="552">
        <v>10.018469767798047</v>
      </c>
      <c r="BC374" s="552">
        <v>8.9135528873226662</v>
      </c>
      <c r="BD374" s="552">
        <v>8.6480281876152549</v>
      </c>
      <c r="BE374" s="552">
        <v>6.19974816699676</v>
      </c>
      <c r="BF374" s="552">
        <v>7.0077453511552656</v>
      </c>
      <c r="BG374" s="552">
        <v>8.7771473292897682</v>
      </c>
      <c r="BH374" s="552">
        <v>8.642459917422066</v>
      </c>
      <c r="BI374" s="552">
        <v>7.3924029032239877</v>
      </c>
      <c r="BJ374" s="552">
        <v>8.5488285276763989</v>
      </c>
      <c r="BK374" s="552">
        <v>9.1108367719136449</v>
      </c>
      <c r="BL374" s="552">
        <v>10.09235052456456</v>
      </c>
      <c r="BM374" s="552">
        <v>10.296153068991101</v>
      </c>
      <c r="BN374" s="552">
        <v>7.5673779596609192</v>
      </c>
      <c r="BO374" s="552">
        <v>11.294757903161264</v>
      </c>
      <c r="BP374" s="552">
        <v>12.981299583700977</v>
      </c>
      <c r="BQ374" s="552">
        <v>11.511654299009486</v>
      </c>
      <c r="BR374" s="552">
        <v>11.551788519002109</v>
      </c>
      <c r="BS374" s="552">
        <v>11.123969016856094</v>
      </c>
      <c r="BT374" s="552">
        <v>11.382756103495824</v>
      </c>
      <c r="BU374" s="552">
        <v>9.0497107173880984</v>
      </c>
      <c r="BV374" s="552">
        <v>10.694295329069933</v>
      </c>
      <c r="BW374" s="552">
        <v>10.408487787922249</v>
      </c>
      <c r="BX374" s="552">
        <v>9.5575908589843461</v>
      </c>
      <c r="BY374" s="552">
        <v>10.00555375497354</v>
      </c>
      <c r="BZ374" s="558">
        <v>0</v>
      </c>
      <c r="CA374" s="558">
        <v>0</v>
      </c>
      <c r="CB374" s="558">
        <v>0</v>
      </c>
      <c r="CC374" s="558">
        <v>9.4</v>
      </c>
      <c r="CD374" s="558">
        <v>10.745668616033848</v>
      </c>
      <c r="CE374" s="558">
        <v>8.3197252638950534</v>
      </c>
      <c r="CF374" s="558">
        <v>8.75336029546669</v>
      </c>
    </row>
    <row r="375" spans="1:84" x14ac:dyDescent="0.2">
      <c r="A375" s="559" t="s">
        <v>192</v>
      </c>
      <c r="B375" s="552">
        <v>7.2725651181701334</v>
      </c>
      <c r="C375" s="552">
        <v>10.571083287229206</v>
      </c>
      <c r="D375" s="552">
        <v>13.325911624122755</v>
      </c>
      <c r="E375" s="552">
        <v>8.8189449326736078</v>
      </c>
      <c r="F375" s="552">
        <v>9.9997252738866713</v>
      </c>
      <c r="G375" s="552">
        <v>14.291004019360146</v>
      </c>
      <c r="H375" s="552">
        <v>17.545735889377148</v>
      </c>
      <c r="I375" s="552">
        <v>10.041156166939945</v>
      </c>
      <c r="J375" s="552">
        <v>12.699180288880784</v>
      </c>
      <c r="K375" s="552">
        <v>13.034365655618549</v>
      </c>
      <c r="L375" s="552">
        <v>17.764499079564754</v>
      </c>
      <c r="M375" s="552">
        <v>9.0837278865986004</v>
      </c>
      <c r="N375" s="552">
        <v>13.6265117667702</v>
      </c>
      <c r="O375" s="552">
        <v>14.784158403797084</v>
      </c>
      <c r="P375" s="552">
        <v>15.950434080355338</v>
      </c>
      <c r="Q375" s="552">
        <v>8.0946207569377169</v>
      </c>
      <c r="R375" s="552">
        <v>9.9374419147359525</v>
      </c>
      <c r="S375" s="552">
        <v>11.407613885662668</v>
      </c>
      <c r="T375" s="552">
        <v>12.525821068325879</v>
      </c>
      <c r="U375" s="552">
        <v>7.1650868902768794</v>
      </c>
      <c r="V375" s="552">
        <v>10.845977287113682</v>
      </c>
      <c r="W375" s="552">
        <v>11.245067023912325</v>
      </c>
      <c r="X375" s="552">
        <v>7.7897040541295288</v>
      </c>
      <c r="Y375" s="552">
        <v>5.7902635360383305</v>
      </c>
      <c r="Z375" s="552">
        <v>8.2133902916571326</v>
      </c>
      <c r="AA375" s="552">
        <v>10.097454428209684</v>
      </c>
      <c r="AB375" s="552">
        <v>9.020349223841464</v>
      </c>
      <c r="AC375" s="552">
        <v>7.5934151467948849</v>
      </c>
      <c r="AD375" s="552">
        <v>6.8111497872810638</v>
      </c>
      <c r="AE375" s="552">
        <v>9.8638309641881889</v>
      </c>
      <c r="AF375" s="552">
        <v>7.7995202219257838</v>
      </c>
      <c r="AG375" s="552">
        <v>7.3716792911618656</v>
      </c>
      <c r="AH375" s="552">
        <v>9.1959044905031266</v>
      </c>
      <c r="AI375" s="552">
        <v>8.7346429605331046</v>
      </c>
      <c r="AJ375" s="552">
        <v>8.4071321445189895</v>
      </c>
      <c r="AK375" s="552">
        <v>8.4659088824394875</v>
      </c>
      <c r="AL375" s="552">
        <v>10.275405311426955</v>
      </c>
      <c r="AM375" s="552">
        <v>9.5095480989820942</v>
      </c>
      <c r="AN375" s="552">
        <v>9.5043807021489926</v>
      </c>
      <c r="AO375" s="552">
        <v>9.3461661052788223</v>
      </c>
      <c r="AP375" s="552">
        <v>9.1500184948265399</v>
      </c>
      <c r="AQ375" s="552">
        <v>9.0272906092243339</v>
      </c>
      <c r="AR375" s="552">
        <v>8.9016349728375985</v>
      </c>
      <c r="AS375" s="552">
        <v>10.753881441243692</v>
      </c>
      <c r="AT375" s="552">
        <v>11.041694510323808</v>
      </c>
      <c r="AU375" s="552">
        <v>12.920767257603908</v>
      </c>
      <c r="AV375" s="552">
        <v>12.139671281682972</v>
      </c>
      <c r="AW375" s="552">
        <v>11.78038898622501</v>
      </c>
      <c r="AX375" s="552">
        <v>12.509391282453224</v>
      </c>
      <c r="AY375" s="552">
        <v>12.976134219299009</v>
      </c>
      <c r="AZ375" s="552">
        <v>13.885645634812633</v>
      </c>
      <c r="BA375" s="552">
        <v>11.884823922232481</v>
      </c>
      <c r="BB375" s="552">
        <v>11.797183339824787</v>
      </c>
      <c r="BC375" s="552">
        <v>11.406695609525714</v>
      </c>
      <c r="BD375" s="552">
        <v>10.401275681986046</v>
      </c>
      <c r="BE375" s="552">
        <v>7.1432201833659041</v>
      </c>
      <c r="BF375" s="552">
        <v>7.6268832314781516</v>
      </c>
      <c r="BG375" s="552">
        <v>9.7671688514967734</v>
      </c>
      <c r="BH375" s="552">
        <v>9.8935375586873509</v>
      </c>
      <c r="BI375" s="552">
        <v>8.5737191741733145</v>
      </c>
      <c r="BJ375" s="552">
        <v>9.0773957069359792</v>
      </c>
      <c r="BK375" s="552">
        <v>10.04625871253789</v>
      </c>
      <c r="BL375" s="552">
        <v>11.063308289397311</v>
      </c>
      <c r="BM375" s="552">
        <v>11.657717622309596</v>
      </c>
      <c r="BN375" s="552">
        <v>8.8959786194512898</v>
      </c>
      <c r="BO375" s="552">
        <v>11.874909963985596</v>
      </c>
      <c r="BP375" s="552">
        <v>13.749606440002019</v>
      </c>
      <c r="BQ375" s="552">
        <v>12.225281715225909</v>
      </c>
      <c r="BR375" s="552">
        <v>12.149907227019334</v>
      </c>
      <c r="BS375" s="552">
        <v>11.882270531596573</v>
      </c>
      <c r="BT375" s="552">
        <v>12.817827885473273</v>
      </c>
      <c r="BU375" s="552">
        <v>10.152262632553716</v>
      </c>
      <c r="BV375" s="552">
        <v>11.681017105949953</v>
      </c>
      <c r="BW375" s="552">
        <v>12.099109737339216</v>
      </c>
      <c r="BX375" s="552">
        <v>10.804823942501201</v>
      </c>
      <c r="BY375" s="552">
        <v>11.984791506175092</v>
      </c>
      <c r="BZ375" s="558">
        <v>0</v>
      </c>
      <c r="CA375" s="558">
        <v>0</v>
      </c>
      <c r="CB375" s="558">
        <v>0</v>
      </c>
      <c r="CC375" s="558">
        <v>10.8</v>
      </c>
      <c r="CD375" s="558">
        <v>12.689143837299444</v>
      </c>
      <c r="CE375" s="558">
        <v>10.668218974803571</v>
      </c>
      <c r="CF375" s="558">
        <v>10.550809262848892</v>
      </c>
    </row>
    <row r="376" spans="1:84" x14ac:dyDescent="0.2">
      <c r="A376" s="559"/>
      <c r="B376" s="560"/>
      <c r="C376" s="560"/>
      <c r="D376" s="560"/>
      <c r="E376" s="560"/>
      <c r="F376" s="560"/>
      <c r="G376" s="560"/>
      <c r="H376" s="560"/>
      <c r="I376" s="560"/>
      <c r="J376" s="560"/>
      <c r="K376" s="560"/>
      <c r="L376" s="560"/>
      <c r="M376" s="560"/>
      <c r="N376" s="560"/>
      <c r="O376" s="560"/>
      <c r="P376" s="560"/>
      <c r="Q376" s="560"/>
      <c r="R376" s="560"/>
      <c r="S376" s="560"/>
      <c r="T376" s="560"/>
      <c r="U376" s="560"/>
      <c r="V376" s="560"/>
      <c r="W376" s="560"/>
      <c r="X376" s="560"/>
      <c r="Y376" s="560"/>
      <c r="Z376" s="560"/>
      <c r="AA376" s="560"/>
      <c r="AB376" s="560"/>
      <c r="AC376" s="560"/>
      <c r="AD376" s="560"/>
      <c r="AE376" s="560"/>
      <c r="AF376" s="560"/>
      <c r="AG376" s="560"/>
      <c r="AH376" s="560"/>
      <c r="AI376" s="560"/>
      <c r="AJ376" s="560"/>
      <c r="AK376" s="560"/>
      <c r="AL376" s="560"/>
      <c r="AM376" s="560"/>
      <c r="AN376" s="560"/>
      <c r="AO376" s="560"/>
      <c r="AP376" s="560"/>
      <c r="AQ376" s="560"/>
      <c r="AR376" s="560"/>
      <c r="AS376" s="560"/>
      <c r="AT376" s="549"/>
      <c r="AU376" s="549"/>
      <c r="AV376" s="549"/>
      <c r="AW376" s="549"/>
      <c r="AX376" s="549"/>
      <c r="AY376" s="549"/>
      <c r="AZ376" s="549"/>
      <c r="BA376" s="549"/>
      <c r="BB376" s="549"/>
      <c r="BC376" s="549"/>
      <c r="BD376" s="549"/>
      <c r="BE376" s="549"/>
      <c r="BF376" s="549"/>
      <c r="BG376" s="549"/>
      <c r="BH376" s="549"/>
      <c r="BI376" s="549"/>
      <c r="BJ376" s="549"/>
      <c r="BK376" s="549"/>
      <c r="BL376" s="549"/>
      <c r="BM376" s="549"/>
      <c r="BN376" s="549"/>
      <c r="BO376" s="549"/>
      <c r="BP376" s="549"/>
      <c r="BQ376" s="549"/>
      <c r="BR376" s="549"/>
      <c r="BS376" s="549"/>
      <c r="BT376" s="549"/>
      <c r="BU376" s="549"/>
      <c r="BV376" s="549"/>
      <c r="BW376" s="549"/>
      <c r="BX376" s="549"/>
      <c r="BY376" s="549"/>
      <c r="BZ376" s="549"/>
      <c r="CA376" s="549"/>
      <c r="CB376" s="549"/>
      <c r="CC376" s="549"/>
      <c r="CD376" s="549"/>
      <c r="CE376" s="549"/>
      <c r="CF376" s="549"/>
    </row>
    <row r="377" spans="1:84" x14ac:dyDescent="0.2">
      <c r="A377" s="559" t="s">
        <v>194</v>
      </c>
      <c r="B377" s="560">
        <v>678.43200000000013</v>
      </c>
      <c r="C377" s="560">
        <v>680.85533333333331</v>
      </c>
      <c r="D377" s="560">
        <v>683.23966666666672</v>
      </c>
      <c r="E377" s="560">
        <v>685.60566666666671</v>
      </c>
      <c r="F377" s="560">
        <v>687.95166666666671</v>
      </c>
      <c r="G377" s="560">
        <v>690.28433333333339</v>
      </c>
      <c r="H377" s="560">
        <v>692.5913333333333</v>
      </c>
      <c r="I377" s="560">
        <v>694.88666666666666</v>
      </c>
      <c r="J377" s="560">
        <v>697.17833333333328</v>
      </c>
      <c r="K377" s="560">
        <v>699.45600000000002</v>
      </c>
      <c r="L377" s="560">
        <v>701.73233333333337</v>
      </c>
      <c r="M377" s="560">
        <v>704.00300000000004</v>
      </c>
      <c r="N377" s="560">
        <v>706.27433333333329</v>
      </c>
      <c r="O377" s="560">
        <v>708.54633333333334</v>
      </c>
      <c r="P377" s="560">
        <v>710.81666666666661</v>
      </c>
      <c r="Q377" s="560">
        <v>713.07999999999993</v>
      </c>
      <c r="R377" s="560">
        <v>715.34466666666651</v>
      </c>
      <c r="S377" s="560">
        <v>717.596</v>
      </c>
      <c r="T377" s="560">
        <v>719.82799999999997</v>
      </c>
      <c r="U377" s="560">
        <v>722.05433333333337</v>
      </c>
      <c r="V377" s="560">
        <v>724.27100000000007</v>
      </c>
      <c r="W377" s="560">
        <v>726.48500000000001</v>
      </c>
      <c r="X377" s="560">
        <v>728.70433333333347</v>
      </c>
      <c r="Y377" s="560">
        <v>730.92700000000002</v>
      </c>
      <c r="Z377" s="560">
        <v>733.19200000000001</v>
      </c>
      <c r="AA377" s="560">
        <v>735.41833333333341</v>
      </c>
      <c r="AB377" s="560">
        <v>737.64</v>
      </c>
      <c r="AC377" s="560">
        <v>739.86166666666668</v>
      </c>
      <c r="AD377" s="560">
        <v>742.08733333333328</v>
      </c>
      <c r="AE377" s="560">
        <v>744.31966666666665</v>
      </c>
      <c r="AF377" s="560">
        <v>746.54700000000003</v>
      </c>
      <c r="AG377" s="560">
        <v>748.79266666666672</v>
      </c>
      <c r="AH377" s="560">
        <v>751.0390000000001</v>
      </c>
      <c r="AI377" s="560">
        <v>753.29666666666662</v>
      </c>
      <c r="AJ377" s="560">
        <v>755.55066666666664</v>
      </c>
      <c r="AK377" s="560">
        <v>757.81733333333341</v>
      </c>
      <c r="AL377" s="560">
        <v>760.08866666666665</v>
      </c>
      <c r="AM377" s="560">
        <v>762.36799999999994</v>
      </c>
      <c r="AN377" s="560">
        <v>764.65</v>
      </c>
      <c r="AO377" s="560">
        <v>766.95299999999997</v>
      </c>
      <c r="AP377" s="560">
        <v>769.25300000000004</v>
      </c>
      <c r="AQ377" s="560">
        <v>771.56533333333334</v>
      </c>
      <c r="AR377" s="560">
        <v>773.875</v>
      </c>
      <c r="AS377" s="560">
        <v>776.19500000000005</v>
      </c>
      <c r="AT377" s="560">
        <v>778.51566666666668</v>
      </c>
      <c r="AU377" s="560">
        <v>780.84700000000009</v>
      </c>
      <c r="AV377" s="560">
        <v>783.17000000000007</v>
      </c>
      <c r="AW377" s="560">
        <v>785.50566666666657</v>
      </c>
      <c r="AX377" s="560">
        <v>787.84533333333331</v>
      </c>
      <c r="AY377" s="560">
        <v>790.18966666666665</v>
      </c>
      <c r="AZ377" s="560">
        <v>792.53233333333321</v>
      </c>
      <c r="BA377" s="560">
        <v>794.88799999999992</v>
      </c>
      <c r="BB377" s="560">
        <v>797.23633333333328</v>
      </c>
      <c r="BC377" s="560">
        <v>799.596</v>
      </c>
      <c r="BD377" s="560">
        <v>801.94433333333336</v>
      </c>
      <c r="BE377" s="560">
        <v>804.30233333333319</v>
      </c>
      <c r="BF377" s="560">
        <v>806.66566666666665</v>
      </c>
      <c r="BG377" s="560">
        <v>809.02633333333324</v>
      </c>
      <c r="BH377" s="560">
        <v>811.38833333333332</v>
      </c>
      <c r="BI377" s="560">
        <v>813.76133333333337</v>
      </c>
      <c r="BJ377" s="560">
        <v>816.13766666666663</v>
      </c>
      <c r="BK377" s="560">
        <v>818.51433333333341</v>
      </c>
      <c r="BL377" s="560">
        <v>820.87733333333335</v>
      </c>
      <c r="BM377" s="560">
        <v>823.25599999999997</v>
      </c>
      <c r="BN377" s="560">
        <v>825.61833333333334</v>
      </c>
      <c r="BO377" s="560">
        <v>827.97899999999993</v>
      </c>
      <c r="BP377" s="560">
        <v>830.32266666666658</v>
      </c>
      <c r="BQ377" s="560">
        <v>832.66800000000001</v>
      </c>
      <c r="BR377" s="560">
        <v>835.00166666666667</v>
      </c>
      <c r="BS377" s="560">
        <v>837.33033333333333</v>
      </c>
      <c r="BT377" s="560">
        <v>839.63566666666668</v>
      </c>
      <c r="BU377" s="560">
        <v>841.93633333333344</v>
      </c>
      <c r="BV377" s="560">
        <v>844.22433333333322</v>
      </c>
      <c r="BW377" s="560">
        <v>846.4946666666666</v>
      </c>
      <c r="BX377" s="560">
        <v>848.74299999999994</v>
      </c>
      <c r="BY377" s="560">
        <v>850.97166666666669</v>
      </c>
      <c r="BZ377" s="560">
        <v>853.1926666666667</v>
      </c>
      <c r="CA377" s="560">
        <v>855.40666666666675</v>
      </c>
      <c r="CB377" s="560">
        <v>857.61099999999988</v>
      </c>
      <c r="CC377" s="560">
        <v>860</v>
      </c>
      <c r="CD377" s="560">
        <v>861.90333333333331</v>
      </c>
      <c r="CE377" s="560">
        <v>864.06466666666665</v>
      </c>
      <c r="CF377" s="560">
        <v>866.24366666666663</v>
      </c>
    </row>
    <row r="378" spans="1:84" x14ac:dyDescent="0.2">
      <c r="A378" s="559" t="s">
        <v>195</v>
      </c>
      <c r="B378" s="560">
        <v>498.30900000000003</v>
      </c>
      <c r="C378" s="560">
        <v>500.21733333333333</v>
      </c>
      <c r="D378" s="560">
        <v>502.11766666666671</v>
      </c>
      <c r="E378" s="560">
        <v>504.03800000000001</v>
      </c>
      <c r="F378" s="560">
        <v>505.98366666666669</v>
      </c>
      <c r="G378" s="560">
        <v>507.96733333333333</v>
      </c>
      <c r="H378" s="560">
        <v>509.98333333333329</v>
      </c>
      <c r="I378" s="560">
        <v>512.04399999999998</v>
      </c>
      <c r="J378" s="560">
        <v>514.15366666666671</v>
      </c>
      <c r="K378" s="560">
        <v>516.30133333333333</v>
      </c>
      <c r="L378" s="560">
        <v>518.48966666666672</v>
      </c>
      <c r="M378" s="560">
        <v>520.72366666666665</v>
      </c>
      <c r="N378" s="560">
        <v>523.01933333333329</v>
      </c>
      <c r="O378" s="560">
        <v>525.39066666666656</v>
      </c>
      <c r="P378" s="560">
        <v>527.84433333333334</v>
      </c>
      <c r="Q378" s="560">
        <v>530.37300000000005</v>
      </c>
      <c r="R378" s="560">
        <v>532.94433333333336</v>
      </c>
      <c r="S378" s="560">
        <v>535.51900000000001</v>
      </c>
      <c r="T378" s="560">
        <v>538.06133333333332</v>
      </c>
      <c r="U378" s="560">
        <v>540.57666666666671</v>
      </c>
      <c r="V378" s="560">
        <v>543.07299999999998</v>
      </c>
      <c r="W378" s="560">
        <v>545.58166666666659</v>
      </c>
      <c r="X378" s="560">
        <v>548.12633333333326</v>
      </c>
      <c r="Y378" s="560">
        <v>550.70500000000004</v>
      </c>
      <c r="Z378" s="560">
        <v>553.34133333333341</v>
      </c>
      <c r="AA378" s="560">
        <v>555.94733333333329</v>
      </c>
      <c r="AB378" s="560">
        <v>558.5390000000001</v>
      </c>
      <c r="AC378" s="560">
        <v>561.12166666666678</v>
      </c>
      <c r="AD378" s="560">
        <v>563.70033333333333</v>
      </c>
      <c r="AE378" s="560">
        <v>566.28533333333337</v>
      </c>
      <c r="AF378" s="560">
        <v>568.87933333333331</v>
      </c>
      <c r="AG378" s="560">
        <v>571.49666666666656</v>
      </c>
      <c r="AH378" s="560">
        <v>574.12166666666667</v>
      </c>
      <c r="AI378" s="560">
        <v>576.75599999999997</v>
      </c>
      <c r="AJ378" s="560">
        <v>579.38400000000001</v>
      </c>
      <c r="AK378" s="560">
        <v>582.01400000000001</v>
      </c>
      <c r="AL378" s="560">
        <v>584.64133333333336</v>
      </c>
      <c r="AM378" s="560">
        <v>587.27566666666667</v>
      </c>
      <c r="AN378" s="560">
        <v>589.90333333333331</v>
      </c>
      <c r="AO378" s="560">
        <v>592.54766666666671</v>
      </c>
      <c r="AP378" s="560">
        <v>595.1823333333333</v>
      </c>
      <c r="AQ378" s="560">
        <v>597.82433333333336</v>
      </c>
      <c r="AR378" s="560">
        <v>600.45366666666666</v>
      </c>
      <c r="AS378" s="560">
        <v>603.08733333333339</v>
      </c>
      <c r="AT378" s="560">
        <v>605.71300000000008</v>
      </c>
      <c r="AU378" s="560">
        <v>608.33866666666665</v>
      </c>
      <c r="AV378" s="560">
        <v>610.95133333333331</v>
      </c>
      <c r="AW378" s="560">
        <v>613.56866666666667</v>
      </c>
      <c r="AX378" s="560">
        <v>616.17666666666673</v>
      </c>
      <c r="AY378" s="560">
        <v>618.779</v>
      </c>
      <c r="AZ378" s="560">
        <v>621.37300000000005</v>
      </c>
      <c r="BA378" s="560">
        <v>623.96733333333339</v>
      </c>
      <c r="BB378" s="560">
        <v>626.54266666666672</v>
      </c>
      <c r="BC378" s="560">
        <v>629.12099999999998</v>
      </c>
      <c r="BD378" s="560">
        <v>631.67733333333319</v>
      </c>
      <c r="BE378" s="560">
        <v>634.23300000000006</v>
      </c>
      <c r="BF378" s="560">
        <v>636.7833333333333</v>
      </c>
      <c r="BG378" s="560">
        <v>639.31566666666674</v>
      </c>
      <c r="BH378" s="560">
        <v>641.83800000000008</v>
      </c>
      <c r="BI378" s="560">
        <v>644.35299999999995</v>
      </c>
      <c r="BJ378" s="560">
        <v>646.85966666666673</v>
      </c>
      <c r="BK378" s="560">
        <v>649.34566666666672</v>
      </c>
      <c r="BL378" s="560">
        <v>651.80499999999995</v>
      </c>
      <c r="BM378" s="560">
        <v>654.26266666666675</v>
      </c>
      <c r="BN378" s="560">
        <v>656.68833333333339</v>
      </c>
      <c r="BO378" s="560">
        <v>659.10033333333342</v>
      </c>
      <c r="BP378" s="560">
        <v>661.48066666666671</v>
      </c>
      <c r="BQ378" s="560">
        <v>663.85233333333326</v>
      </c>
      <c r="BR378" s="560">
        <v>666.20433333333335</v>
      </c>
      <c r="BS378" s="560">
        <v>668.53433333333339</v>
      </c>
      <c r="BT378" s="560">
        <v>670.83699999999999</v>
      </c>
      <c r="BU378" s="560">
        <v>673.12466666666671</v>
      </c>
      <c r="BV378" s="560">
        <v>675.39200000000005</v>
      </c>
      <c r="BW378" s="560">
        <v>677.63733333333346</v>
      </c>
      <c r="BX378" s="560">
        <v>679.85666666666668</v>
      </c>
      <c r="BY378" s="560">
        <v>682.05466666666655</v>
      </c>
      <c r="BZ378" s="560">
        <v>684.24166666666667</v>
      </c>
      <c r="CA378" s="560">
        <v>686.41866666666681</v>
      </c>
      <c r="CB378" s="560">
        <v>688.60800000000006</v>
      </c>
      <c r="CC378" s="560">
        <v>691</v>
      </c>
      <c r="CD378" s="560">
        <v>693.03266666666661</v>
      </c>
      <c r="CE378" s="560">
        <v>695.27066666666667</v>
      </c>
      <c r="CF378" s="560">
        <v>697.52599999999995</v>
      </c>
    </row>
    <row r="379" spans="1:84" x14ac:dyDescent="0.2">
      <c r="A379" s="559" t="s">
        <v>196</v>
      </c>
      <c r="B379" s="560">
        <v>317.69166666666666</v>
      </c>
      <c r="C379" s="560">
        <v>323.54300000000006</v>
      </c>
      <c r="D379" s="560">
        <v>343.73633333333333</v>
      </c>
      <c r="E379" s="560">
        <v>338.52500000000003</v>
      </c>
      <c r="F379" s="560">
        <v>327.59899999999999</v>
      </c>
      <c r="G379" s="560">
        <v>341.18200000000002</v>
      </c>
      <c r="H379" s="560">
        <v>346.28166666666658</v>
      </c>
      <c r="I379" s="560">
        <v>344.37933333333331</v>
      </c>
      <c r="J379" s="560">
        <v>336.37866666666667</v>
      </c>
      <c r="K379" s="560">
        <v>338.43866666666662</v>
      </c>
      <c r="L379" s="560">
        <v>337.15933333333334</v>
      </c>
      <c r="M379" s="560">
        <v>336.31566666666669</v>
      </c>
      <c r="N379" s="560">
        <v>318.19833333333332</v>
      </c>
      <c r="O379" s="560">
        <v>328.81366666666668</v>
      </c>
      <c r="P379" s="560">
        <v>330.2</v>
      </c>
      <c r="Q379" s="560">
        <v>329.37100000000004</v>
      </c>
      <c r="R379" s="560">
        <v>325.67066666666665</v>
      </c>
      <c r="S379" s="560">
        <v>322.875</v>
      </c>
      <c r="T379" s="560">
        <v>320.15199999999999</v>
      </c>
      <c r="U379" s="560">
        <v>323.56900000000002</v>
      </c>
      <c r="V379" s="560">
        <v>328.06633333333338</v>
      </c>
      <c r="W379" s="560">
        <v>330.42933333333332</v>
      </c>
      <c r="X379" s="560">
        <v>322.28866666666664</v>
      </c>
      <c r="Y379" s="560">
        <v>324.06700000000001</v>
      </c>
      <c r="Z379" s="560">
        <v>327.72499999999997</v>
      </c>
      <c r="AA379" s="560">
        <v>339.0986666666667</v>
      </c>
      <c r="AB379" s="560">
        <v>350.87333333333328</v>
      </c>
      <c r="AC379" s="560">
        <v>343.02966666666663</v>
      </c>
      <c r="AD379" s="560">
        <v>337.84800000000001</v>
      </c>
      <c r="AE379" s="560">
        <v>342.27066666666661</v>
      </c>
      <c r="AF379" s="560">
        <v>351.8293333333333</v>
      </c>
      <c r="AG379" s="560">
        <v>359.5743333333333</v>
      </c>
      <c r="AH379" s="560">
        <v>356.29266666666666</v>
      </c>
      <c r="AI379" s="560">
        <v>365.00633333333332</v>
      </c>
      <c r="AJ379" s="560">
        <v>359.61133333333333</v>
      </c>
      <c r="AK379" s="560">
        <v>363.39866666666666</v>
      </c>
      <c r="AL379" s="560">
        <v>368.11200000000002</v>
      </c>
      <c r="AM379" s="560">
        <v>370.07366666666667</v>
      </c>
      <c r="AN379" s="560">
        <v>371.97233333333338</v>
      </c>
      <c r="AO379" s="560">
        <v>362.89033333333333</v>
      </c>
      <c r="AP379" s="560">
        <v>392.90266666666668</v>
      </c>
      <c r="AQ379" s="560">
        <v>387.72800000000001</v>
      </c>
      <c r="AR379" s="560">
        <v>382.51399999999995</v>
      </c>
      <c r="AS379" s="560">
        <v>408.80433333333332</v>
      </c>
      <c r="AT379" s="560">
        <v>401.54766666666666</v>
      </c>
      <c r="AU379" s="560">
        <v>412.84699999999998</v>
      </c>
      <c r="AV379" s="560">
        <v>401.92466666666661</v>
      </c>
      <c r="AW379" s="560">
        <v>407.33233333333328</v>
      </c>
      <c r="AX379" s="560">
        <v>410.39833333333337</v>
      </c>
      <c r="AY379" s="560">
        <v>414.76399999999995</v>
      </c>
      <c r="AZ379" s="560">
        <v>413.96466666666669</v>
      </c>
      <c r="BA379" s="560">
        <v>421.18700000000007</v>
      </c>
      <c r="BB379" s="560">
        <v>404.80566666666664</v>
      </c>
      <c r="BC379" s="560">
        <v>403.70733333333328</v>
      </c>
      <c r="BD379" s="560">
        <v>408.87933333333331</v>
      </c>
      <c r="BE379" s="560">
        <v>406.61866666666668</v>
      </c>
      <c r="BF379" s="560">
        <v>407.98666666666668</v>
      </c>
      <c r="BG379" s="560">
        <v>408.87999999999994</v>
      </c>
      <c r="BH379" s="560">
        <v>411.00566666666663</v>
      </c>
      <c r="BI379" s="560">
        <v>414.11433333333338</v>
      </c>
      <c r="BJ379" s="560">
        <v>423.59800000000001</v>
      </c>
      <c r="BK379" s="560">
        <v>416.35399999999998</v>
      </c>
      <c r="BL379" s="560">
        <v>412.34200000000004</v>
      </c>
      <c r="BM379" s="560">
        <v>417.363</v>
      </c>
      <c r="BN379" s="560">
        <v>399.11666666666662</v>
      </c>
      <c r="BO379" s="560">
        <v>416.5</v>
      </c>
      <c r="BP379" s="560">
        <v>428.77833333333336</v>
      </c>
      <c r="BQ379" s="560">
        <v>412.68033333333329</v>
      </c>
      <c r="BR379" s="560">
        <v>402.59566666666666</v>
      </c>
      <c r="BS379" s="560">
        <v>411.62166666666667</v>
      </c>
      <c r="BT379" s="560">
        <v>410.9666666666667</v>
      </c>
      <c r="BU379" s="560">
        <v>406.75333333333333</v>
      </c>
      <c r="BV379" s="560">
        <v>392.74833333333328</v>
      </c>
      <c r="BW379" s="560">
        <v>410.44066666666669</v>
      </c>
      <c r="BX379" s="560">
        <v>414.57100000000008</v>
      </c>
      <c r="BY379" s="560">
        <v>409.33266666666668</v>
      </c>
      <c r="BZ379" s="560">
        <v>404.24066666666664</v>
      </c>
      <c r="CA379" s="560">
        <v>378.33500000000004</v>
      </c>
      <c r="CB379" s="560">
        <v>395.61500000000001</v>
      </c>
      <c r="CC379" s="560">
        <v>411</v>
      </c>
      <c r="CD379" s="560">
        <v>420.53533333333331</v>
      </c>
      <c r="CE379" s="560">
        <v>416.01133333333337</v>
      </c>
      <c r="CF379" s="560">
        <v>417.87000000000006</v>
      </c>
    </row>
    <row r="380" spans="1:84" x14ac:dyDescent="0.2">
      <c r="A380" s="559" t="s">
        <v>197</v>
      </c>
      <c r="B380" s="560">
        <v>257.08833333333331</v>
      </c>
      <c r="C380" s="560">
        <v>278.47533333333331</v>
      </c>
      <c r="D380" s="560">
        <v>291.15900000000005</v>
      </c>
      <c r="E380" s="560">
        <v>295.53733333333332</v>
      </c>
      <c r="F380" s="560">
        <v>268.87733333333335</v>
      </c>
      <c r="G380" s="560">
        <v>281.56099999999998</v>
      </c>
      <c r="H380" s="560">
        <v>287.82366666666667</v>
      </c>
      <c r="I380" s="560">
        <v>297.29733333333337</v>
      </c>
      <c r="J380" s="560">
        <v>259.46100000000001</v>
      </c>
      <c r="K380" s="560">
        <v>277.81633333333338</v>
      </c>
      <c r="L380" s="560">
        <v>285.14699999999999</v>
      </c>
      <c r="M380" s="560">
        <v>287.20966666666669</v>
      </c>
      <c r="N380" s="560">
        <v>259.88066666666663</v>
      </c>
      <c r="O380" s="560">
        <v>269.58633333333336</v>
      </c>
      <c r="P380" s="560">
        <v>282.25700000000001</v>
      </c>
      <c r="Q380" s="560">
        <v>292.71600000000001</v>
      </c>
      <c r="R380" s="560">
        <v>264.17200000000003</v>
      </c>
      <c r="S380" s="560">
        <v>276.30233333333331</v>
      </c>
      <c r="T380" s="560">
        <v>280.00333333333333</v>
      </c>
      <c r="U380" s="560">
        <v>283.35300000000001</v>
      </c>
      <c r="V380" s="560">
        <v>273.2166666666667</v>
      </c>
      <c r="W380" s="560">
        <v>286.67699999999996</v>
      </c>
      <c r="X380" s="560">
        <v>284.24533333333335</v>
      </c>
      <c r="Y380" s="560">
        <v>294.61699999999996</v>
      </c>
      <c r="Z380" s="560">
        <v>270.61633333333333</v>
      </c>
      <c r="AA380" s="560">
        <v>304.03466666666668</v>
      </c>
      <c r="AB380" s="560">
        <v>319.61033333333336</v>
      </c>
      <c r="AC380" s="560">
        <v>317.42900000000003</v>
      </c>
      <c r="AD380" s="560">
        <v>300.95300000000003</v>
      </c>
      <c r="AE380" s="560">
        <v>310.23766666666666</v>
      </c>
      <c r="AF380" s="560">
        <v>321.56199999999995</v>
      </c>
      <c r="AG380" s="560">
        <v>329.51366666666667</v>
      </c>
      <c r="AH380" s="560">
        <v>310.73</v>
      </c>
      <c r="AI380" s="560">
        <v>323.8603333333333</v>
      </c>
      <c r="AJ380" s="560">
        <v>316.31200000000001</v>
      </c>
      <c r="AK380" s="560">
        <v>320.87600000000003</v>
      </c>
      <c r="AL380" s="560">
        <v>307.06366666666668</v>
      </c>
      <c r="AM380" s="560">
        <v>321.87333333333333</v>
      </c>
      <c r="AN380" s="560">
        <v>322.21266666666662</v>
      </c>
      <c r="AO380" s="560">
        <v>309.48099999999999</v>
      </c>
      <c r="AP380" s="560">
        <v>319.23366666666669</v>
      </c>
      <c r="AQ380" s="560">
        <v>327.99399999999997</v>
      </c>
      <c r="AR380" s="560">
        <v>328.87366666666668</v>
      </c>
      <c r="AS380" s="560">
        <v>354.36233333333331</v>
      </c>
      <c r="AT380" s="560">
        <v>330.73633333333333</v>
      </c>
      <c r="AU380" s="560">
        <v>345.07499999999999</v>
      </c>
      <c r="AV380" s="560">
        <v>342.16900000000004</v>
      </c>
      <c r="AW380" s="560">
        <v>347.70299999999997</v>
      </c>
      <c r="AX380" s="560">
        <v>328.90666666666669</v>
      </c>
      <c r="AY380" s="560">
        <v>350.30133333333333</v>
      </c>
      <c r="AZ380" s="560">
        <v>354.83866666666671</v>
      </c>
      <c r="BA380" s="560">
        <v>367.02199999999999</v>
      </c>
      <c r="BB380" s="560">
        <v>325.69266666666664</v>
      </c>
      <c r="BC380" s="560">
        <v>343.48866666666663</v>
      </c>
      <c r="BD380" s="560">
        <v>350.904</v>
      </c>
      <c r="BE380" s="560">
        <v>359.69900000000001</v>
      </c>
      <c r="BF380" s="560">
        <v>334.17899999999997</v>
      </c>
      <c r="BG380" s="560">
        <v>351.64466666666664</v>
      </c>
      <c r="BH380" s="560">
        <v>351.96266666666673</v>
      </c>
      <c r="BI380" s="560">
        <v>362.31033333333335</v>
      </c>
      <c r="BJ380" s="560">
        <v>347.83066666666667</v>
      </c>
      <c r="BK380" s="560">
        <v>354.37066666666664</v>
      </c>
      <c r="BL380" s="560">
        <v>349.88533333333334</v>
      </c>
      <c r="BM380" s="560">
        <v>359.79133333333334</v>
      </c>
      <c r="BN380" s="560">
        <v>326.06599999999997</v>
      </c>
      <c r="BO380" s="560">
        <v>349.52366666666666</v>
      </c>
      <c r="BP380" s="560">
        <v>362.97433333333333</v>
      </c>
      <c r="BQ380" s="560">
        <v>355.01933333333335</v>
      </c>
      <c r="BR380" s="560">
        <v>324.178</v>
      </c>
      <c r="BS380" s="560">
        <v>354.06666666666666</v>
      </c>
      <c r="BT380" s="560">
        <v>344.45700000000005</v>
      </c>
      <c r="BU380" s="560">
        <v>342.95299999999997</v>
      </c>
      <c r="BV380" s="560">
        <v>324.40333333333336</v>
      </c>
      <c r="BW380" s="560">
        <v>346.57766666666663</v>
      </c>
      <c r="BX380" s="560">
        <v>346.06599999999997</v>
      </c>
      <c r="BY380" s="560">
        <v>353.0503333333333</v>
      </c>
      <c r="BZ380" s="560">
        <v>324.39233333333328</v>
      </c>
      <c r="CA380" s="560">
        <v>251.85933333333332</v>
      </c>
      <c r="CB380" s="560">
        <v>298.32266666666669</v>
      </c>
      <c r="CC380" s="560">
        <v>337</v>
      </c>
      <c r="CD380" s="560">
        <v>325.97566666666665</v>
      </c>
      <c r="CE380" s="560">
        <v>330.76133333333337</v>
      </c>
      <c r="CF380" s="560">
        <v>342.93900000000002</v>
      </c>
    </row>
    <row r="381" spans="1:84" x14ac:dyDescent="0.2">
      <c r="A381" s="559" t="s">
        <v>198</v>
      </c>
      <c r="B381" s="560">
        <v>60.602999999999987</v>
      </c>
      <c r="C381" s="560">
        <v>45.06733333333333</v>
      </c>
      <c r="D381" s="560">
        <v>52.577000000000005</v>
      </c>
      <c r="E381" s="560">
        <v>42.988</v>
      </c>
      <c r="F381" s="560">
        <v>58.721666666666664</v>
      </c>
      <c r="G381" s="560">
        <v>59.620666666666672</v>
      </c>
      <c r="H381" s="560">
        <v>58.458666666666666</v>
      </c>
      <c r="I381" s="560">
        <v>47.082333333333331</v>
      </c>
      <c r="J381" s="560">
        <v>76.917333333333332</v>
      </c>
      <c r="K381" s="560">
        <v>60.62233333333333</v>
      </c>
      <c r="L381" s="560">
        <v>52.012</v>
      </c>
      <c r="M381" s="560">
        <v>49.105999999999995</v>
      </c>
      <c r="N381" s="560">
        <v>58.317666666666668</v>
      </c>
      <c r="O381" s="560">
        <v>59.227666666666664</v>
      </c>
      <c r="P381" s="560">
        <v>47.943000000000005</v>
      </c>
      <c r="Q381" s="560">
        <v>36.654666666666664</v>
      </c>
      <c r="R381" s="560">
        <v>61.498666666666672</v>
      </c>
      <c r="S381" s="560">
        <v>46.572000000000003</v>
      </c>
      <c r="T381" s="560">
        <v>40.148333333333333</v>
      </c>
      <c r="U381" s="560">
        <v>40.215666666666671</v>
      </c>
      <c r="V381" s="560">
        <v>54.85</v>
      </c>
      <c r="W381" s="560">
        <v>43.752666666666663</v>
      </c>
      <c r="X381" s="560">
        <v>38.043666666666667</v>
      </c>
      <c r="Y381" s="560">
        <v>29.45</v>
      </c>
      <c r="Z381" s="560">
        <v>57.109000000000002</v>
      </c>
      <c r="AA381" s="560">
        <v>35.064</v>
      </c>
      <c r="AB381" s="560">
        <v>31.263000000000002</v>
      </c>
      <c r="AC381" s="560">
        <v>25.600999999999999</v>
      </c>
      <c r="AD381" s="560">
        <v>36.895000000000003</v>
      </c>
      <c r="AE381" s="560">
        <v>32.033333333333331</v>
      </c>
      <c r="AF381" s="560">
        <v>30.267333333333337</v>
      </c>
      <c r="AG381" s="560">
        <v>30.060333333333336</v>
      </c>
      <c r="AH381" s="560">
        <v>45.562999999999995</v>
      </c>
      <c r="AI381" s="560">
        <v>41.145666666666664</v>
      </c>
      <c r="AJ381" s="560">
        <v>43.299666666666667</v>
      </c>
      <c r="AK381" s="560">
        <v>42.523000000000003</v>
      </c>
      <c r="AL381" s="560">
        <v>61.048666666666669</v>
      </c>
      <c r="AM381" s="560">
        <v>48.20066666666667</v>
      </c>
      <c r="AN381" s="560">
        <v>49.76</v>
      </c>
      <c r="AO381" s="560">
        <v>53.409333333333329</v>
      </c>
      <c r="AP381" s="560">
        <v>73.668999999999997</v>
      </c>
      <c r="AQ381" s="560">
        <v>59.734000000000002</v>
      </c>
      <c r="AR381" s="560">
        <v>53.640666666666675</v>
      </c>
      <c r="AS381" s="560">
        <v>54.442</v>
      </c>
      <c r="AT381" s="560">
        <v>70.811333333333337</v>
      </c>
      <c r="AU381" s="560">
        <v>67.771666666666661</v>
      </c>
      <c r="AV381" s="560">
        <v>59.755666666666663</v>
      </c>
      <c r="AW381" s="560">
        <v>59.629666666666672</v>
      </c>
      <c r="AX381" s="560">
        <v>81.492000000000004</v>
      </c>
      <c r="AY381" s="560">
        <v>64.462666666666664</v>
      </c>
      <c r="AZ381" s="560">
        <v>59.126333333333328</v>
      </c>
      <c r="BA381" s="560">
        <v>54.16566666666666</v>
      </c>
      <c r="BB381" s="560">
        <v>79.11333333333333</v>
      </c>
      <c r="BC381" s="560">
        <v>60.218999999999994</v>
      </c>
      <c r="BD381" s="560">
        <v>57.975333333333332</v>
      </c>
      <c r="BE381" s="560">
        <v>46.919666666666672</v>
      </c>
      <c r="BF381" s="560">
        <v>73.807999999999993</v>
      </c>
      <c r="BG381" s="560">
        <v>57.23533333333333</v>
      </c>
      <c r="BH381" s="560">
        <v>59.043000000000006</v>
      </c>
      <c r="BI381" s="560">
        <v>51.803666666666665</v>
      </c>
      <c r="BJ381" s="560">
        <v>75.76733333333334</v>
      </c>
      <c r="BK381" s="560">
        <v>61.983000000000004</v>
      </c>
      <c r="BL381" s="560">
        <v>62.456666666666671</v>
      </c>
      <c r="BM381" s="560">
        <v>57.570999999999998</v>
      </c>
      <c r="BN381" s="560">
        <v>73.050000000000011</v>
      </c>
      <c r="BO381" s="560">
        <v>66.976333333333329</v>
      </c>
      <c r="BP381" s="560">
        <v>65.804333333333332</v>
      </c>
      <c r="BQ381" s="560">
        <v>57.661000000000001</v>
      </c>
      <c r="BR381" s="560">
        <v>78.417333333333332</v>
      </c>
      <c r="BS381" s="560">
        <v>57.555</v>
      </c>
      <c r="BT381" s="560">
        <v>66.509666666666661</v>
      </c>
      <c r="BU381" s="560">
        <v>63.800333333333334</v>
      </c>
      <c r="BV381" s="560">
        <v>68.344999999999985</v>
      </c>
      <c r="BW381" s="560">
        <v>63.863333333333323</v>
      </c>
      <c r="BX381" s="560">
        <v>68.505333333333326</v>
      </c>
      <c r="BY381" s="560">
        <v>56.282333333333334</v>
      </c>
      <c r="BZ381" s="560">
        <v>79.848666666666659</v>
      </c>
      <c r="CA381" s="560">
        <v>126.47566666666667</v>
      </c>
      <c r="CB381" s="560">
        <v>97.292333333333332</v>
      </c>
      <c r="CC381" s="560">
        <v>74</v>
      </c>
      <c r="CD381" s="560">
        <v>94.56</v>
      </c>
      <c r="CE381" s="560">
        <v>85.25</v>
      </c>
      <c r="CF381" s="560">
        <v>74.930333333333337</v>
      </c>
    </row>
    <row r="382" spans="1:84" x14ac:dyDescent="0.2">
      <c r="A382" s="559" t="s">
        <v>199</v>
      </c>
      <c r="B382" s="560">
        <v>58.643000000000001</v>
      </c>
      <c r="C382" s="560">
        <v>41.606666666666669</v>
      </c>
      <c r="D382" s="560">
        <v>47.961666666666666</v>
      </c>
      <c r="E382" s="560">
        <v>39.728000000000002</v>
      </c>
      <c r="F382" s="560">
        <v>55.406000000000006</v>
      </c>
      <c r="G382" s="560">
        <v>56.210333333333331</v>
      </c>
      <c r="H382" s="560">
        <v>54.957999999999998</v>
      </c>
      <c r="I382" s="560">
        <v>43.800000000000004</v>
      </c>
      <c r="J382" s="560">
        <v>72.770666666666671</v>
      </c>
      <c r="K382" s="560">
        <v>56.309666666666665</v>
      </c>
      <c r="L382" s="560">
        <v>47.319333333333333</v>
      </c>
      <c r="M382" s="560">
        <v>45.20066666666667</v>
      </c>
      <c r="N382" s="560">
        <v>54.745666666666665</v>
      </c>
      <c r="O382" s="560">
        <v>54.963999999999999</v>
      </c>
      <c r="P382" s="560">
        <v>44.614000000000004</v>
      </c>
      <c r="Q382" s="560">
        <v>33.002333333333333</v>
      </c>
      <c r="R382" s="560">
        <v>58.225333333333332</v>
      </c>
      <c r="S382" s="560">
        <v>43.719666666666662</v>
      </c>
      <c r="T382" s="560">
        <v>38.552</v>
      </c>
      <c r="U382" s="560">
        <v>37.658666666666669</v>
      </c>
      <c r="V382" s="560">
        <v>52.076999999999998</v>
      </c>
      <c r="W382" s="560">
        <v>41.633000000000003</v>
      </c>
      <c r="X382" s="560">
        <v>34.210333333333331</v>
      </c>
      <c r="Y382" s="560">
        <v>27.141666666666669</v>
      </c>
      <c r="Z382" s="560">
        <v>53.462333333333333</v>
      </c>
      <c r="AA382" s="560">
        <v>33.134666666666668</v>
      </c>
      <c r="AB382" s="560">
        <v>27.899333333333331</v>
      </c>
      <c r="AC382" s="560">
        <v>22.492666666666665</v>
      </c>
      <c r="AD382" s="560">
        <v>35.457333333333338</v>
      </c>
      <c r="AE382" s="560">
        <v>29.592666666666663</v>
      </c>
      <c r="AF382" s="560">
        <v>27.249666666666666</v>
      </c>
      <c r="AG382" s="560">
        <v>27.645333333333337</v>
      </c>
      <c r="AH382" s="560">
        <v>42.735666666666667</v>
      </c>
      <c r="AI382" s="560">
        <v>38.961999999999996</v>
      </c>
      <c r="AJ382" s="560">
        <v>41.070333333333338</v>
      </c>
      <c r="AK382" s="560">
        <v>41.461666666666666</v>
      </c>
      <c r="AL382" s="560">
        <v>57.899333333333338</v>
      </c>
      <c r="AM382" s="560">
        <v>45.518666666666661</v>
      </c>
      <c r="AN382" s="560">
        <v>45.64233333333334</v>
      </c>
      <c r="AO382" s="560">
        <v>51.071000000000005</v>
      </c>
      <c r="AP382" s="560">
        <v>69.666666666666671</v>
      </c>
      <c r="AQ382" s="560">
        <v>56.946333333333335</v>
      </c>
      <c r="AR382" s="560">
        <v>52.363333333333337</v>
      </c>
      <c r="AS382" s="560">
        <v>52.610333333333337</v>
      </c>
      <c r="AT382" s="560">
        <v>68.186333333333323</v>
      </c>
      <c r="AU382" s="560">
        <v>65.75566666666667</v>
      </c>
      <c r="AV382" s="560">
        <v>57.868333333333339</v>
      </c>
      <c r="AW382" s="560">
        <v>57.058</v>
      </c>
      <c r="AX382" s="560">
        <v>78.648666666666671</v>
      </c>
      <c r="AY382" s="560">
        <v>61.051000000000009</v>
      </c>
      <c r="AZ382" s="560">
        <v>57.180666666666667</v>
      </c>
      <c r="BA382" s="560">
        <v>51.375</v>
      </c>
      <c r="BB382" s="560">
        <v>74.965666666666664</v>
      </c>
      <c r="BC382" s="560">
        <v>58.207666666666661</v>
      </c>
      <c r="BD382" s="560">
        <v>55.121000000000002</v>
      </c>
      <c r="BE382" s="560">
        <v>44.014000000000003</v>
      </c>
      <c r="BF382" s="560">
        <v>71.172333333333327</v>
      </c>
      <c r="BG382" s="560">
        <v>53.740666666666669</v>
      </c>
      <c r="BH382" s="560">
        <v>55.846333333333327</v>
      </c>
      <c r="BI382" s="560">
        <v>48.401333333333334</v>
      </c>
      <c r="BJ382" s="560">
        <v>72.144333333333336</v>
      </c>
      <c r="BK382" s="560">
        <v>60.126333333333342</v>
      </c>
      <c r="BL382" s="560">
        <v>60.937666666666665</v>
      </c>
      <c r="BM382" s="560">
        <v>55.813333333333333</v>
      </c>
      <c r="BN382" s="560">
        <v>71.314000000000007</v>
      </c>
      <c r="BO382" s="560">
        <v>64.360333333333344</v>
      </c>
      <c r="BP382" s="560">
        <v>62.766333333333336</v>
      </c>
      <c r="BQ382" s="560">
        <v>56.147333333333336</v>
      </c>
      <c r="BR382" s="560">
        <v>77.398333333333326</v>
      </c>
      <c r="BS382" s="560">
        <v>55.359000000000002</v>
      </c>
      <c r="BT382" s="560">
        <v>63.762666666666668</v>
      </c>
      <c r="BU382" s="560">
        <v>61.738666666666667</v>
      </c>
      <c r="BV382" s="560">
        <v>65.41</v>
      </c>
      <c r="BW382" s="560">
        <v>61.887666666666668</v>
      </c>
      <c r="BX382" s="560">
        <v>66.491666666666674</v>
      </c>
      <c r="BY382" s="560">
        <v>54.878666666666675</v>
      </c>
      <c r="BZ382" s="560">
        <v>77.638333333333335</v>
      </c>
      <c r="CA382" s="560">
        <v>109.07433333333334</v>
      </c>
      <c r="CB382" s="560">
        <v>92.293666666666653</v>
      </c>
      <c r="CC382" s="560">
        <v>72</v>
      </c>
      <c r="CD382" s="560">
        <v>92.149666666666675</v>
      </c>
      <c r="CE382" s="560">
        <v>83.535000000000011</v>
      </c>
      <c r="CF382" s="560">
        <v>74.009666666666661</v>
      </c>
    </row>
    <row r="383" spans="1:84" x14ac:dyDescent="0.2">
      <c r="A383" s="559" t="s">
        <v>200</v>
      </c>
      <c r="B383" s="560">
        <v>1.9603333333333335</v>
      </c>
      <c r="C383" s="560">
        <v>3.460666666666667</v>
      </c>
      <c r="D383" s="560">
        <v>4.6153333333333331</v>
      </c>
      <c r="E383" s="560">
        <v>3.2596666666666665</v>
      </c>
      <c r="F383" s="560">
        <v>3.3156666666666665</v>
      </c>
      <c r="G383" s="560">
        <v>3.4103333333333334</v>
      </c>
      <c r="H383" s="560">
        <v>3.5003333333333337</v>
      </c>
      <c r="I383" s="560">
        <v>3.282</v>
      </c>
      <c r="J383" s="560">
        <v>4.1466666666666674</v>
      </c>
      <c r="K383" s="560">
        <v>4.3129999999999997</v>
      </c>
      <c r="L383" s="560">
        <v>4.6923333333333339</v>
      </c>
      <c r="M383" s="560">
        <v>3.9049999999999998</v>
      </c>
      <c r="N383" s="560">
        <v>3.5720000000000005</v>
      </c>
      <c r="O383" s="560">
        <v>4.2633333333333336</v>
      </c>
      <c r="P383" s="560">
        <v>3.3286666666666669</v>
      </c>
      <c r="Q383" s="560">
        <v>3.6523333333333334</v>
      </c>
      <c r="R383" s="560">
        <v>3.2736666666666667</v>
      </c>
      <c r="S383" s="560">
        <v>2.8526666666666665</v>
      </c>
      <c r="T383" s="560">
        <v>1.5963333333333332</v>
      </c>
      <c r="U383" s="560">
        <v>2.5566666666666666</v>
      </c>
      <c r="V383" s="560">
        <v>2.7729999999999997</v>
      </c>
      <c r="W383" s="560">
        <v>2.1193333333333335</v>
      </c>
      <c r="X383" s="560">
        <v>3.8333333333333335</v>
      </c>
      <c r="Y383" s="560">
        <v>2.3083333333333331</v>
      </c>
      <c r="Z383" s="560">
        <v>3.6466666666666669</v>
      </c>
      <c r="AA383" s="560">
        <v>1.9293333333333333</v>
      </c>
      <c r="AB383" s="560">
        <v>3.3636666666666666</v>
      </c>
      <c r="AC383" s="560">
        <v>3.1083333333333329</v>
      </c>
      <c r="AD383" s="560">
        <v>1.4376666666666666</v>
      </c>
      <c r="AE383" s="560">
        <v>2.4406666666666665</v>
      </c>
      <c r="AF383" s="560">
        <v>3.0176666666666669</v>
      </c>
      <c r="AG383" s="560">
        <v>2.415</v>
      </c>
      <c r="AH383" s="560">
        <v>2.8273333333333333</v>
      </c>
      <c r="AI383" s="560">
        <v>2.1839999999999997</v>
      </c>
      <c r="AJ383" s="560">
        <v>2.2293333333333334</v>
      </c>
      <c r="AK383" s="560">
        <v>1.0613333333333335</v>
      </c>
      <c r="AL383" s="560">
        <v>3.1490000000000005</v>
      </c>
      <c r="AM383" s="560">
        <v>2.6816666666666666</v>
      </c>
      <c r="AN383" s="560">
        <v>4.1176666666666675</v>
      </c>
      <c r="AO383" s="560">
        <v>2.3383333333333334</v>
      </c>
      <c r="AP383" s="560">
        <v>4.0023333333333335</v>
      </c>
      <c r="AQ383" s="560">
        <v>2.7876666666666665</v>
      </c>
      <c r="AR383" s="560">
        <v>1.2766666666666666</v>
      </c>
      <c r="AS383" s="560">
        <v>1.8316666666666668</v>
      </c>
      <c r="AT383" s="560">
        <v>2.625</v>
      </c>
      <c r="AU383" s="560">
        <v>2.016</v>
      </c>
      <c r="AV383" s="560">
        <v>1.8869999999999998</v>
      </c>
      <c r="AW383" s="560">
        <v>2.5710000000000002</v>
      </c>
      <c r="AX383" s="560">
        <v>2.8433333333333337</v>
      </c>
      <c r="AY383" s="560">
        <v>3.4116666666666666</v>
      </c>
      <c r="AZ383" s="560">
        <v>1.9456666666666667</v>
      </c>
      <c r="BA383" s="560">
        <v>2.7900000000000005</v>
      </c>
      <c r="BB383" s="560">
        <v>4.1476666666666668</v>
      </c>
      <c r="BC383" s="560">
        <v>2.0113333333333334</v>
      </c>
      <c r="BD383" s="560">
        <v>2.855</v>
      </c>
      <c r="BE383" s="560">
        <v>2.9056666666666668</v>
      </c>
      <c r="BF383" s="560">
        <v>2.6356666666666668</v>
      </c>
      <c r="BG383" s="560">
        <v>3.4946666666666668</v>
      </c>
      <c r="BH383" s="560">
        <v>3.1963333333333335</v>
      </c>
      <c r="BI383" s="560">
        <v>3.4023333333333334</v>
      </c>
      <c r="BJ383" s="560">
        <v>3.6229999999999998</v>
      </c>
      <c r="BK383" s="560">
        <v>1.857</v>
      </c>
      <c r="BL383" s="560">
        <v>1.5190000000000001</v>
      </c>
      <c r="BM383" s="560">
        <v>1.758</v>
      </c>
      <c r="BN383" s="560">
        <v>1.7370000000000001</v>
      </c>
      <c r="BO383" s="560">
        <v>2.6156666666666664</v>
      </c>
      <c r="BP383" s="560">
        <v>3.0376666666666665</v>
      </c>
      <c r="BQ383" s="560">
        <v>1.5136666666666667</v>
      </c>
      <c r="BR383" s="560">
        <v>1.0193333333333332</v>
      </c>
      <c r="BS383" s="560">
        <v>2.196333333333333</v>
      </c>
      <c r="BT383" s="560">
        <v>2.7473333333333336</v>
      </c>
      <c r="BU383" s="560">
        <v>2.061666666666667</v>
      </c>
      <c r="BV383" s="560">
        <v>2.9353333333333338</v>
      </c>
      <c r="BW383" s="560">
        <v>1.9756666666666665</v>
      </c>
      <c r="BX383" s="560">
        <v>2.0133333333333332</v>
      </c>
      <c r="BY383" s="560">
        <v>1.4036666666666668</v>
      </c>
      <c r="BZ383" s="560">
        <v>2.21</v>
      </c>
      <c r="CA383" s="560">
        <v>17.401666666666667</v>
      </c>
      <c r="CB383" s="560">
        <v>4.9983333333333331</v>
      </c>
      <c r="CC383" s="560">
        <v>2</v>
      </c>
      <c r="CD383" s="560">
        <v>2.41</v>
      </c>
      <c r="CE383" s="560">
        <v>1.7146666666666668</v>
      </c>
      <c r="CF383" s="560">
        <v>0.92066666666666663</v>
      </c>
    </row>
    <row r="384" spans="1:84" x14ac:dyDescent="0.2">
      <c r="A384" s="559" t="s">
        <v>201</v>
      </c>
      <c r="B384" s="560">
        <v>180.61733333333333</v>
      </c>
      <c r="C384" s="560">
        <v>176.67433333333335</v>
      </c>
      <c r="D384" s="560">
        <v>158.38133333333334</v>
      </c>
      <c r="E384" s="560">
        <v>165.51300000000001</v>
      </c>
      <c r="F384" s="560">
        <v>178.38466666666667</v>
      </c>
      <c r="G384" s="560">
        <v>166.78533333333334</v>
      </c>
      <c r="H384" s="560">
        <v>163.70166666666668</v>
      </c>
      <c r="I384" s="560">
        <v>167.66466666666668</v>
      </c>
      <c r="J384" s="560">
        <v>177.77500000000001</v>
      </c>
      <c r="K384" s="560">
        <v>177.86266666666666</v>
      </c>
      <c r="L384" s="560">
        <v>181.33033333333333</v>
      </c>
      <c r="M384" s="560">
        <v>184.40800000000002</v>
      </c>
      <c r="N384" s="560">
        <v>204.821</v>
      </c>
      <c r="O384" s="560">
        <v>196.577</v>
      </c>
      <c r="P384" s="560">
        <v>197.64433333333332</v>
      </c>
      <c r="Q384" s="560">
        <v>201.00200000000004</v>
      </c>
      <c r="R384" s="560">
        <v>207.27366666666663</v>
      </c>
      <c r="S384" s="560">
        <v>212.64400000000001</v>
      </c>
      <c r="T384" s="560">
        <v>217.90933333333336</v>
      </c>
      <c r="U384" s="560">
        <v>217.00766666666667</v>
      </c>
      <c r="V384" s="560">
        <v>215.00666666666666</v>
      </c>
      <c r="W384" s="560">
        <v>215.15233333333333</v>
      </c>
      <c r="X384" s="560">
        <v>225.83766666666668</v>
      </c>
      <c r="Y384" s="560">
        <v>226.63800000000001</v>
      </c>
      <c r="Z384" s="560">
        <v>225.6163333333333</v>
      </c>
      <c r="AA384" s="560">
        <v>216.84866666666665</v>
      </c>
      <c r="AB384" s="560">
        <v>207.66566666666668</v>
      </c>
      <c r="AC384" s="560">
        <v>218.09199999999998</v>
      </c>
      <c r="AD384" s="560">
        <v>225.85233333333335</v>
      </c>
      <c r="AE384" s="560">
        <v>224.01466666666667</v>
      </c>
      <c r="AF384" s="560">
        <v>217.04999999999998</v>
      </c>
      <c r="AG384" s="560">
        <v>211.92233333333334</v>
      </c>
      <c r="AH384" s="560">
        <v>217.82899999999998</v>
      </c>
      <c r="AI384" s="560">
        <v>211.74966666666668</v>
      </c>
      <c r="AJ384" s="560">
        <v>219.77266666666665</v>
      </c>
      <c r="AK384" s="560">
        <v>218.61533333333333</v>
      </c>
      <c r="AL384" s="560">
        <v>216.52933333333331</v>
      </c>
      <c r="AM384" s="560">
        <v>217.202</v>
      </c>
      <c r="AN384" s="560">
        <v>217.93100000000001</v>
      </c>
      <c r="AO384" s="560">
        <v>229.65733333333333</v>
      </c>
      <c r="AP384" s="560">
        <v>202.27966666666666</v>
      </c>
      <c r="AQ384" s="560">
        <v>210.09633333333332</v>
      </c>
      <c r="AR384" s="560">
        <v>217.93966666666665</v>
      </c>
      <c r="AS384" s="560">
        <v>194.28299999999999</v>
      </c>
      <c r="AT384" s="560">
        <v>204.16533333333334</v>
      </c>
      <c r="AU384" s="560">
        <v>195.49166666666665</v>
      </c>
      <c r="AV384" s="560">
        <v>209.02666666666664</v>
      </c>
      <c r="AW384" s="560">
        <v>206.23633333333336</v>
      </c>
      <c r="AX384" s="560">
        <v>205.77833333333334</v>
      </c>
      <c r="AY384" s="560">
        <v>204.01499999999999</v>
      </c>
      <c r="AZ384" s="560">
        <v>207.40833333333333</v>
      </c>
      <c r="BA384" s="560">
        <v>202.78033333333335</v>
      </c>
      <c r="BB384" s="560">
        <v>221.73699999999999</v>
      </c>
      <c r="BC384" s="560">
        <v>225.41366666666667</v>
      </c>
      <c r="BD384" s="560">
        <v>222.798</v>
      </c>
      <c r="BE384" s="560">
        <v>227.61433333333335</v>
      </c>
      <c r="BF384" s="560">
        <v>228.79666666666665</v>
      </c>
      <c r="BG384" s="560">
        <v>230.43566666666666</v>
      </c>
      <c r="BH384" s="560">
        <v>230.83233333333331</v>
      </c>
      <c r="BI384" s="560">
        <v>230.23866666666666</v>
      </c>
      <c r="BJ384" s="560">
        <v>223.26166666666666</v>
      </c>
      <c r="BK384" s="560">
        <v>232.99166666666667</v>
      </c>
      <c r="BL384" s="560">
        <v>239.46299999999999</v>
      </c>
      <c r="BM384" s="560">
        <v>236.89966666666669</v>
      </c>
      <c r="BN384" s="560">
        <v>257.57166666666666</v>
      </c>
      <c r="BO384" s="560">
        <v>242.60033333333334</v>
      </c>
      <c r="BP384" s="560">
        <v>232.70233333333331</v>
      </c>
      <c r="BQ384" s="560">
        <v>251.17200000000003</v>
      </c>
      <c r="BR384" s="560">
        <v>263.60866666666669</v>
      </c>
      <c r="BS384" s="560">
        <v>256.91266666666667</v>
      </c>
      <c r="BT384" s="560">
        <v>259.87033333333335</v>
      </c>
      <c r="BU384" s="560">
        <v>266.37133333333333</v>
      </c>
      <c r="BV384" s="560">
        <v>282.64366666666666</v>
      </c>
      <c r="BW384" s="560">
        <v>267.19666666666666</v>
      </c>
      <c r="BX384" s="560">
        <v>265.28566666666666</v>
      </c>
      <c r="BY384" s="560">
        <v>272.72199999999998</v>
      </c>
      <c r="BZ384" s="560">
        <v>280.00099999999998</v>
      </c>
      <c r="CA384" s="560">
        <v>308.08366666666666</v>
      </c>
      <c r="CB384" s="560">
        <v>292.99266666666665</v>
      </c>
      <c r="CC384" s="560">
        <v>280</v>
      </c>
      <c r="CD384" s="560">
        <v>272.49733333333336</v>
      </c>
      <c r="CE384" s="560">
        <v>279.25933333333336</v>
      </c>
      <c r="CF384" s="560">
        <v>279.65600000000001</v>
      </c>
    </row>
    <row r="385" spans="1:84" x14ac:dyDescent="0.2">
      <c r="A385" s="559" t="s">
        <v>202</v>
      </c>
      <c r="B385" s="560">
        <v>66.507333333333335</v>
      </c>
      <c r="C385" s="560">
        <v>84.742000000000004</v>
      </c>
      <c r="D385" s="560">
        <v>118.86566666666666</v>
      </c>
      <c r="E385" s="560">
        <v>113.34566666666666</v>
      </c>
      <c r="F385" s="560">
        <v>112.25833333333333</v>
      </c>
      <c r="G385" s="560">
        <v>122.05866666666668</v>
      </c>
      <c r="H385" s="560">
        <v>141.98333333333332</v>
      </c>
      <c r="I385" s="560">
        <v>131.91133333333335</v>
      </c>
      <c r="J385" s="560">
        <v>114.35433333333333</v>
      </c>
      <c r="K385" s="560">
        <v>129.28666666666666</v>
      </c>
      <c r="L385" s="560">
        <v>151.05133333333333</v>
      </c>
      <c r="M385" s="560">
        <v>133.06733333333332</v>
      </c>
      <c r="N385" s="560">
        <v>113.60266666666666</v>
      </c>
      <c r="O385" s="560">
        <v>124.358</v>
      </c>
      <c r="P385" s="560">
        <v>129.36633333333336</v>
      </c>
      <c r="Q385" s="560">
        <v>123.36733333333332</v>
      </c>
      <c r="R385" s="560">
        <v>106.95699999999999</v>
      </c>
      <c r="S385" s="560">
        <v>108.95400000000001</v>
      </c>
      <c r="T385" s="560">
        <v>121.60833333333333</v>
      </c>
      <c r="U385" s="560">
        <v>108.238</v>
      </c>
      <c r="V385" s="560">
        <v>102.30366666666667</v>
      </c>
      <c r="W385" s="560">
        <v>108.26600000000001</v>
      </c>
      <c r="X385" s="560">
        <v>134.48733333333334</v>
      </c>
      <c r="Y385" s="560">
        <v>127.69866666666665</v>
      </c>
      <c r="Z385" s="560">
        <v>123.50200000000001</v>
      </c>
      <c r="AA385" s="560">
        <v>147.07333333333335</v>
      </c>
      <c r="AB385" s="560">
        <v>157.52466666666666</v>
      </c>
      <c r="AC385" s="560">
        <v>132.18166666666667</v>
      </c>
      <c r="AD385" s="560">
        <v>94.531000000000006</v>
      </c>
      <c r="AE385" s="560">
        <v>117.39999999999999</v>
      </c>
      <c r="AF385" s="560">
        <v>111.84533333333333</v>
      </c>
      <c r="AG385" s="560">
        <v>101.52066666666667</v>
      </c>
      <c r="AH385" s="560">
        <v>109.47233333333334</v>
      </c>
      <c r="AI385" s="560">
        <v>116.96433333333333</v>
      </c>
      <c r="AJ385" s="560">
        <v>104.28533333333333</v>
      </c>
      <c r="AK385" s="560">
        <v>105.69799999999999</v>
      </c>
      <c r="AL385" s="560">
        <v>120.53099999999999</v>
      </c>
      <c r="AM385" s="560">
        <v>123.68566666666668</v>
      </c>
      <c r="AN385" s="560">
        <v>156.29400000000001</v>
      </c>
      <c r="AO385" s="560">
        <v>119.93666666666668</v>
      </c>
      <c r="AP385" s="560">
        <v>118.92999999999999</v>
      </c>
      <c r="AQ385" s="560">
        <v>116.979</v>
      </c>
      <c r="AR385" s="560">
        <v>106.99300000000001</v>
      </c>
      <c r="AS385" s="560">
        <v>121.46133333333334</v>
      </c>
      <c r="AT385" s="560">
        <v>108.88566666666667</v>
      </c>
      <c r="AU385" s="560">
        <v>136.40533333333335</v>
      </c>
      <c r="AV385" s="560">
        <v>118.938</v>
      </c>
      <c r="AW385" s="560">
        <v>126.21533333333336</v>
      </c>
      <c r="AX385" s="560">
        <v>110.10733333333333</v>
      </c>
      <c r="AY385" s="560">
        <v>141.99733333333336</v>
      </c>
      <c r="AZ385" s="560">
        <v>131.61799999999999</v>
      </c>
      <c r="BA385" s="560">
        <v>123.91300000000001</v>
      </c>
      <c r="BB385" s="560">
        <v>109.14966666666665</v>
      </c>
      <c r="BC385" s="560">
        <v>112.05366666666667</v>
      </c>
      <c r="BD385" s="560">
        <v>112.08</v>
      </c>
      <c r="BE385" s="560">
        <v>99.859333333333339</v>
      </c>
      <c r="BF385" s="560">
        <v>87.469666666666669</v>
      </c>
      <c r="BG385" s="560">
        <v>99.50533333333334</v>
      </c>
      <c r="BH385" s="560">
        <v>105.50333333333333</v>
      </c>
      <c r="BI385" s="560">
        <v>93.413999999999987</v>
      </c>
      <c r="BJ385" s="560">
        <v>94.379000000000005</v>
      </c>
      <c r="BK385" s="560">
        <v>112.47500000000001</v>
      </c>
      <c r="BL385" s="560">
        <v>111.72166666666668</v>
      </c>
      <c r="BM385" s="560">
        <v>114.49666666666667</v>
      </c>
      <c r="BN385" s="560">
        <v>77.828000000000003</v>
      </c>
      <c r="BO385" s="560">
        <v>122.69099999999999</v>
      </c>
      <c r="BP385" s="560">
        <v>129.57266666666666</v>
      </c>
      <c r="BQ385" s="560">
        <v>96.920333333333318</v>
      </c>
      <c r="BR385" s="560">
        <v>88.037999999999997</v>
      </c>
      <c r="BS385" s="560">
        <v>89.564666666666668</v>
      </c>
      <c r="BT385" s="560">
        <v>99.575333333333333</v>
      </c>
      <c r="BU385" s="560">
        <v>89.359333333333325</v>
      </c>
      <c r="BV385" s="560">
        <v>104.08466666666668</v>
      </c>
      <c r="BW385" s="560">
        <v>123.39666666666666</v>
      </c>
      <c r="BX385" s="560">
        <v>138.68766666666667</v>
      </c>
      <c r="BY385" s="560">
        <v>127.13133333333333</v>
      </c>
      <c r="BZ385" s="558">
        <v>0</v>
      </c>
      <c r="CA385" s="558">
        <v>0</v>
      </c>
      <c r="CB385" s="558">
        <v>0</v>
      </c>
      <c r="CC385" s="558">
        <v>135</v>
      </c>
      <c r="CD385" s="558">
        <v>127.252</v>
      </c>
      <c r="CE385" s="558">
        <v>120.187</v>
      </c>
      <c r="CF385" s="558">
        <v>115.00766666666668</v>
      </c>
    </row>
    <row r="386" spans="1:84" x14ac:dyDescent="0.2">
      <c r="A386" s="559" t="s">
        <v>190</v>
      </c>
      <c r="B386" s="560">
        <v>23.084999999999997</v>
      </c>
      <c r="C386" s="560">
        <v>29.002333333333336</v>
      </c>
      <c r="D386" s="560">
        <v>53.198333333333331</v>
      </c>
      <c r="E386" s="560">
        <v>38.847333333333331</v>
      </c>
      <c r="F386" s="560">
        <v>46.814</v>
      </c>
      <c r="G386" s="560">
        <v>58.875</v>
      </c>
      <c r="H386" s="560">
        <v>72.104333333333344</v>
      </c>
      <c r="I386" s="560">
        <v>57.571666666666658</v>
      </c>
      <c r="J386" s="560">
        <v>51.697000000000003</v>
      </c>
      <c r="K386" s="560">
        <v>57.078000000000003</v>
      </c>
      <c r="L386" s="560">
        <v>56.256333333333338</v>
      </c>
      <c r="M386" s="560">
        <v>39.152666666666669</v>
      </c>
      <c r="N386" s="560">
        <v>32.259333333333331</v>
      </c>
      <c r="O386" s="560">
        <v>39.31</v>
      </c>
      <c r="P386" s="560">
        <v>43.024999999999999</v>
      </c>
      <c r="Q386" s="560">
        <v>42.165666666666667</v>
      </c>
      <c r="R386" s="560">
        <v>38.773666666666664</v>
      </c>
      <c r="S386" s="560">
        <v>31.602666666666664</v>
      </c>
      <c r="T386" s="560">
        <v>31.699666666666669</v>
      </c>
      <c r="U386" s="560">
        <v>22.539000000000001</v>
      </c>
      <c r="V386" s="560">
        <v>25.136333333333329</v>
      </c>
      <c r="W386" s="560">
        <v>23.410666666666668</v>
      </c>
      <c r="X386" s="560">
        <v>35.950333333333333</v>
      </c>
      <c r="Y386" s="560">
        <v>31.417666666666666</v>
      </c>
      <c r="Z386" s="560">
        <v>38.413333333333327</v>
      </c>
      <c r="AA386" s="560">
        <v>48.62833333333333</v>
      </c>
      <c r="AB386" s="560">
        <v>47.265666666666668</v>
      </c>
      <c r="AC386" s="560">
        <v>35.640666666666668</v>
      </c>
      <c r="AD386" s="560">
        <v>21.257666666666665</v>
      </c>
      <c r="AE386" s="560">
        <v>28.762</v>
      </c>
      <c r="AF386" s="560">
        <v>25.195333333333334</v>
      </c>
      <c r="AG386" s="560">
        <v>19.913666666666668</v>
      </c>
      <c r="AH386" s="560">
        <v>28.242000000000001</v>
      </c>
      <c r="AI386" s="560">
        <v>33.423000000000002</v>
      </c>
      <c r="AJ386" s="560">
        <v>27.938333333333333</v>
      </c>
      <c r="AK386" s="560">
        <v>31.094666666666669</v>
      </c>
      <c r="AL386" s="560">
        <v>48.242999999999995</v>
      </c>
      <c r="AM386" s="560">
        <v>46.597000000000001</v>
      </c>
      <c r="AN386" s="560">
        <v>62.963000000000001</v>
      </c>
      <c r="AO386" s="560">
        <v>34.355666666666664</v>
      </c>
      <c r="AP386" s="560">
        <v>42.532333333333334</v>
      </c>
      <c r="AQ386" s="560">
        <v>39.293333333333329</v>
      </c>
      <c r="AR386" s="560">
        <v>33.420999999999999</v>
      </c>
      <c r="AS386" s="560">
        <v>35.327666666666666</v>
      </c>
      <c r="AT386" s="560">
        <v>30.152666666666665</v>
      </c>
      <c r="AU386" s="560">
        <v>38.285333333333334</v>
      </c>
      <c r="AV386" s="560">
        <v>28.324999999999999</v>
      </c>
      <c r="AW386" s="560">
        <v>30.509666666666664</v>
      </c>
      <c r="AX386" s="560">
        <v>28.643000000000001</v>
      </c>
      <c r="AY386" s="560">
        <v>48.884999999999998</v>
      </c>
      <c r="AZ386" s="560">
        <v>39.57833333333334</v>
      </c>
      <c r="BA386" s="560">
        <v>38.365333333333332</v>
      </c>
      <c r="BB386" s="560">
        <v>36.497666666666667</v>
      </c>
      <c r="BC386" s="560">
        <v>39.092000000000006</v>
      </c>
      <c r="BD386" s="560">
        <v>42.342000000000006</v>
      </c>
      <c r="BE386" s="560">
        <v>33.605666666666671</v>
      </c>
      <c r="BF386" s="560">
        <v>31.901333333333337</v>
      </c>
      <c r="BG386" s="560">
        <v>33.260666666666673</v>
      </c>
      <c r="BH386" s="560">
        <v>36.514000000000003</v>
      </c>
      <c r="BI386" s="560">
        <v>33.076666666666668</v>
      </c>
      <c r="BJ386" s="560">
        <v>35.79</v>
      </c>
      <c r="BK386" s="560">
        <v>39.333333333333336</v>
      </c>
      <c r="BL386" s="560">
        <v>39.753666666666668</v>
      </c>
      <c r="BM386" s="560">
        <v>36.607666666666667</v>
      </c>
      <c r="BN386" s="560">
        <v>22.464333333333332</v>
      </c>
      <c r="BO386" s="560">
        <v>43.773666666666664</v>
      </c>
      <c r="BP386" s="560">
        <v>37.228999999999999</v>
      </c>
      <c r="BQ386" s="560">
        <v>27.114000000000001</v>
      </c>
      <c r="BR386" s="560">
        <v>22.611666666666665</v>
      </c>
      <c r="BS386" s="560">
        <v>18.319666666666667</v>
      </c>
      <c r="BT386" s="560">
        <v>24.619</v>
      </c>
      <c r="BU386" s="560">
        <v>15.685666666666668</v>
      </c>
      <c r="BV386" s="560">
        <v>20.818999999999999</v>
      </c>
      <c r="BW386" s="560">
        <v>24.516000000000002</v>
      </c>
      <c r="BX386" s="560">
        <v>26.066000000000003</v>
      </c>
      <c r="BY386" s="560">
        <v>20.704999999999998</v>
      </c>
      <c r="BZ386" s="558">
        <v>0</v>
      </c>
      <c r="CA386" s="558">
        <v>0</v>
      </c>
      <c r="CB386" s="558">
        <v>0</v>
      </c>
      <c r="CC386" s="558">
        <v>37</v>
      </c>
      <c r="CD386" s="558">
        <v>30.581</v>
      </c>
      <c r="CE386" s="558">
        <v>35.06066666666667</v>
      </c>
      <c r="CF386" s="558">
        <v>29.781666666666666</v>
      </c>
    </row>
    <row r="387" spans="1:84" x14ac:dyDescent="0.2">
      <c r="A387" s="559" t="s">
        <v>191</v>
      </c>
      <c r="B387" s="560">
        <v>6.4466666666666663</v>
      </c>
      <c r="C387" s="560">
        <v>8.2016666666666662</v>
      </c>
      <c r="D387" s="560">
        <v>8.2763333333333335</v>
      </c>
      <c r="E387" s="560">
        <v>8.0783333333333331</v>
      </c>
      <c r="F387" s="560">
        <v>6.3763333333333323</v>
      </c>
      <c r="G387" s="560">
        <v>9.261333333333333</v>
      </c>
      <c r="H387" s="560">
        <v>7.1906666666666679</v>
      </c>
      <c r="I387" s="560">
        <v>7.8643333333333345</v>
      </c>
      <c r="J387" s="560">
        <v>4.7943333333333333</v>
      </c>
      <c r="K387" s="560">
        <v>7.12</v>
      </c>
      <c r="L387" s="560">
        <v>5.2366666666666672</v>
      </c>
      <c r="M387" s="560">
        <v>7.2113333333333332</v>
      </c>
      <c r="N387" s="560">
        <v>4.8936666666666664</v>
      </c>
      <c r="O387" s="560">
        <v>5.828666666666666</v>
      </c>
      <c r="P387" s="560">
        <v>5.2823333333333329</v>
      </c>
      <c r="Q387" s="560">
        <v>3.7736666666666667</v>
      </c>
      <c r="R387" s="560">
        <v>6.2253333333333343</v>
      </c>
      <c r="S387" s="560">
        <v>5.9673333333333334</v>
      </c>
      <c r="T387" s="560">
        <v>10.811666666666667</v>
      </c>
      <c r="U387" s="560">
        <v>7.8603333333333332</v>
      </c>
      <c r="V387" s="560">
        <v>5.7006666666666668</v>
      </c>
      <c r="W387" s="560">
        <v>29.765333333333331</v>
      </c>
      <c r="X387" s="560">
        <v>50.316000000000003</v>
      </c>
      <c r="Y387" s="560">
        <v>68.225333333333325</v>
      </c>
      <c r="Z387" s="560">
        <v>60.978666666666669</v>
      </c>
      <c r="AA387" s="560">
        <v>72.840666666666664</v>
      </c>
      <c r="AB387" s="560">
        <v>87.926666666666662</v>
      </c>
      <c r="AC387" s="560">
        <v>77.969666666666669</v>
      </c>
      <c r="AD387" s="560">
        <v>58.036333333333339</v>
      </c>
      <c r="AE387" s="560">
        <v>73.739666666666665</v>
      </c>
      <c r="AF387" s="560">
        <v>54.121333333333332</v>
      </c>
      <c r="AG387" s="560">
        <v>49.660333333333334</v>
      </c>
      <c r="AH387" s="560">
        <v>46.994</v>
      </c>
      <c r="AI387" s="560">
        <v>56.499000000000002</v>
      </c>
      <c r="AJ387" s="560">
        <v>44.532666666666664</v>
      </c>
      <c r="AK387" s="560">
        <v>47.365666666666669</v>
      </c>
      <c r="AL387" s="560">
        <v>65.524000000000001</v>
      </c>
      <c r="AM387" s="560">
        <v>68.88666666666667</v>
      </c>
      <c r="AN387" s="560">
        <v>109.15899999999999</v>
      </c>
      <c r="AO387" s="560">
        <v>79.691666666666663</v>
      </c>
      <c r="AP387" s="560">
        <v>92.219999999999985</v>
      </c>
      <c r="AQ387" s="560">
        <v>75.834333333333333</v>
      </c>
      <c r="AR387" s="560">
        <v>60.820333333333338</v>
      </c>
      <c r="AS387" s="560">
        <v>73.421333333333337</v>
      </c>
      <c r="AT387" s="560">
        <v>71.347999999999999</v>
      </c>
      <c r="AU387" s="560">
        <v>85.447333333333333</v>
      </c>
      <c r="AV387" s="560">
        <v>77.158000000000001</v>
      </c>
      <c r="AW387" s="560">
        <v>80.139666666666656</v>
      </c>
      <c r="AX387" s="560">
        <v>71.646333333333331</v>
      </c>
      <c r="AY387" s="560">
        <v>94.123333333333335</v>
      </c>
      <c r="AZ387" s="560">
        <v>89.223666666666659</v>
      </c>
      <c r="BA387" s="560">
        <v>80.114666666666665</v>
      </c>
      <c r="BB387" s="560">
        <v>67.053333333333342</v>
      </c>
      <c r="BC387" s="560">
        <v>60.656000000000006</v>
      </c>
      <c r="BD387" s="560">
        <v>75.602333333333334</v>
      </c>
      <c r="BE387" s="560">
        <v>73.385000000000005</v>
      </c>
      <c r="BF387" s="560">
        <v>61.991000000000007</v>
      </c>
      <c r="BG387" s="560">
        <v>72.109333333333325</v>
      </c>
      <c r="BH387" s="560">
        <v>74.210333333333338</v>
      </c>
      <c r="BI387" s="560">
        <v>62.720333333333336</v>
      </c>
      <c r="BJ387" s="560">
        <v>69.625666666666675</v>
      </c>
      <c r="BK387" s="560">
        <v>76.213999999999999</v>
      </c>
      <c r="BL387" s="560">
        <v>79.567666666666668</v>
      </c>
      <c r="BM387" s="560">
        <v>84.525333333333336</v>
      </c>
      <c r="BN387" s="560">
        <v>56.137333333333338</v>
      </c>
      <c r="BO387" s="560">
        <v>95.398333333333326</v>
      </c>
      <c r="BP387" s="560">
        <v>104.95166666666665</v>
      </c>
      <c r="BQ387" s="560">
        <v>81.293666666666667</v>
      </c>
      <c r="BR387" s="560">
        <v>71.654000000000011</v>
      </c>
      <c r="BS387" s="560">
        <v>72.432666666666663</v>
      </c>
      <c r="BT387" s="560">
        <v>71.439666666666668</v>
      </c>
      <c r="BU387" s="560">
        <v>62.495000000000005</v>
      </c>
      <c r="BV387" s="560">
        <v>80.594333333333338</v>
      </c>
      <c r="BW387" s="560">
        <v>90.973666666666659</v>
      </c>
      <c r="BX387" s="560">
        <v>93.763333333333335</v>
      </c>
      <c r="BY387" s="560">
        <v>78.888333333333335</v>
      </c>
      <c r="BZ387" s="558">
        <v>0</v>
      </c>
      <c r="CA387" s="558">
        <v>0</v>
      </c>
      <c r="CB387" s="558">
        <v>0</v>
      </c>
      <c r="CC387" s="558">
        <v>109</v>
      </c>
      <c r="CD387" s="558">
        <v>96.192333333333337</v>
      </c>
      <c r="CE387" s="558">
        <v>82.601666666666674</v>
      </c>
      <c r="CF387" s="558">
        <v>87.059333333333328</v>
      </c>
    </row>
    <row r="388" spans="1:84" x14ac:dyDescent="0.2">
      <c r="A388" s="559" t="s">
        <v>192</v>
      </c>
      <c r="B388" s="560">
        <v>57.982333333333337</v>
      </c>
      <c r="C388" s="560">
        <v>69.296333333333337</v>
      </c>
      <c r="D388" s="560">
        <v>97.233666666666679</v>
      </c>
      <c r="E388" s="560">
        <v>94.715666666666678</v>
      </c>
      <c r="F388" s="560">
        <v>89.506000000000014</v>
      </c>
      <c r="G388" s="560">
        <v>97.397000000000006</v>
      </c>
      <c r="H388" s="560">
        <v>112.72833333333334</v>
      </c>
      <c r="I388" s="560">
        <v>102.669</v>
      </c>
      <c r="J388" s="560">
        <v>87.522999999999982</v>
      </c>
      <c r="K388" s="560">
        <v>101.236</v>
      </c>
      <c r="L388" s="560">
        <v>127.65066666666667</v>
      </c>
      <c r="M388" s="560">
        <v>114.98599999999999</v>
      </c>
      <c r="N388" s="560">
        <v>101.14299999999999</v>
      </c>
      <c r="O388" s="560">
        <v>107.40633333333334</v>
      </c>
      <c r="P388" s="560">
        <v>109.73133333333334</v>
      </c>
      <c r="Q388" s="560">
        <v>103.14333333333333</v>
      </c>
      <c r="R388" s="560">
        <v>86.693666666666672</v>
      </c>
      <c r="S388" s="560">
        <v>95.542333333333332</v>
      </c>
      <c r="T388" s="560">
        <v>106.49233333333332</v>
      </c>
      <c r="U388" s="560">
        <v>97.796333333333337</v>
      </c>
      <c r="V388" s="560">
        <v>89.593000000000004</v>
      </c>
      <c r="W388" s="560">
        <v>100.47333333333331</v>
      </c>
      <c r="X388" s="560">
        <v>122.327</v>
      </c>
      <c r="Y388" s="560">
        <v>114.80533333333334</v>
      </c>
      <c r="Z388" s="560">
        <v>106.84400000000001</v>
      </c>
      <c r="AA388" s="560">
        <v>129.86800000000002</v>
      </c>
      <c r="AB388" s="560">
        <v>139.40800000000002</v>
      </c>
      <c r="AC388" s="560">
        <v>118.57266666666668</v>
      </c>
      <c r="AD388" s="560">
        <v>84.37733333333334</v>
      </c>
      <c r="AE388" s="560">
        <v>105.36899999999999</v>
      </c>
      <c r="AF388" s="560">
        <v>100.48866666666667</v>
      </c>
      <c r="AG388" s="560">
        <v>92.061666666666667</v>
      </c>
      <c r="AH388" s="560">
        <v>95.879333333333349</v>
      </c>
      <c r="AI388" s="560">
        <v>98.908666666666662</v>
      </c>
      <c r="AJ388" s="560">
        <v>90.404333333333327</v>
      </c>
      <c r="AK388" s="560">
        <v>90.509666666666661</v>
      </c>
      <c r="AL388" s="560">
        <v>100.01633333333332</v>
      </c>
      <c r="AM388" s="560">
        <v>101.81833333333333</v>
      </c>
      <c r="AN388" s="560">
        <v>129.07300000000001</v>
      </c>
      <c r="AO388" s="560">
        <v>106.33199999999999</v>
      </c>
      <c r="AP388" s="560">
        <v>104.06600000000002</v>
      </c>
      <c r="AQ388" s="560">
        <v>100.217</v>
      </c>
      <c r="AR388" s="560">
        <v>92.241</v>
      </c>
      <c r="AS388" s="560">
        <v>105.30066666666669</v>
      </c>
      <c r="AT388" s="560">
        <v>94.671999999999983</v>
      </c>
      <c r="AU388" s="560">
        <v>119.27199999999999</v>
      </c>
      <c r="AV388" s="560">
        <v>105.05166666666668</v>
      </c>
      <c r="AW388" s="560">
        <v>111.22066666666666</v>
      </c>
      <c r="AX388" s="560">
        <v>97.356333333333339</v>
      </c>
      <c r="AY388" s="560">
        <v>120.54566666666666</v>
      </c>
      <c r="AZ388" s="560">
        <v>116.30200000000001</v>
      </c>
      <c r="BA388" s="560">
        <v>108.04399999999998</v>
      </c>
      <c r="BB388" s="560">
        <v>92.722999999999999</v>
      </c>
      <c r="BC388" s="560">
        <v>95.350999999999999</v>
      </c>
      <c r="BD388" s="560">
        <v>96.882999999999996</v>
      </c>
      <c r="BE388" s="560">
        <v>85.636666666666656</v>
      </c>
      <c r="BF388" s="560">
        <v>72.891000000000005</v>
      </c>
      <c r="BG388" s="560">
        <v>85.302666666666667</v>
      </c>
      <c r="BH388" s="560">
        <v>87.973666666666659</v>
      </c>
      <c r="BI388" s="560">
        <v>79.715333333333334</v>
      </c>
      <c r="BJ388" s="560">
        <v>78.713666666666668</v>
      </c>
      <c r="BK388" s="560">
        <v>96.007999999999996</v>
      </c>
      <c r="BL388" s="560">
        <v>96.320333333333338</v>
      </c>
      <c r="BM388" s="560">
        <v>100.37533333333333</v>
      </c>
      <c r="BN388" s="560">
        <v>68.625999999999991</v>
      </c>
      <c r="BO388" s="560">
        <v>101.755</v>
      </c>
      <c r="BP388" s="560">
        <v>114.79733333333333</v>
      </c>
      <c r="BQ388" s="560">
        <v>87.74366666666667</v>
      </c>
      <c r="BR388" s="560">
        <v>79.176000000000002</v>
      </c>
      <c r="BS388" s="560">
        <v>84.153999999999996</v>
      </c>
      <c r="BT388" s="560">
        <v>93.552999999999997</v>
      </c>
      <c r="BU388" s="560">
        <v>83.771333333333331</v>
      </c>
      <c r="BV388" s="560">
        <v>98.362999999999985</v>
      </c>
      <c r="BW388" s="560">
        <v>117.12166666666667</v>
      </c>
      <c r="BX388" s="560">
        <v>131.98233333333334</v>
      </c>
      <c r="BY388" s="560">
        <v>121.58466666666668</v>
      </c>
      <c r="BZ388" s="558">
        <v>0</v>
      </c>
      <c r="CA388" s="558">
        <v>0</v>
      </c>
      <c r="CB388" s="558">
        <v>0</v>
      </c>
      <c r="CC388" s="558">
        <v>125</v>
      </c>
      <c r="CD388" s="558">
        <v>119.53099999999999</v>
      </c>
      <c r="CE388" s="558">
        <v>110.63666666666667</v>
      </c>
      <c r="CF388" s="558">
        <v>106.91833333333334</v>
      </c>
    </row>
    <row r="389" spans="1:84" x14ac:dyDescent="0.2">
      <c r="A389" s="559" t="s">
        <v>203</v>
      </c>
      <c r="B389" s="560">
        <v>26.903333333333336</v>
      </c>
      <c r="C389" s="560">
        <v>40.296999999999997</v>
      </c>
      <c r="D389" s="560">
        <v>55.775666666666666</v>
      </c>
      <c r="E389" s="560">
        <v>36.705666666666666</v>
      </c>
      <c r="F389" s="560">
        <v>43.817666666666668</v>
      </c>
      <c r="G389" s="560">
        <v>60.902666666666669</v>
      </c>
      <c r="H389" s="560">
        <v>75.588333333333324</v>
      </c>
      <c r="I389" s="560">
        <v>46.294000000000004</v>
      </c>
      <c r="J389" s="560">
        <v>55.365333333333332</v>
      </c>
      <c r="K389" s="560">
        <v>58.770666666666671</v>
      </c>
      <c r="L389" s="560">
        <v>74.390666666666675</v>
      </c>
      <c r="M389" s="560">
        <v>37.988333333333337</v>
      </c>
      <c r="N389" s="560">
        <v>49.691000000000003</v>
      </c>
      <c r="O389" s="560">
        <v>57.232333333333337</v>
      </c>
      <c r="P389" s="560">
        <v>62.478333333333332</v>
      </c>
      <c r="Q389" s="560">
        <v>35.320666666666668</v>
      </c>
      <c r="R389" s="560">
        <v>40.699666666666666</v>
      </c>
      <c r="S389" s="560">
        <v>43.031333333333329</v>
      </c>
      <c r="T389" s="560">
        <v>46.486333333333334</v>
      </c>
      <c r="U389" s="560">
        <v>27.51466666666667</v>
      </c>
      <c r="V389" s="560">
        <v>41.707000000000001</v>
      </c>
      <c r="W389" s="560">
        <v>40.643000000000001</v>
      </c>
      <c r="X389" s="560">
        <v>30.052333333333333</v>
      </c>
      <c r="Y389" s="560">
        <v>22.895666666666667</v>
      </c>
      <c r="Z389" s="560">
        <v>35.133333333333333</v>
      </c>
      <c r="AA389" s="560">
        <v>40.491333333333337</v>
      </c>
      <c r="AB389" s="560">
        <v>40.372666666666667</v>
      </c>
      <c r="AC389" s="560">
        <v>31.841999999999999</v>
      </c>
      <c r="AD389" s="560">
        <v>26.167000000000002</v>
      </c>
      <c r="AE389" s="560">
        <v>37.472666666666662</v>
      </c>
      <c r="AF389" s="560">
        <v>31.831666666666667</v>
      </c>
      <c r="AG389" s="560">
        <v>29.165000000000003</v>
      </c>
      <c r="AH389" s="560">
        <v>38.756666666666668</v>
      </c>
      <c r="AI389" s="560">
        <v>39.244333333333337</v>
      </c>
      <c r="AJ389" s="560">
        <v>37.105333333333334</v>
      </c>
      <c r="AK389" s="560">
        <v>39.81366666666667</v>
      </c>
      <c r="AL389" s="560">
        <v>48.703666666666663</v>
      </c>
      <c r="AM389" s="560">
        <v>46.778666666666673</v>
      </c>
      <c r="AN389" s="560">
        <v>49.973666666666666</v>
      </c>
      <c r="AO389" s="560">
        <v>40.834333333333326</v>
      </c>
      <c r="AP389" s="560">
        <v>44.243333333333339</v>
      </c>
      <c r="AQ389" s="560">
        <v>43.341666666666669</v>
      </c>
      <c r="AR389" s="560">
        <v>42.353666666666669</v>
      </c>
      <c r="AS389" s="560">
        <v>51.212333333333333</v>
      </c>
      <c r="AT389" s="560">
        <v>52.698333333333331</v>
      </c>
      <c r="AU389" s="560">
        <v>63.882000000000005</v>
      </c>
      <c r="AV389" s="560">
        <v>56.103666666666669</v>
      </c>
      <c r="AW389" s="560">
        <v>56.367333333333335</v>
      </c>
      <c r="AX389" s="560">
        <v>59.846666666666664</v>
      </c>
      <c r="AY389" s="560">
        <v>65.672000000000011</v>
      </c>
      <c r="AZ389" s="560">
        <v>66.362000000000009</v>
      </c>
      <c r="BA389" s="560">
        <v>59.079666666666668</v>
      </c>
      <c r="BB389" s="560">
        <v>57.004333333333335</v>
      </c>
      <c r="BC389" s="560">
        <v>56.061666666666667</v>
      </c>
      <c r="BD389" s="560">
        <v>51.870666666666665</v>
      </c>
      <c r="BE389" s="560">
        <v>35.894666666666666</v>
      </c>
      <c r="BF389" s="560">
        <v>37.978666666666669</v>
      </c>
      <c r="BG389" s="560">
        <v>48.474999999999994</v>
      </c>
      <c r="BH389" s="560">
        <v>50.589333333333336</v>
      </c>
      <c r="BI389" s="560">
        <v>43.158999999999999</v>
      </c>
      <c r="BJ389" s="560">
        <v>47.391999999999996</v>
      </c>
      <c r="BK389" s="560">
        <v>53.926333333333332</v>
      </c>
      <c r="BL389" s="560">
        <v>58.225333333333332</v>
      </c>
      <c r="BM389" s="560">
        <v>58.318999999999996</v>
      </c>
      <c r="BN389" s="560">
        <v>41.148666666666664</v>
      </c>
      <c r="BO389" s="560">
        <v>62.109666666666669</v>
      </c>
      <c r="BP389" s="560">
        <v>68.296666666666667</v>
      </c>
      <c r="BQ389" s="560">
        <v>56.929666666666662</v>
      </c>
      <c r="BR389" s="560">
        <v>53.771333333333331</v>
      </c>
      <c r="BS389" s="560">
        <v>52.667999999999999</v>
      </c>
      <c r="BT389" s="560">
        <v>57.722333333333331</v>
      </c>
      <c r="BU389" s="560">
        <v>43.489333333333342</v>
      </c>
      <c r="BV389" s="560">
        <v>48.806666666666665</v>
      </c>
      <c r="BW389" s="560">
        <v>52.945999999999998</v>
      </c>
      <c r="BX389" s="560">
        <v>50.711333333333336</v>
      </c>
      <c r="BY389" s="560">
        <v>53.655333333333338</v>
      </c>
      <c r="BZ389" s="558">
        <v>0</v>
      </c>
      <c r="CA389" s="558">
        <v>0</v>
      </c>
      <c r="CB389" s="558">
        <v>0</v>
      </c>
      <c r="CC389" s="558">
        <v>51</v>
      </c>
      <c r="CD389" s="558">
        <v>62.298000000000002</v>
      </c>
      <c r="CE389" s="558">
        <v>51.942666666666668</v>
      </c>
      <c r="CF389" s="558">
        <v>50.101666666666667</v>
      </c>
    </row>
    <row r="390" spans="1:84" x14ac:dyDescent="0.2">
      <c r="A390" s="559" t="s">
        <v>190</v>
      </c>
      <c r="B390" s="560">
        <v>10.518333333333333</v>
      </c>
      <c r="C390" s="560">
        <v>13.374000000000001</v>
      </c>
      <c r="D390" s="560">
        <v>28.091666666666669</v>
      </c>
      <c r="E390" s="560">
        <v>14.012666666666668</v>
      </c>
      <c r="F390" s="560">
        <v>22.313000000000002</v>
      </c>
      <c r="G390" s="560">
        <v>30.470333333333333</v>
      </c>
      <c r="H390" s="560">
        <v>40.954999999999998</v>
      </c>
      <c r="I390" s="560">
        <v>24.722666666666665</v>
      </c>
      <c r="J390" s="560">
        <v>25.309333333333331</v>
      </c>
      <c r="K390" s="560">
        <v>27.335666666666668</v>
      </c>
      <c r="L390" s="560">
        <v>29.258333333333336</v>
      </c>
      <c r="M390" s="560">
        <v>15.303333333333333</v>
      </c>
      <c r="N390" s="560">
        <v>17.215999999999998</v>
      </c>
      <c r="O390" s="560">
        <v>19.251999999999999</v>
      </c>
      <c r="P390" s="560">
        <v>22.030666666666665</v>
      </c>
      <c r="Q390" s="560">
        <v>15.683333333333332</v>
      </c>
      <c r="R390" s="560">
        <v>14.570333333333332</v>
      </c>
      <c r="S390" s="560">
        <v>14.135</v>
      </c>
      <c r="T390" s="560">
        <v>13.699666666666667</v>
      </c>
      <c r="U390" s="560">
        <v>8.2690000000000001</v>
      </c>
      <c r="V390" s="560">
        <v>12.420666666666667</v>
      </c>
      <c r="W390" s="560">
        <v>11.416000000000002</v>
      </c>
      <c r="X390" s="560">
        <v>11.535333333333334</v>
      </c>
      <c r="Y390" s="560">
        <v>6.8283333333333331</v>
      </c>
      <c r="Z390" s="560">
        <v>13.564666666666668</v>
      </c>
      <c r="AA390" s="560">
        <v>14.223999999999998</v>
      </c>
      <c r="AB390" s="560">
        <v>17.109333333333332</v>
      </c>
      <c r="AC390" s="560">
        <v>12.150666666666668</v>
      </c>
      <c r="AD390" s="560">
        <v>6.5853333333333337</v>
      </c>
      <c r="AE390" s="560">
        <v>9.702</v>
      </c>
      <c r="AF390" s="560">
        <v>8.8676666666666666</v>
      </c>
      <c r="AG390" s="560">
        <v>6.7016666666666671</v>
      </c>
      <c r="AH390" s="560">
        <v>11.137333333333332</v>
      </c>
      <c r="AI390" s="560">
        <v>11.575666666666669</v>
      </c>
      <c r="AJ390" s="560">
        <v>11.767333333333333</v>
      </c>
      <c r="AK390" s="560">
        <v>14.798666666666668</v>
      </c>
      <c r="AL390" s="560">
        <v>24.478999999999999</v>
      </c>
      <c r="AM390" s="560">
        <v>20.357666666666667</v>
      </c>
      <c r="AN390" s="560">
        <v>26.277000000000001</v>
      </c>
      <c r="AO390" s="560">
        <v>13.642666666666669</v>
      </c>
      <c r="AP390" s="560">
        <v>20.061000000000003</v>
      </c>
      <c r="AQ390" s="560">
        <v>17.627666666666666</v>
      </c>
      <c r="AR390" s="560">
        <v>14.579333333333333</v>
      </c>
      <c r="AS390" s="560">
        <v>14.247666666666666</v>
      </c>
      <c r="AT390" s="560">
        <v>16.458333333333332</v>
      </c>
      <c r="AU390" s="560">
        <v>20.528666666666666</v>
      </c>
      <c r="AV390" s="560">
        <v>15.219333333333333</v>
      </c>
      <c r="AW390" s="560">
        <v>13.980333333333334</v>
      </c>
      <c r="AX390" s="560">
        <v>16.913666666666668</v>
      </c>
      <c r="AY390" s="560">
        <v>22.452999999999999</v>
      </c>
      <c r="AZ390" s="560">
        <v>22.141333333333332</v>
      </c>
      <c r="BA390" s="560">
        <v>19.236999999999998</v>
      </c>
      <c r="BB390" s="560">
        <v>21.157666666666668</v>
      </c>
      <c r="BC390" s="560">
        <v>21.002666666666666</v>
      </c>
      <c r="BD390" s="560">
        <v>22.52633333333333</v>
      </c>
      <c r="BE390" s="560">
        <v>12.913333333333332</v>
      </c>
      <c r="BF390" s="560">
        <v>16.028000000000002</v>
      </c>
      <c r="BG390" s="560">
        <v>19.09</v>
      </c>
      <c r="BH390" s="560">
        <v>19.719333333333335</v>
      </c>
      <c r="BI390" s="560">
        <v>17.439333333333334</v>
      </c>
      <c r="BJ390" s="560">
        <v>20.375333333333334</v>
      </c>
      <c r="BK390" s="560">
        <v>24.662333333333333</v>
      </c>
      <c r="BL390" s="560">
        <v>26.657</v>
      </c>
      <c r="BM390" s="560">
        <v>22.810666666666666</v>
      </c>
      <c r="BN390" s="560">
        <v>14.896666666666667</v>
      </c>
      <c r="BO390" s="560">
        <v>25.998000000000001</v>
      </c>
      <c r="BP390" s="560">
        <v>22.870999999999999</v>
      </c>
      <c r="BQ390" s="560">
        <v>18.631333333333334</v>
      </c>
      <c r="BR390" s="560">
        <v>15.731666666666664</v>
      </c>
      <c r="BS390" s="560">
        <v>13.903333333333334</v>
      </c>
      <c r="BT390" s="560">
        <v>15.724666666666666</v>
      </c>
      <c r="BU390" s="560">
        <v>9.6560000000000006</v>
      </c>
      <c r="BV390" s="560">
        <v>13.450333333333333</v>
      </c>
      <c r="BW390" s="560">
        <v>14.525</v>
      </c>
      <c r="BX390" s="560">
        <v>16.443333333333332</v>
      </c>
      <c r="BY390" s="560">
        <v>13.421666666666667</v>
      </c>
      <c r="BZ390" s="558">
        <v>0</v>
      </c>
      <c r="CA390" s="558">
        <v>0</v>
      </c>
      <c r="CB390" s="558">
        <v>0</v>
      </c>
      <c r="CC390" s="558">
        <v>19</v>
      </c>
      <c r="CD390" s="558">
        <v>22.031333333333333</v>
      </c>
      <c r="CE390" s="558">
        <v>21.344333333333335</v>
      </c>
      <c r="CF390" s="558">
        <v>17.986333333333334</v>
      </c>
    </row>
    <row r="391" spans="1:84" x14ac:dyDescent="0.2">
      <c r="A391" s="559" t="s">
        <v>191</v>
      </c>
      <c r="B391" s="560">
        <v>3.0229999999999997</v>
      </c>
      <c r="C391" s="560">
        <v>4.1033333333333335</v>
      </c>
      <c r="D391" s="560">
        <v>4.6060000000000008</v>
      </c>
      <c r="E391" s="560">
        <v>3.627333333333334</v>
      </c>
      <c r="F391" s="560">
        <v>3.3329999999999997</v>
      </c>
      <c r="G391" s="560">
        <v>6.7749999999999995</v>
      </c>
      <c r="H391" s="560">
        <v>4.3906666666666672</v>
      </c>
      <c r="I391" s="560">
        <v>2.6189999999999998</v>
      </c>
      <c r="J391" s="560">
        <v>2.1416666666666666</v>
      </c>
      <c r="K391" s="560">
        <v>3.3533333333333331</v>
      </c>
      <c r="L391" s="560">
        <v>3.321333333333333</v>
      </c>
      <c r="M391" s="560">
        <v>3.0080000000000005</v>
      </c>
      <c r="N391" s="560">
        <v>3.4203333333333332</v>
      </c>
      <c r="O391" s="560">
        <v>3.8466666666666662</v>
      </c>
      <c r="P391" s="560">
        <v>2.8926666666666669</v>
      </c>
      <c r="Q391" s="560">
        <v>1.9283333333333335</v>
      </c>
      <c r="R391" s="560">
        <v>3.9899999999999998</v>
      </c>
      <c r="S391" s="560">
        <v>3.4506666666666668</v>
      </c>
      <c r="T391" s="560">
        <v>6.3353333333333337</v>
      </c>
      <c r="U391" s="560">
        <v>3.7336666666666662</v>
      </c>
      <c r="V391" s="560">
        <v>4.283666666666667</v>
      </c>
      <c r="W391" s="560">
        <v>12.907333333333334</v>
      </c>
      <c r="X391" s="560">
        <v>9.8666666666666671</v>
      </c>
      <c r="Y391" s="560">
        <v>11.508666666666665</v>
      </c>
      <c r="Z391" s="560">
        <v>16.980999999999998</v>
      </c>
      <c r="AA391" s="560">
        <v>20.607666666666663</v>
      </c>
      <c r="AB391" s="560">
        <v>20.208333333333332</v>
      </c>
      <c r="AC391" s="560">
        <v>18.702333333333332</v>
      </c>
      <c r="AD391" s="560">
        <v>18.067000000000004</v>
      </c>
      <c r="AE391" s="560">
        <v>25.711333333333332</v>
      </c>
      <c r="AF391" s="560">
        <v>17.457333333333334</v>
      </c>
      <c r="AG391" s="560">
        <v>15.145666666666665</v>
      </c>
      <c r="AH391" s="560">
        <v>19.235333333333333</v>
      </c>
      <c r="AI391" s="560">
        <v>22.066999999999997</v>
      </c>
      <c r="AJ391" s="560">
        <v>18.224</v>
      </c>
      <c r="AK391" s="560">
        <v>18.854666666666663</v>
      </c>
      <c r="AL391" s="560">
        <v>25.547666666666668</v>
      </c>
      <c r="AM391" s="560">
        <v>24.998666666666665</v>
      </c>
      <c r="AN391" s="560">
        <v>31.959999999999997</v>
      </c>
      <c r="AO391" s="560">
        <v>24.657999999999998</v>
      </c>
      <c r="AP391" s="560">
        <v>32.426666666666669</v>
      </c>
      <c r="AQ391" s="560">
        <v>27.882999999999999</v>
      </c>
      <c r="AR391" s="560">
        <v>23.824000000000002</v>
      </c>
      <c r="AS391" s="560">
        <v>32.058</v>
      </c>
      <c r="AT391" s="560">
        <v>32.866666666666667</v>
      </c>
      <c r="AU391" s="560">
        <v>41.868333333333332</v>
      </c>
      <c r="AV391" s="560">
        <v>38.950999999999993</v>
      </c>
      <c r="AW391" s="560">
        <v>36.863333333333337</v>
      </c>
      <c r="AX391" s="560">
        <v>38.728666666666669</v>
      </c>
      <c r="AY391" s="560">
        <v>43.853000000000002</v>
      </c>
      <c r="AZ391" s="560">
        <v>47.455333333333328</v>
      </c>
      <c r="BA391" s="560">
        <v>41.332333333333331</v>
      </c>
      <c r="BB391" s="560">
        <v>40.55533333333333</v>
      </c>
      <c r="BC391" s="560">
        <v>35.984666666666669</v>
      </c>
      <c r="BD391" s="560">
        <v>35.36</v>
      </c>
      <c r="BE391" s="560">
        <v>25.209333333333333</v>
      </c>
      <c r="BF391" s="560">
        <v>28.590666666666664</v>
      </c>
      <c r="BG391" s="560">
        <v>35.887999999999998</v>
      </c>
      <c r="BH391" s="560">
        <v>35.521000000000008</v>
      </c>
      <c r="BI391" s="560">
        <v>30.613</v>
      </c>
      <c r="BJ391" s="560">
        <v>36.212666666666671</v>
      </c>
      <c r="BK391" s="560">
        <v>37.933333333333337</v>
      </c>
      <c r="BL391" s="560">
        <v>41.615000000000002</v>
      </c>
      <c r="BM391" s="560">
        <v>42.972333333333331</v>
      </c>
      <c r="BN391" s="560">
        <v>30.202666666666669</v>
      </c>
      <c r="BO391" s="560">
        <v>47.042666666666662</v>
      </c>
      <c r="BP391" s="560">
        <v>55.661000000000001</v>
      </c>
      <c r="BQ391" s="560">
        <v>47.506333333333338</v>
      </c>
      <c r="BR391" s="560">
        <v>46.507000000000005</v>
      </c>
      <c r="BS391" s="560">
        <v>45.788666666666671</v>
      </c>
      <c r="BT391" s="560">
        <v>46.779333333333341</v>
      </c>
      <c r="BU391" s="560">
        <v>36.81</v>
      </c>
      <c r="BV391" s="560">
        <v>42.001666666666665</v>
      </c>
      <c r="BW391" s="560">
        <v>42.720666666666666</v>
      </c>
      <c r="BX391" s="560">
        <v>39.622999999999998</v>
      </c>
      <c r="BY391" s="560">
        <v>40.955999999999996</v>
      </c>
      <c r="BZ391" s="558">
        <v>0</v>
      </c>
      <c r="CA391" s="558">
        <v>0</v>
      </c>
      <c r="CB391" s="558">
        <v>0</v>
      </c>
      <c r="CC391" s="558">
        <v>38</v>
      </c>
      <c r="CD391" s="558">
        <v>45.18933333333333</v>
      </c>
      <c r="CE391" s="558">
        <v>34.610999999999997</v>
      </c>
      <c r="CF391" s="558">
        <v>36.577666666666666</v>
      </c>
    </row>
    <row r="392" spans="1:84" x14ac:dyDescent="0.2">
      <c r="A392" s="559" t="s">
        <v>192</v>
      </c>
      <c r="B392" s="560">
        <v>23.104333333333333</v>
      </c>
      <c r="C392" s="560">
        <v>34.201999999999998</v>
      </c>
      <c r="D392" s="560">
        <v>45.806000000000004</v>
      </c>
      <c r="E392" s="560">
        <v>29.854333333333333</v>
      </c>
      <c r="F392" s="560">
        <v>32.758999999999993</v>
      </c>
      <c r="G392" s="560">
        <v>48.758333333333333</v>
      </c>
      <c r="H392" s="560">
        <v>60.757666666666665</v>
      </c>
      <c r="I392" s="560">
        <v>34.579666666666668</v>
      </c>
      <c r="J392" s="560">
        <v>42.717333333333336</v>
      </c>
      <c r="K392" s="560">
        <v>44.113333333333337</v>
      </c>
      <c r="L392" s="560">
        <v>59.894666666666666</v>
      </c>
      <c r="M392" s="560">
        <v>30.549999999999997</v>
      </c>
      <c r="N392" s="560">
        <v>43.359333333333332</v>
      </c>
      <c r="O392" s="560">
        <v>48.612333333333332</v>
      </c>
      <c r="P392" s="560">
        <v>52.668333333333329</v>
      </c>
      <c r="Q392" s="560">
        <v>26.661333333333335</v>
      </c>
      <c r="R392" s="560">
        <v>32.363333333333337</v>
      </c>
      <c r="S392" s="560">
        <v>36.832333333333338</v>
      </c>
      <c r="T392" s="560">
        <v>40.101666666666667</v>
      </c>
      <c r="U392" s="560">
        <v>23.183999999999997</v>
      </c>
      <c r="V392" s="560">
        <v>35.582000000000001</v>
      </c>
      <c r="W392" s="560">
        <v>37.157000000000004</v>
      </c>
      <c r="X392" s="560">
        <v>25.105333333333334</v>
      </c>
      <c r="Y392" s="560">
        <v>18.764333333333337</v>
      </c>
      <c r="Z392" s="560">
        <v>26.917333333333335</v>
      </c>
      <c r="AA392" s="560">
        <v>34.240333333333332</v>
      </c>
      <c r="AB392" s="560">
        <v>31.650000000000002</v>
      </c>
      <c r="AC392" s="560">
        <v>26.047666666666668</v>
      </c>
      <c r="AD392" s="560">
        <v>23.011333333333329</v>
      </c>
      <c r="AE392" s="560">
        <v>33.761000000000003</v>
      </c>
      <c r="AF392" s="560">
        <v>27.441000000000003</v>
      </c>
      <c r="AG392" s="560">
        <v>26.506666666666671</v>
      </c>
      <c r="AH392" s="560">
        <v>32.764333333333333</v>
      </c>
      <c r="AI392" s="560">
        <v>31.882000000000001</v>
      </c>
      <c r="AJ392" s="560">
        <v>30.233000000000001</v>
      </c>
      <c r="AK392" s="560">
        <v>30.764999999999997</v>
      </c>
      <c r="AL392" s="560">
        <v>37.824999999999996</v>
      </c>
      <c r="AM392" s="560">
        <v>35.19233333333333</v>
      </c>
      <c r="AN392" s="560">
        <v>35.353666666666662</v>
      </c>
      <c r="AO392" s="560">
        <v>33.916333333333334</v>
      </c>
      <c r="AP392" s="560">
        <v>35.95066666666667</v>
      </c>
      <c r="AQ392" s="560">
        <v>35.001333333333328</v>
      </c>
      <c r="AR392" s="560">
        <v>34.050000000000004</v>
      </c>
      <c r="AS392" s="560">
        <v>43.962333333333333</v>
      </c>
      <c r="AT392" s="560">
        <v>44.337666666666671</v>
      </c>
      <c r="AU392" s="560">
        <v>53.342999999999996</v>
      </c>
      <c r="AV392" s="560">
        <v>48.792333333333339</v>
      </c>
      <c r="AW392" s="560">
        <v>47.985333333333337</v>
      </c>
      <c r="AX392" s="560">
        <v>51.338333333333331</v>
      </c>
      <c r="AY392" s="560">
        <v>53.820333333333338</v>
      </c>
      <c r="AZ392" s="560">
        <v>57.481666666666662</v>
      </c>
      <c r="BA392" s="560">
        <v>50.057333333333332</v>
      </c>
      <c r="BB392" s="560">
        <v>47.755666666666663</v>
      </c>
      <c r="BC392" s="560">
        <v>46.049666666666667</v>
      </c>
      <c r="BD392" s="560">
        <v>42.528666666666659</v>
      </c>
      <c r="BE392" s="560">
        <v>29.045666666666666</v>
      </c>
      <c r="BF392" s="560">
        <v>31.116666666666664</v>
      </c>
      <c r="BG392" s="560">
        <v>39.936</v>
      </c>
      <c r="BH392" s="560">
        <v>40.663000000000004</v>
      </c>
      <c r="BI392" s="560">
        <v>35.505000000000003</v>
      </c>
      <c r="BJ392" s="560">
        <v>38.451666666666668</v>
      </c>
      <c r="BK392" s="560">
        <v>41.828000000000003</v>
      </c>
      <c r="BL392" s="560">
        <v>45.618666666666662</v>
      </c>
      <c r="BM392" s="560">
        <v>48.655000000000001</v>
      </c>
      <c r="BN392" s="560">
        <v>35.50533333333334</v>
      </c>
      <c r="BO392" s="560">
        <v>49.459000000000003</v>
      </c>
      <c r="BP392" s="560">
        <v>58.955333333333328</v>
      </c>
      <c r="BQ392" s="560">
        <v>50.451333333333331</v>
      </c>
      <c r="BR392" s="560">
        <v>48.914999999999999</v>
      </c>
      <c r="BS392" s="560">
        <v>48.910000000000004</v>
      </c>
      <c r="BT392" s="560">
        <v>52.677</v>
      </c>
      <c r="BU392" s="560">
        <v>41.294666666666664</v>
      </c>
      <c r="BV392" s="560">
        <v>45.877000000000002</v>
      </c>
      <c r="BW392" s="560">
        <v>49.659666666666659</v>
      </c>
      <c r="BX392" s="560">
        <v>44.793666666666667</v>
      </c>
      <c r="BY392" s="560">
        <v>49.05766666666667</v>
      </c>
      <c r="BZ392" s="558">
        <v>0</v>
      </c>
      <c r="CA392" s="558">
        <v>0</v>
      </c>
      <c r="CB392" s="558">
        <v>0</v>
      </c>
      <c r="CC392" s="558">
        <v>44</v>
      </c>
      <c r="CD392" s="558">
        <v>53.362333333333332</v>
      </c>
      <c r="CE392" s="558">
        <v>44.381</v>
      </c>
      <c r="CF392" s="558">
        <v>44.088666666666676</v>
      </c>
    </row>
    <row r="393" spans="1:84" x14ac:dyDescent="0.2">
      <c r="A393" s="555"/>
      <c r="B393" s="561"/>
      <c r="C393" s="561"/>
      <c r="D393" s="561"/>
      <c r="E393" s="561"/>
      <c r="F393" s="561"/>
      <c r="G393" s="561"/>
      <c r="H393" s="561"/>
      <c r="I393" s="561"/>
      <c r="J393" s="561"/>
      <c r="K393" s="561"/>
      <c r="L393" s="561"/>
      <c r="M393" s="561"/>
      <c r="N393" s="561"/>
      <c r="O393" s="561"/>
      <c r="P393" s="561"/>
      <c r="Q393" s="561"/>
      <c r="R393" s="561"/>
      <c r="S393" s="561"/>
      <c r="T393" s="561"/>
      <c r="U393" s="561"/>
      <c r="V393" s="561"/>
      <c r="W393" s="561"/>
      <c r="X393" s="561"/>
      <c r="Y393" s="561"/>
      <c r="Z393" s="561"/>
      <c r="AA393" s="561"/>
      <c r="AB393" s="561"/>
      <c r="AC393" s="561"/>
      <c r="AD393" s="561"/>
      <c r="AE393" s="561"/>
      <c r="AF393" s="561"/>
      <c r="AG393" s="561"/>
      <c r="AH393" s="561"/>
      <c r="AI393" s="561"/>
      <c r="AJ393" s="561"/>
      <c r="AK393" s="561"/>
      <c r="AL393" s="561"/>
      <c r="AM393" s="561"/>
      <c r="AN393" s="561"/>
      <c r="AO393" s="561"/>
      <c r="AP393" s="561"/>
      <c r="AQ393" s="561"/>
      <c r="AR393" s="561"/>
      <c r="AS393" s="561"/>
      <c r="AT393" s="561"/>
      <c r="AU393" s="561"/>
      <c r="AV393" s="561"/>
      <c r="AW393" s="561"/>
      <c r="AX393" s="561"/>
      <c r="AY393" s="561"/>
      <c r="AZ393" s="561"/>
      <c r="BA393" s="561"/>
      <c r="BB393" s="561"/>
      <c r="BC393" s="561"/>
      <c r="BD393" s="561"/>
      <c r="BE393" s="561"/>
      <c r="BF393" s="561"/>
      <c r="BG393" s="561"/>
      <c r="BH393" s="561"/>
      <c r="BI393" s="561"/>
      <c r="BJ393" s="561"/>
      <c r="BK393" s="561"/>
      <c r="BL393" s="561"/>
      <c r="BM393" s="561"/>
      <c r="BN393" s="561"/>
      <c r="BO393" s="561"/>
      <c r="BP393" s="561"/>
      <c r="BQ393" s="561"/>
      <c r="BR393" s="561"/>
      <c r="BS393" s="561"/>
      <c r="BT393" s="561"/>
      <c r="BU393" s="561"/>
      <c r="BV393" s="561"/>
      <c r="BW393" s="561"/>
      <c r="BX393" s="561"/>
      <c r="BY393" s="561"/>
      <c r="BZ393" s="561"/>
      <c r="CA393" s="561"/>
      <c r="CB393" s="561"/>
      <c r="CC393" s="561"/>
      <c r="CD393" s="561"/>
      <c r="CE393" s="561"/>
      <c r="CF393" s="561"/>
    </row>
    <row r="394" spans="1:84" x14ac:dyDescent="0.2">
      <c r="A394" s="549"/>
      <c r="B394" s="549"/>
      <c r="C394" s="549"/>
      <c r="D394" s="549"/>
      <c r="E394" s="549"/>
      <c r="F394" s="549"/>
      <c r="G394" s="549"/>
      <c r="H394" s="549"/>
      <c r="I394" s="549"/>
      <c r="J394" s="549"/>
      <c r="K394" s="549"/>
      <c r="L394" s="549"/>
      <c r="M394" s="549"/>
      <c r="N394" s="549"/>
      <c r="O394" s="549"/>
      <c r="P394" s="549"/>
      <c r="Q394" s="549"/>
      <c r="R394" s="549"/>
      <c r="S394" s="549"/>
      <c r="T394" s="549"/>
      <c r="U394" s="549"/>
      <c r="V394" s="549"/>
      <c r="W394" s="549"/>
      <c r="X394" s="549"/>
      <c r="Y394" s="549"/>
      <c r="Z394" s="549"/>
      <c r="AA394" s="549"/>
      <c r="AB394" s="549"/>
      <c r="AC394" s="549"/>
      <c r="AD394" s="549"/>
      <c r="AE394" s="549"/>
      <c r="AF394" s="549"/>
      <c r="AG394" s="549"/>
      <c r="AH394" s="549"/>
      <c r="AI394" s="549"/>
      <c r="AJ394" s="549"/>
      <c r="AK394" s="549"/>
      <c r="AL394" s="549"/>
      <c r="AM394" s="549"/>
      <c r="AN394" s="549"/>
      <c r="AO394" s="549"/>
      <c r="AP394" s="549"/>
      <c r="AQ394" s="549"/>
      <c r="AR394" s="549"/>
      <c r="AS394" s="549"/>
      <c r="AT394" s="549"/>
      <c r="AU394" s="549"/>
      <c r="AV394" s="549"/>
      <c r="AW394" s="549"/>
      <c r="AX394" s="549"/>
      <c r="AY394" s="549"/>
      <c r="AZ394" s="549"/>
      <c r="BA394" s="549"/>
      <c r="BB394" s="549"/>
      <c r="BC394" s="549"/>
      <c r="BD394" s="549"/>
      <c r="BE394" s="549"/>
      <c r="BF394" s="549"/>
      <c r="BG394" s="549"/>
      <c r="BH394" s="549"/>
      <c r="BI394" s="549"/>
      <c r="BJ394" s="549"/>
      <c r="BK394" s="549"/>
      <c r="BL394" s="549"/>
      <c r="BM394" s="549"/>
      <c r="BN394" s="549"/>
      <c r="BO394" s="549"/>
      <c r="BP394" s="549"/>
      <c r="BQ394" s="549"/>
      <c r="BR394" s="549"/>
      <c r="BS394" s="549"/>
      <c r="BT394" s="549"/>
      <c r="BU394" s="549"/>
      <c r="BV394" s="549"/>
      <c r="BW394" s="549"/>
      <c r="BX394" s="549"/>
      <c r="BY394" s="549"/>
      <c r="BZ394" s="549"/>
      <c r="CA394" s="549"/>
      <c r="CB394" s="549"/>
      <c r="CC394" s="549"/>
      <c r="CD394" s="549"/>
      <c r="CE394" s="549"/>
      <c r="CF394" s="549"/>
    </row>
    <row r="395" spans="1:84" x14ac:dyDescent="0.2">
      <c r="A395" s="548" t="s">
        <v>171</v>
      </c>
      <c r="B395" s="549"/>
      <c r="C395" s="549"/>
      <c r="D395" s="549"/>
      <c r="E395" s="549"/>
      <c r="F395" s="549"/>
      <c r="G395" s="549"/>
      <c r="H395" s="549"/>
      <c r="I395" s="549"/>
      <c r="J395" s="549"/>
      <c r="K395" s="549"/>
      <c r="L395" s="549"/>
      <c r="M395" s="549"/>
      <c r="N395" s="549"/>
      <c r="O395" s="549"/>
      <c r="P395" s="549"/>
      <c r="Q395" s="549"/>
      <c r="R395" s="549"/>
      <c r="S395" s="549"/>
      <c r="T395" s="549"/>
      <c r="U395" s="549"/>
      <c r="V395" s="549"/>
      <c r="W395" s="549"/>
      <c r="X395" s="549"/>
      <c r="Y395" s="549"/>
      <c r="Z395" s="549"/>
      <c r="AA395" s="549"/>
      <c r="AB395" s="549"/>
      <c r="AC395" s="549"/>
      <c r="AD395" s="549"/>
      <c r="AE395" s="549"/>
      <c r="AF395" s="549"/>
      <c r="AG395" s="549"/>
      <c r="AH395" s="549"/>
      <c r="AI395" s="549"/>
      <c r="AJ395" s="549"/>
      <c r="AK395" s="549"/>
      <c r="AL395" s="549"/>
      <c r="AM395" s="549"/>
      <c r="AN395" s="549"/>
      <c r="AO395" s="549"/>
      <c r="AP395" s="549"/>
      <c r="AQ395" s="549"/>
      <c r="AR395" s="549"/>
      <c r="AS395" s="549"/>
      <c r="AT395" s="549"/>
      <c r="AU395" s="549"/>
      <c r="AV395" s="549"/>
      <c r="AW395" s="549"/>
      <c r="AX395" s="549"/>
      <c r="AY395" s="549"/>
      <c r="AZ395" s="549"/>
      <c r="BA395" s="549"/>
      <c r="BB395" s="549"/>
      <c r="BC395" s="549"/>
      <c r="BD395" s="549"/>
      <c r="BE395" s="549"/>
      <c r="BF395" s="549"/>
      <c r="BG395" s="549"/>
      <c r="BH395" s="549"/>
      <c r="BI395" s="549"/>
      <c r="BJ395" s="549"/>
      <c r="BK395" s="549"/>
      <c r="BL395" s="549"/>
      <c r="BM395" s="549"/>
      <c r="BN395" s="549"/>
      <c r="BO395" s="549"/>
      <c r="BP395" s="549"/>
      <c r="BQ395" s="549"/>
      <c r="BR395" s="549"/>
      <c r="BS395" s="549"/>
      <c r="BT395" s="549"/>
      <c r="BU395" s="549"/>
      <c r="BV395" s="549"/>
      <c r="BW395" s="549"/>
      <c r="BX395" s="549"/>
      <c r="BY395" s="549"/>
      <c r="BZ395" s="549"/>
      <c r="CA395" s="549"/>
      <c r="CB395" s="549"/>
      <c r="CC395" s="549"/>
      <c r="CD395" s="549"/>
      <c r="CE395" s="549"/>
      <c r="CF395" s="549"/>
    </row>
    <row r="396" spans="1:84" x14ac:dyDescent="0.2">
      <c r="A396" s="567" t="s">
        <v>392</v>
      </c>
      <c r="B396" s="549"/>
      <c r="C396" s="549"/>
      <c r="D396" s="549"/>
      <c r="E396" s="549"/>
      <c r="F396" s="549"/>
      <c r="G396" s="549"/>
      <c r="H396" s="549"/>
      <c r="I396" s="549"/>
      <c r="J396" s="549"/>
      <c r="K396" s="549"/>
      <c r="L396" s="549"/>
      <c r="M396" s="549"/>
      <c r="N396" s="549"/>
      <c r="O396" s="549"/>
      <c r="P396" s="549"/>
      <c r="Q396" s="549"/>
      <c r="R396" s="549"/>
      <c r="S396" s="549"/>
      <c r="T396" s="549"/>
      <c r="U396" s="549"/>
      <c r="V396" s="549"/>
      <c r="W396" s="549"/>
      <c r="X396" s="549"/>
      <c r="Y396" s="549"/>
      <c r="Z396" s="549"/>
      <c r="AA396" s="549"/>
      <c r="AB396" s="549"/>
      <c r="AC396" s="549"/>
      <c r="AD396" s="549"/>
      <c r="AE396" s="549"/>
      <c r="AF396" s="549"/>
      <c r="AG396" s="549"/>
      <c r="AH396" s="549"/>
      <c r="AI396" s="549"/>
      <c r="AJ396" s="549"/>
      <c r="AK396" s="549"/>
      <c r="AL396" s="549"/>
      <c r="AM396" s="549"/>
      <c r="AN396" s="549"/>
      <c r="AO396" s="549"/>
      <c r="AP396" s="549"/>
      <c r="AQ396" s="549"/>
      <c r="AR396" s="549"/>
      <c r="AS396" s="549"/>
      <c r="AT396" s="549"/>
      <c r="AU396" s="549"/>
      <c r="AV396" s="549"/>
      <c r="AW396" s="549"/>
      <c r="AX396" s="549"/>
      <c r="AY396" s="549"/>
      <c r="AZ396" s="549"/>
      <c r="BA396" s="549"/>
      <c r="BB396" s="549"/>
      <c r="BC396" s="549"/>
      <c r="BD396" s="549"/>
      <c r="BE396" s="549"/>
      <c r="BF396" s="549"/>
      <c r="BG396" s="549"/>
      <c r="BH396" s="549"/>
      <c r="BI396" s="549"/>
      <c r="BJ396" s="549"/>
      <c r="BK396" s="549"/>
      <c r="BL396" s="549"/>
      <c r="BM396" s="549"/>
      <c r="BN396" s="549"/>
      <c r="BO396" s="549"/>
      <c r="BP396" s="549"/>
      <c r="BQ396" s="549"/>
      <c r="BR396" s="549"/>
      <c r="BS396" s="549"/>
      <c r="BT396" s="549"/>
      <c r="BU396" s="549"/>
      <c r="BV396" s="549"/>
      <c r="BW396" s="549"/>
      <c r="BX396" s="549"/>
      <c r="BY396" s="549"/>
      <c r="BZ396" s="549"/>
      <c r="CA396" s="549"/>
      <c r="CB396" s="549"/>
      <c r="CC396" s="549"/>
      <c r="CD396" s="549"/>
      <c r="CE396" s="549"/>
      <c r="CF396" s="549"/>
    </row>
    <row r="397" spans="1:84" x14ac:dyDescent="0.2">
      <c r="A397" s="568"/>
      <c r="B397" s="552">
        <f>AVERAGE(B403:E403)</f>
        <v>22.446385139669648</v>
      </c>
      <c r="C397" s="549"/>
      <c r="D397" s="549"/>
      <c r="E397" s="549"/>
      <c r="F397" s="552">
        <f>AVERAGE(F403:I403)</f>
        <v>22.549636364561039</v>
      </c>
      <c r="G397" s="549"/>
      <c r="H397" s="549"/>
      <c r="I397" s="549"/>
      <c r="J397" s="552">
        <f>AVERAGE(J403:M403)</f>
        <v>23.30020647800178</v>
      </c>
      <c r="K397" s="549"/>
      <c r="L397" s="549"/>
      <c r="M397" s="549"/>
      <c r="N397" s="552">
        <f>AVERAGE(N403:Q403)</f>
        <v>22.013794903046943</v>
      </c>
      <c r="O397" s="549"/>
      <c r="P397" s="549"/>
      <c r="Q397" s="549"/>
      <c r="R397" s="552">
        <f>AVERAGE(R403:U403)</f>
        <v>20.877851535482378</v>
      </c>
      <c r="S397" s="549"/>
      <c r="T397" s="549"/>
      <c r="U397" s="549"/>
      <c r="V397" s="552">
        <f>AVERAGE(V403:Y403)</f>
        <v>19.908559553235136</v>
      </c>
      <c r="W397" s="550"/>
      <c r="X397" s="549"/>
      <c r="Y397" s="549"/>
      <c r="Z397" s="552">
        <f>AVERAGE(Z403:AC403)</f>
        <v>15.735642290010549</v>
      </c>
      <c r="AA397" s="549"/>
      <c r="AB397" s="549"/>
      <c r="AC397" s="549"/>
      <c r="AD397" s="552">
        <f>AVERAGE(AD403:AG403)</f>
        <v>19.426289681189274</v>
      </c>
      <c r="AE397" s="549"/>
      <c r="AF397" s="549"/>
      <c r="AG397" s="549"/>
      <c r="AH397" s="552">
        <f>AVERAGE(AH403:AK403)</f>
        <v>17.150791207396644</v>
      </c>
      <c r="AI397" s="549"/>
      <c r="AJ397" s="549"/>
      <c r="AK397" s="549"/>
      <c r="AL397" s="552">
        <f>AVERAGE(AL403:AO403)</f>
        <v>17.616812237856998</v>
      </c>
      <c r="AM397" s="549"/>
      <c r="AN397" s="549"/>
      <c r="AO397" s="549"/>
      <c r="AP397" s="552">
        <f>AVERAGE(AP403:AS403)</f>
        <v>17.18687326307478</v>
      </c>
      <c r="AQ397" s="549"/>
      <c r="AR397" s="549"/>
      <c r="AS397" s="549"/>
      <c r="AT397" s="552">
        <f>AVERAGE(AT403:AW403)</f>
        <v>13.2826403875465</v>
      </c>
      <c r="AU397" s="549"/>
      <c r="AV397" s="549"/>
      <c r="AW397" s="549"/>
      <c r="AX397" s="552">
        <f>AVERAGE(AX403:BA403)</f>
        <v>13.773850721861127</v>
      </c>
      <c r="AY397" s="549"/>
      <c r="AZ397" s="549"/>
      <c r="BA397" s="549"/>
      <c r="BB397" s="552">
        <f>AVERAGE(BB403:BE403)</f>
        <v>13.336940410098947</v>
      </c>
      <c r="BC397" s="553"/>
      <c r="BD397" s="549"/>
      <c r="BE397" s="549"/>
      <c r="BF397" s="552">
        <f>AVERAGE(BF403:BI403)</f>
        <v>12.732329072548287</v>
      </c>
      <c r="BG397" s="549"/>
      <c r="BH397" s="549"/>
      <c r="BI397" s="549"/>
      <c r="BJ397" s="552">
        <f>AVERAGE(BJ403:BM403)</f>
        <v>13.16656247244123</v>
      </c>
      <c r="BK397" s="549"/>
      <c r="BL397" s="549"/>
      <c r="BM397" s="549"/>
      <c r="BN397" s="552">
        <f>AVERAGE(BN403:BQ403)</f>
        <v>12.900577522965824</v>
      </c>
      <c r="BO397" s="549"/>
      <c r="BP397" s="549"/>
      <c r="BQ397" s="549"/>
      <c r="BR397" s="552">
        <f>AVERAGE(BR403:BU403)</f>
        <v>14.195057716703888</v>
      </c>
      <c r="BS397" s="549"/>
      <c r="BT397" s="549"/>
      <c r="BU397" s="549"/>
      <c r="BV397" s="552">
        <f>AVERAGE(BV403:BY403)</f>
        <v>16.300343855647675</v>
      </c>
      <c r="BW397" s="549"/>
      <c r="BX397" s="549"/>
      <c r="BY397" s="549"/>
      <c r="BZ397" s="552">
        <f>AVERAGE(BZ403:CC403)</f>
        <v>25.85793453150643</v>
      </c>
      <c r="CA397" s="552"/>
      <c r="CB397" s="552"/>
      <c r="CC397" s="552"/>
      <c r="CD397" s="552">
        <f>AVERAGE(CD403:CG403)</f>
        <v>19.566257030757487</v>
      </c>
      <c r="CE397" s="552"/>
      <c r="CF397" s="552"/>
    </row>
    <row r="398" spans="1:84" x14ac:dyDescent="0.2">
      <c r="A398" s="624" t="s">
        <v>175</v>
      </c>
      <c r="B398" s="624">
        <v>2001</v>
      </c>
      <c r="C398" s="624"/>
      <c r="D398" s="624"/>
      <c r="E398" s="624"/>
      <c r="F398" s="624">
        <v>2002</v>
      </c>
      <c r="G398" s="624"/>
      <c r="H398" s="624"/>
      <c r="I398" s="624"/>
      <c r="J398" s="624">
        <v>2003</v>
      </c>
      <c r="K398" s="624"/>
      <c r="L398" s="624"/>
      <c r="M398" s="624"/>
      <c r="N398" s="624">
        <v>2004</v>
      </c>
      <c r="O398" s="624"/>
      <c r="P398" s="624"/>
      <c r="Q398" s="624"/>
      <c r="R398" s="624">
        <v>2005</v>
      </c>
      <c r="S398" s="624"/>
      <c r="T398" s="624"/>
      <c r="U398" s="624"/>
      <c r="V398" s="624">
        <v>2006</v>
      </c>
      <c r="W398" s="624"/>
      <c r="X398" s="624"/>
      <c r="Y398" s="624"/>
      <c r="Z398" s="624">
        <v>2007</v>
      </c>
      <c r="AA398" s="624"/>
      <c r="AB398" s="624"/>
      <c r="AC398" s="624"/>
      <c r="AD398" s="624">
        <v>2008</v>
      </c>
      <c r="AE398" s="624"/>
      <c r="AF398" s="624"/>
      <c r="AG398" s="624"/>
      <c r="AH398" s="626">
        <v>2009</v>
      </c>
      <c r="AI398" s="626"/>
      <c r="AJ398" s="626"/>
      <c r="AK398" s="626"/>
      <c r="AL398" s="624">
        <v>2010</v>
      </c>
      <c r="AM398" s="624"/>
      <c r="AN398" s="624"/>
      <c r="AO398" s="624"/>
      <c r="AP398" s="625">
        <v>2011</v>
      </c>
      <c r="AQ398" s="625"/>
      <c r="AR398" s="625"/>
      <c r="AS398" s="625"/>
      <c r="AT398" s="625">
        <v>2012</v>
      </c>
      <c r="AU398" s="625"/>
      <c r="AV398" s="625"/>
      <c r="AW398" s="625"/>
      <c r="AX398" s="625">
        <v>2013</v>
      </c>
      <c r="AY398" s="625"/>
      <c r="AZ398" s="625"/>
      <c r="BA398" s="625"/>
      <c r="BB398" s="625">
        <v>2014</v>
      </c>
      <c r="BC398" s="625"/>
      <c r="BD398" s="625"/>
      <c r="BE398" s="625"/>
      <c r="BF398" s="625">
        <v>2015</v>
      </c>
      <c r="BG398" s="625"/>
      <c r="BH398" s="625"/>
      <c r="BI398" s="625"/>
      <c r="BJ398" s="625">
        <v>2016</v>
      </c>
      <c r="BK398" s="625"/>
      <c r="BL398" s="625"/>
      <c r="BM398" s="625"/>
      <c r="BN398" s="554">
        <v>2017</v>
      </c>
      <c r="BO398" s="554"/>
      <c r="BP398" s="554"/>
      <c r="BQ398" s="554"/>
      <c r="BR398" s="554">
        <v>2018</v>
      </c>
      <c r="BS398" s="554"/>
      <c r="BT398" s="554"/>
      <c r="BU398" s="554"/>
      <c r="BV398" s="554">
        <v>2019</v>
      </c>
      <c r="BW398" s="554"/>
      <c r="BX398" s="554"/>
      <c r="BY398" s="554"/>
      <c r="BZ398" s="554"/>
      <c r="CA398" s="554"/>
      <c r="CB398" s="554"/>
      <c r="CC398" s="554"/>
      <c r="CD398" s="584">
        <v>2021</v>
      </c>
      <c r="CE398" s="584"/>
      <c r="CF398" s="591"/>
    </row>
    <row r="399" spans="1:84" x14ac:dyDescent="0.2">
      <c r="A399" s="627"/>
      <c r="B399" s="555" t="s">
        <v>176</v>
      </c>
      <c r="C399" s="555" t="s">
        <v>177</v>
      </c>
      <c r="D399" s="556" t="s">
        <v>178</v>
      </c>
      <c r="E399" s="556" t="s">
        <v>179</v>
      </c>
      <c r="F399" s="554" t="s">
        <v>176</v>
      </c>
      <c r="G399" s="554" t="s">
        <v>177</v>
      </c>
      <c r="H399" s="554" t="s">
        <v>178</v>
      </c>
      <c r="I399" s="554" t="s">
        <v>179</v>
      </c>
      <c r="J399" s="554" t="s">
        <v>176</v>
      </c>
      <c r="K399" s="554" t="s">
        <v>177</v>
      </c>
      <c r="L399" s="554" t="s">
        <v>178</v>
      </c>
      <c r="M399" s="554" t="s">
        <v>179</v>
      </c>
      <c r="N399" s="554" t="s">
        <v>176</v>
      </c>
      <c r="O399" s="554" t="s">
        <v>177</v>
      </c>
      <c r="P399" s="554" t="s">
        <v>178</v>
      </c>
      <c r="Q399" s="554" t="s">
        <v>179</v>
      </c>
      <c r="R399" s="554" t="s">
        <v>176</v>
      </c>
      <c r="S399" s="554" t="s">
        <v>177</v>
      </c>
      <c r="T399" s="554" t="s">
        <v>178</v>
      </c>
      <c r="U399" s="554" t="s">
        <v>179</v>
      </c>
      <c r="V399" s="554" t="s">
        <v>176</v>
      </c>
      <c r="W399" s="554" t="s">
        <v>177</v>
      </c>
      <c r="X399" s="556" t="s">
        <v>178</v>
      </c>
      <c r="Y399" s="554" t="s">
        <v>179</v>
      </c>
      <c r="Z399" s="554" t="s">
        <v>180</v>
      </c>
      <c r="AA399" s="554" t="s">
        <v>177</v>
      </c>
      <c r="AB399" s="554" t="s">
        <v>178</v>
      </c>
      <c r="AC399" s="554" t="s">
        <v>181</v>
      </c>
      <c r="AD399" s="554" t="s">
        <v>180</v>
      </c>
      <c r="AE399" s="554" t="s">
        <v>177</v>
      </c>
      <c r="AF399" s="554" t="s">
        <v>178</v>
      </c>
      <c r="AG399" s="554" t="s">
        <v>181</v>
      </c>
      <c r="AH399" s="554" t="s">
        <v>180</v>
      </c>
      <c r="AI399" s="554" t="s">
        <v>177</v>
      </c>
      <c r="AJ399" s="554" t="s">
        <v>178</v>
      </c>
      <c r="AK399" s="554" t="s">
        <v>181</v>
      </c>
      <c r="AL399" s="554" t="s">
        <v>180</v>
      </c>
      <c r="AM399" s="554" t="s">
        <v>177</v>
      </c>
      <c r="AN399" s="554" t="s">
        <v>178</v>
      </c>
      <c r="AO399" s="554" t="s">
        <v>179</v>
      </c>
      <c r="AP399" s="554" t="s">
        <v>180</v>
      </c>
      <c r="AQ399" s="554" t="s">
        <v>177</v>
      </c>
      <c r="AR399" s="554" t="s">
        <v>178</v>
      </c>
      <c r="AS399" s="554" t="s">
        <v>179</v>
      </c>
      <c r="AT399" s="554" t="s">
        <v>180</v>
      </c>
      <c r="AU399" s="554" t="s">
        <v>177</v>
      </c>
      <c r="AV399" s="554" t="s">
        <v>178</v>
      </c>
      <c r="AW399" s="554" t="s">
        <v>179</v>
      </c>
      <c r="AX399" s="554" t="s">
        <v>180</v>
      </c>
      <c r="AY399" s="554" t="s">
        <v>177</v>
      </c>
      <c r="AZ399" s="554" t="s">
        <v>178</v>
      </c>
      <c r="BA399" s="554" t="s">
        <v>179</v>
      </c>
      <c r="BB399" s="554" t="s">
        <v>180</v>
      </c>
      <c r="BC399" s="554" t="s">
        <v>177</v>
      </c>
      <c r="BD399" s="554" t="s">
        <v>178</v>
      </c>
      <c r="BE399" s="554" t="s">
        <v>179</v>
      </c>
      <c r="BF399" s="554" t="s">
        <v>180</v>
      </c>
      <c r="BG399" s="554" t="s">
        <v>177</v>
      </c>
      <c r="BH399" s="554" t="s">
        <v>178</v>
      </c>
      <c r="BI399" s="554" t="s">
        <v>179</v>
      </c>
      <c r="BJ399" s="554" t="s">
        <v>182</v>
      </c>
      <c r="BK399" s="554" t="s">
        <v>177</v>
      </c>
      <c r="BL399" s="554" t="s">
        <v>178</v>
      </c>
      <c r="BM399" s="554" t="s">
        <v>179</v>
      </c>
      <c r="BN399" s="554" t="s">
        <v>180</v>
      </c>
      <c r="BO399" s="554" t="s">
        <v>177</v>
      </c>
      <c r="BP399" s="554" t="s">
        <v>178</v>
      </c>
      <c r="BQ399" s="554" t="s">
        <v>179</v>
      </c>
      <c r="BR399" s="554" t="s">
        <v>180</v>
      </c>
      <c r="BS399" s="554" t="s">
        <v>177</v>
      </c>
      <c r="BT399" s="554" t="s">
        <v>178</v>
      </c>
      <c r="BU399" s="554" t="s">
        <v>179</v>
      </c>
      <c r="BV399" s="554" t="s">
        <v>180</v>
      </c>
      <c r="BW399" s="554" t="s">
        <v>177</v>
      </c>
      <c r="BX399" s="554" t="s">
        <v>178</v>
      </c>
      <c r="BY399" s="554" t="s">
        <v>179</v>
      </c>
      <c r="BZ399" s="554" t="s">
        <v>379</v>
      </c>
      <c r="CA399" s="554" t="s">
        <v>393</v>
      </c>
      <c r="CB399" s="554" t="s">
        <v>442</v>
      </c>
      <c r="CC399" s="554" t="s">
        <v>179</v>
      </c>
      <c r="CD399" s="584" t="s">
        <v>180</v>
      </c>
      <c r="CE399" s="584" t="s">
        <v>471</v>
      </c>
      <c r="CF399" s="591" t="s">
        <v>178</v>
      </c>
    </row>
    <row r="400" spans="1:84" x14ac:dyDescent="0.2">
      <c r="A400" s="557" t="s">
        <v>183</v>
      </c>
      <c r="B400" s="552">
        <v>75.550871930861803</v>
      </c>
      <c r="C400" s="552">
        <v>75.63528014760405</v>
      </c>
      <c r="D400" s="552">
        <v>75.721892364130213</v>
      </c>
      <c r="E400" s="552">
        <v>75.809033643532558</v>
      </c>
      <c r="F400" s="552">
        <v>75.898874096756714</v>
      </c>
      <c r="G400" s="552">
        <v>75.992357978703225</v>
      </c>
      <c r="H400" s="552">
        <v>76.091121251175593</v>
      </c>
      <c r="I400" s="552">
        <v>76.194558022022491</v>
      </c>
      <c r="J400" s="552">
        <v>76.30070856463621</v>
      </c>
      <c r="K400" s="552">
        <v>76.40667894932011</v>
      </c>
      <c r="L400" s="552">
        <v>76.510521404255883</v>
      </c>
      <c r="M400" s="552">
        <v>76.611217459697272</v>
      </c>
      <c r="N400" s="552">
        <v>76.710784367036055</v>
      </c>
      <c r="O400" s="552">
        <v>76.809705226363519</v>
      </c>
      <c r="P400" s="552">
        <v>76.909595842864675</v>
      </c>
      <c r="Q400" s="552">
        <v>77.010434374522347</v>
      </c>
      <c r="R400" s="552">
        <v>77.110089020134836</v>
      </c>
      <c r="S400" s="552">
        <v>77.207679679274364</v>
      </c>
      <c r="T400" s="552">
        <v>77.301743396183525</v>
      </c>
      <c r="U400" s="552">
        <v>77.391966454884809</v>
      </c>
      <c r="V400" s="552">
        <v>77.480135824148832</v>
      </c>
      <c r="W400" s="552">
        <v>77.567648804139637</v>
      </c>
      <c r="X400" s="552">
        <v>77.656244736635259</v>
      </c>
      <c r="Y400" s="552">
        <v>77.745911847595806</v>
      </c>
      <c r="Z400" s="552">
        <v>77.836845791328486</v>
      </c>
      <c r="AA400" s="552">
        <v>77.927975234575342</v>
      </c>
      <c r="AB400" s="552">
        <v>78.018586156704259</v>
      </c>
      <c r="AC400" s="552">
        <v>78.109163774702694</v>
      </c>
      <c r="AD400" s="552">
        <v>78.199943189339464</v>
      </c>
      <c r="AE400" s="552">
        <v>78.291417143713531</v>
      </c>
      <c r="AF400" s="552">
        <v>78.383651286677633</v>
      </c>
      <c r="AG400" s="552">
        <v>78.477261665837275</v>
      </c>
      <c r="AH400" s="552">
        <v>78.571530818199108</v>
      </c>
      <c r="AI400" s="552">
        <v>78.666756391537589</v>
      </c>
      <c r="AJ400" s="552">
        <v>78.76179017471317</v>
      </c>
      <c r="AK400" s="552">
        <v>78.856893719708808</v>
      </c>
      <c r="AL400" s="552">
        <v>78.951902543195501</v>
      </c>
      <c r="AM400" s="552">
        <v>79.046766277513498</v>
      </c>
      <c r="AN400" s="552">
        <v>79.14124495280798</v>
      </c>
      <c r="AO400" s="552">
        <v>79.235394637613723</v>
      </c>
      <c r="AP400" s="552">
        <v>79.328595403020799</v>
      </c>
      <c r="AQ400" s="552">
        <v>79.420530395821956</v>
      </c>
      <c r="AR400" s="552">
        <v>79.511546830266923</v>
      </c>
      <c r="AS400" s="552">
        <v>79.600576746277937</v>
      </c>
      <c r="AT400" s="552">
        <v>79.687614408683146</v>
      </c>
      <c r="AU400" s="552">
        <v>79.772480705071644</v>
      </c>
      <c r="AV400" s="552">
        <v>79.855114782819811</v>
      </c>
      <c r="AW400" s="552">
        <v>79.934854230286433</v>
      </c>
      <c r="AX400" s="552">
        <v>80.012454763359514</v>
      </c>
      <c r="AY400" s="552">
        <v>80.088442567022071</v>
      </c>
      <c r="AZ400" s="552">
        <v>80.162975008247471</v>
      </c>
      <c r="BA400" s="552">
        <v>80.235653049789633</v>
      </c>
      <c r="BB400" s="552">
        <v>80.306465483543093</v>
      </c>
      <c r="BC400" s="552">
        <v>80.374847900511455</v>
      </c>
      <c r="BD400" s="552">
        <v>80.440083496033154</v>
      </c>
      <c r="BE400" s="552">
        <v>80.502990187465485</v>
      </c>
      <c r="BF400" s="552">
        <v>80.564461035787673</v>
      </c>
      <c r="BG400" s="552">
        <v>80.626305254580885</v>
      </c>
      <c r="BH400" s="552">
        <v>80.689473443013611</v>
      </c>
      <c r="BI400" s="552">
        <v>80.75435639069579</v>
      </c>
      <c r="BJ400" s="552">
        <v>80.819315782206587</v>
      </c>
      <c r="BK400" s="552">
        <v>80.883508812721459</v>
      </c>
      <c r="BL400" s="552">
        <v>80.945372722287715</v>
      </c>
      <c r="BM400" s="552">
        <v>81.005053372593338</v>
      </c>
      <c r="BN400" s="552">
        <v>81.06294871296295</v>
      </c>
      <c r="BO400" s="552">
        <v>81.118995325787012</v>
      </c>
      <c r="BP400" s="552">
        <v>81.174413567261382</v>
      </c>
      <c r="BQ400" s="552">
        <v>81.228819206161589</v>
      </c>
      <c r="BR400" s="552">
        <v>81.282091583827807</v>
      </c>
      <c r="BS400" s="552">
        <v>81.333832459655682</v>
      </c>
      <c r="BT400" s="552">
        <v>81.383667086911572</v>
      </c>
      <c r="BU400" s="552">
        <v>81.431347270114046</v>
      </c>
      <c r="BV400" s="552">
        <v>81.476856840606246</v>
      </c>
      <c r="BW400" s="552">
        <v>81.520615977420874</v>
      </c>
      <c r="BX400" s="552">
        <v>81.562138223782128</v>
      </c>
      <c r="BY400" s="552">
        <v>81.601989271427499</v>
      </c>
      <c r="BZ400" s="552">
        <v>81.640363739456205</v>
      </c>
      <c r="CA400" s="552">
        <v>81.678040424844696</v>
      </c>
      <c r="CB400" s="552">
        <v>81.708206561511261</v>
      </c>
      <c r="CC400" s="552">
        <v>81.7</v>
      </c>
      <c r="CD400" s="552">
        <v>81.687494269292586</v>
      </c>
      <c r="CE400" s="552">
        <v>81.672248687287961</v>
      </c>
      <c r="CF400" s="552">
        <v>81.657191439559</v>
      </c>
    </row>
    <row r="401" spans="1:84" x14ac:dyDescent="0.2">
      <c r="A401" s="557" t="s">
        <v>184</v>
      </c>
      <c r="B401" s="552">
        <v>68.514535593342941</v>
      </c>
      <c r="C401" s="552">
        <v>71.882189048362378</v>
      </c>
      <c r="D401" s="552">
        <v>72.781058029469577</v>
      </c>
      <c r="E401" s="552">
        <v>71.557633076632442</v>
      </c>
      <c r="F401" s="552">
        <v>70.21281620579613</v>
      </c>
      <c r="G401" s="552">
        <v>71.072466662554874</v>
      </c>
      <c r="H401" s="552">
        <v>71.805807843461906</v>
      </c>
      <c r="I401" s="552">
        <v>71.950426596770342</v>
      </c>
      <c r="J401" s="552">
        <v>70.14069978743197</v>
      </c>
      <c r="K401" s="552">
        <v>71.509194898469104</v>
      </c>
      <c r="L401" s="552">
        <v>72.088562111152143</v>
      </c>
      <c r="M401" s="552">
        <v>71.972158301462656</v>
      </c>
      <c r="N401" s="552">
        <v>70.33727298933411</v>
      </c>
      <c r="O401" s="552">
        <v>69.935669692702618</v>
      </c>
      <c r="P401" s="552">
        <v>69.297347194032298</v>
      </c>
      <c r="Q401" s="552">
        <v>69.961199859857331</v>
      </c>
      <c r="R401" s="552">
        <v>67.972612878662105</v>
      </c>
      <c r="S401" s="552">
        <v>68.294887561814235</v>
      </c>
      <c r="T401" s="552">
        <v>68.36008162364881</v>
      </c>
      <c r="U401" s="552">
        <v>66.975855791873457</v>
      </c>
      <c r="V401" s="552">
        <v>67.092527433070231</v>
      </c>
      <c r="W401" s="552">
        <v>67.264706656393813</v>
      </c>
      <c r="X401" s="552">
        <v>66.435378895638536</v>
      </c>
      <c r="Y401" s="552">
        <v>66.659107169373229</v>
      </c>
      <c r="Z401" s="552">
        <v>66.809966652955026</v>
      </c>
      <c r="AA401" s="552">
        <v>67.029703058662662</v>
      </c>
      <c r="AB401" s="552">
        <v>67.733098679181552</v>
      </c>
      <c r="AC401" s="552">
        <v>69.559413377382256</v>
      </c>
      <c r="AD401" s="552">
        <v>69.127175361057709</v>
      </c>
      <c r="AE401" s="552">
        <v>68.418487681259961</v>
      </c>
      <c r="AF401" s="552">
        <v>69.456817094576209</v>
      </c>
      <c r="AG401" s="552">
        <v>69.265456902025775</v>
      </c>
      <c r="AH401" s="552">
        <v>68.693604008068192</v>
      </c>
      <c r="AI401" s="552">
        <v>68.896594450785742</v>
      </c>
      <c r="AJ401" s="552">
        <v>68.842371421219283</v>
      </c>
      <c r="AK401" s="552">
        <v>68.061402313215908</v>
      </c>
      <c r="AL401" s="552">
        <v>66.577530518885084</v>
      </c>
      <c r="AM401" s="552">
        <v>65.503690393072148</v>
      </c>
      <c r="AN401" s="552">
        <v>67.56550252556697</v>
      </c>
      <c r="AO401" s="552">
        <v>68.025549185134551</v>
      </c>
      <c r="AP401" s="552">
        <v>68.889516456417525</v>
      </c>
      <c r="AQ401" s="552">
        <v>68.788869799358991</v>
      </c>
      <c r="AR401" s="552">
        <v>71.636514070145978</v>
      </c>
      <c r="AS401" s="552">
        <v>72.80659407314468</v>
      </c>
      <c r="AT401" s="552">
        <v>68.741546097670408</v>
      </c>
      <c r="AU401" s="552">
        <v>68.046587695431541</v>
      </c>
      <c r="AV401" s="552">
        <v>68.614519410598845</v>
      </c>
      <c r="AW401" s="552">
        <v>67.564810364745853</v>
      </c>
      <c r="AX401" s="552">
        <v>70.840206698614551</v>
      </c>
      <c r="AY401" s="552">
        <v>69.397636591853598</v>
      </c>
      <c r="AZ401" s="552">
        <v>69.743050087329578</v>
      </c>
      <c r="BA401" s="552">
        <v>68.616036180625414</v>
      </c>
      <c r="BB401" s="552">
        <v>67.49528526556989</v>
      </c>
      <c r="BC401" s="552">
        <v>68.97095602709949</v>
      </c>
      <c r="BD401" s="552">
        <v>68.774615109201562</v>
      </c>
      <c r="BE401" s="552">
        <v>67.800629445328184</v>
      </c>
      <c r="BF401" s="552">
        <v>66.636019341161898</v>
      </c>
      <c r="BG401" s="552">
        <v>67.916830880805065</v>
      </c>
      <c r="BH401" s="552">
        <v>69.4972557074816</v>
      </c>
      <c r="BI401" s="552">
        <v>70.062797347840061</v>
      </c>
      <c r="BJ401" s="552">
        <v>68.077669689871385</v>
      </c>
      <c r="BK401" s="552">
        <v>66.108035523878797</v>
      </c>
      <c r="BL401" s="552">
        <v>65.75968168315481</v>
      </c>
      <c r="BM401" s="552">
        <v>67.225532727429353</v>
      </c>
      <c r="BN401" s="552">
        <v>64.942214780264507</v>
      </c>
      <c r="BO401" s="552">
        <v>65.32570906681417</v>
      </c>
      <c r="BP401" s="552">
        <v>64.677832009246444</v>
      </c>
      <c r="BQ401" s="552">
        <v>66.568817383184594</v>
      </c>
      <c r="BR401" s="552">
        <v>66.351258600474807</v>
      </c>
      <c r="BS401" s="552">
        <v>64.704300051055014</v>
      </c>
      <c r="BT401" s="552">
        <v>63.980301270221617</v>
      </c>
      <c r="BU401" s="552">
        <v>65.934226593581741</v>
      </c>
      <c r="BV401" s="552">
        <v>64.494519845403076</v>
      </c>
      <c r="BW401" s="552">
        <v>62.06513749307112</v>
      </c>
      <c r="BX401" s="552">
        <v>62.656480110907587</v>
      </c>
      <c r="BY401" s="552">
        <v>62.794976773305514</v>
      </c>
      <c r="BZ401" s="552">
        <v>60.423971269247744</v>
      </c>
      <c r="CA401" s="552">
        <v>54.315605409084746</v>
      </c>
      <c r="CB401" s="552">
        <v>58.63092541569813</v>
      </c>
      <c r="CC401" s="552">
        <v>59.7</v>
      </c>
      <c r="CD401" s="552">
        <v>55.656446085146328</v>
      </c>
      <c r="CE401" s="552">
        <v>60.131263765354049</v>
      </c>
      <c r="CF401" s="552">
        <v>60.869459867863597</v>
      </c>
    </row>
    <row r="402" spans="1:84" x14ac:dyDescent="0.2">
      <c r="A402" s="557" t="s">
        <v>185</v>
      </c>
      <c r="B402" s="552">
        <v>53.155096222523824</v>
      </c>
      <c r="C402" s="552">
        <v>55.70486901566376</v>
      </c>
      <c r="D402" s="552">
        <v>55.479191251984638</v>
      </c>
      <c r="E402" s="552">
        <v>56.466152473606222</v>
      </c>
      <c r="F402" s="552">
        <v>53.270965500886128</v>
      </c>
      <c r="G402" s="552">
        <v>55.01674581892977</v>
      </c>
      <c r="H402" s="552">
        <v>55.984669552894417</v>
      </c>
      <c r="I402" s="552">
        <v>56.520074999636613</v>
      </c>
      <c r="J402" s="552">
        <v>52.725449839248441</v>
      </c>
      <c r="K402" s="552">
        <v>54.19575690900249</v>
      </c>
      <c r="L402" s="552">
        <v>55.125419089584241</v>
      </c>
      <c r="M402" s="552">
        <v>57.124866921885406</v>
      </c>
      <c r="N402" s="552">
        <v>53.668983833390826</v>
      </c>
      <c r="O402" s="552">
        <v>54.201035267381357</v>
      </c>
      <c r="P402" s="552">
        <v>54.733221489076456</v>
      </c>
      <c r="Q402" s="552">
        <v>55.379838835921255</v>
      </c>
      <c r="R402" s="552">
        <v>52.951804491124321</v>
      </c>
      <c r="S402" s="552">
        <v>53.755018078006877</v>
      </c>
      <c r="T402" s="552">
        <v>54.210603720861826</v>
      </c>
      <c r="U402" s="552">
        <v>53.965750936033089</v>
      </c>
      <c r="V402" s="552">
        <v>52.301680386619232</v>
      </c>
      <c r="W402" s="552">
        <v>53.789930966764778</v>
      </c>
      <c r="X402" s="552">
        <v>53.064547904402673</v>
      </c>
      <c r="Y402" s="552">
        <v>55.040159829371348</v>
      </c>
      <c r="Z402" s="552">
        <v>54.858980804612834</v>
      </c>
      <c r="AA402" s="552">
        <v>56.485523317717664</v>
      </c>
      <c r="AB402" s="552">
        <v>57.803494924715125</v>
      </c>
      <c r="AC402" s="552">
        <v>59.359378499415314</v>
      </c>
      <c r="AD402" s="552">
        <v>55.348132709477824</v>
      </c>
      <c r="AE402" s="552">
        <v>54.799470335448362</v>
      </c>
      <c r="AF402" s="552">
        <v>55.467117708432625</v>
      </c>
      <c r="AG402" s="552">
        <v>56.987823669240022</v>
      </c>
      <c r="AH402" s="552">
        <v>55.126726961198955</v>
      </c>
      <c r="AI402" s="552">
        <v>57.417284978964275</v>
      </c>
      <c r="AJ402" s="552">
        <v>57.853975160785332</v>
      </c>
      <c r="AK402" s="552">
        <v>57.015037703550732</v>
      </c>
      <c r="AL402" s="552">
        <v>54.973865349774002</v>
      </c>
      <c r="AM402" s="552">
        <v>55.501062598489135</v>
      </c>
      <c r="AN402" s="552">
        <v>54.366820919809541</v>
      </c>
      <c r="AO402" s="552">
        <v>55.62204418794007</v>
      </c>
      <c r="AP402" s="552">
        <v>55.390875112100645</v>
      </c>
      <c r="AQ402" s="552">
        <v>56.992545036219866</v>
      </c>
      <c r="AR402" s="552">
        <v>59.526071410400881</v>
      </c>
      <c r="AS402" s="552">
        <v>61.813536296068563</v>
      </c>
      <c r="AT402" s="552">
        <v>57.220894983700632</v>
      </c>
      <c r="AU402" s="552">
        <v>58.602039242595318</v>
      </c>
      <c r="AV402" s="552">
        <v>60.336131553603899</v>
      </c>
      <c r="AW402" s="552">
        <v>60.520104047009461</v>
      </c>
      <c r="AX402" s="552">
        <v>58.423278558526803</v>
      </c>
      <c r="AY402" s="552">
        <v>60.863775599794486</v>
      </c>
      <c r="AZ402" s="552">
        <v>60.016250757450564</v>
      </c>
      <c r="BA402" s="552">
        <v>60.846195205518164</v>
      </c>
      <c r="BB402" s="552">
        <v>57.759439123606512</v>
      </c>
      <c r="BC402" s="552">
        <v>59.702560080955237</v>
      </c>
      <c r="BD402" s="552">
        <v>59.268867321364638</v>
      </c>
      <c r="BE402" s="552">
        <v>59.892495644783175</v>
      </c>
      <c r="BF402" s="552">
        <v>57.458892091243271</v>
      </c>
      <c r="BG402" s="552">
        <v>59.531700846949256</v>
      </c>
      <c r="BH402" s="552">
        <v>60.387371994806429</v>
      </c>
      <c r="BI402" s="552">
        <v>61.863368004094767</v>
      </c>
      <c r="BJ402" s="552">
        <v>56.592025667329402</v>
      </c>
      <c r="BK402" s="552">
        <v>58.101492555967923</v>
      </c>
      <c r="BL402" s="552">
        <v>57.475267762243462</v>
      </c>
      <c r="BM402" s="552">
        <v>59.773131427444817</v>
      </c>
      <c r="BN402" s="552">
        <v>55.513892284883916</v>
      </c>
      <c r="BO402" s="552">
        <v>57.262221851962416</v>
      </c>
      <c r="BP402" s="552">
        <v>57.099200011073577</v>
      </c>
      <c r="BQ402" s="552">
        <v>57.899457752952152</v>
      </c>
      <c r="BR402" s="552">
        <v>56.502043018806781</v>
      </c>
      <c r="BS402" s="552">
        <v>56.373875075248989</v>
      </c>
      <c r="BT402" s="552">
        <v>55.127269080485355</v>
      </c>
      <c r="BU402" s="552">
        <v>55.896260002969456</v>
      </c>
      <c r="BV402" s="552">
        <v>52.479268617834862</v>
      </c>
      <c r="BW402" s="552">
        <v>52.514354830935339</v>
      </c>
      <c r="BX402" s="552">
        <v>54.121822615445502</v>
      </c>
      <c r="BY402" s="552">
        <v>51.76718337293692</v>
      </c>
      <c r="BZ402" s="552">
        <v>48.731827642371137</v>
      </c>
      <c r="CA402" s="552">
        <v>33.896221117712685</v>
      </c>
      <c r="CB402" s="552">
        <v>42.514685896340964</v>
      </c>
      <c r="CC402" s="552">
        <v>48.4</v>
      </c>
      <c r="CD402" s="552">
        <v>43.567576429130021</v>
      </c>
      <c r="CE402" s="552">
        <v>48.235052417879146</v>
      </c>
      <c r="CF402" s="552">
        <v>50.403252452776435</v>
      </c>
    </row>
    <row r="403" spans="1:84" x14ac:dyDescent="0.2">
      <c r="A403" s="557" t="s">
        <v>186</v>
      </c>
      <c r="B403" s="552">
        <v>22.417488966760992</v>
      </c>
      <c r="C403" s="552">
        <v>22.505324680380149</v>
      </c>
      <c r="D403" s="552">
        <v>23.772622526018719</v>
      </c>
      <c r="E403" s="552">
        <v>21.090104385518725</v>
      </c>
      <c r="F403" s="552">
        <v>24.129004951487197</v>
      </c>
      <c r="G403" s="552">
        <v>22.590771782266184</v>
      </c>
      <c r="H403" s="552">
        <v>22.033093655941546</v>
      </c>
      <c r="I403" s="552">
        <v>21.445675068549232</v>
      </c>
      <c r="J403" s="552">
        <v>24.828884796173615</v>
      </c>
      <c r="K403" s="552">
        <v>24.211484990215236</v>
      </c>
      <c r="L403" s="552">
        <v>23.530977071525879</v>
      </c>
      <c r="M403" s="552">
        <v>20.629479054092389</v>
      </c>
      <c r="N403" s="552">
        <v>23.697661918839017</v>
      </c>
      <c r="O403" s="552">
        <v>22.498725606631417</v>
      </c>
      <c r="P403" s="552">
        <v>21.016723835822972</v>
      </c>
      <c r="Q403" s="552">
        <v>20.842068250894357</v>
      </c>
      <c r="R403" s="552">
        <v>22.098324238839286</v>
      </c>
      <c r="S403" s="552">
        <v>21.289700699346078</v>
      </c>
      <c r="T403" s="552">
        <v>20.698450860087963</v>
      </c>
      <c r="U403" s="552">
        <v>19.424930343656182</v>
      </c>
      <c r="V403" s="552">
        <v>22.045446210393489</v>
      </c>
      <c r="W403" s="552">
        <v>20.032460348726143</v>
      </c>
      <c r="X403" s="552">
        <v>20.125934168178837</v>
      </c>
      <c r="Y403" s="552">
        <v>17.430397485642079</v>
      </c>
      <c r="Z403" s="552">
        <v>17.88802845901974</v>
      </c>
      <c r="AA403" s="552">
        <v>15.73074101344937</v>
      </c>
      <c r="AB403" s="552">
        <v>14.659898850188574</v>
      </c>
      <c r="AC403" s="552">
        <v>14.66390083738451</v>
      </c>
      <c r="AD403" s="552">
        <v>19.933015843054029</v>
      </c>
      <c r="AE403" s="552">
        <v>19.905463870026296</v>
      </c>
      <c r="AF403" s="552">
        <v>20.141452653527882</v>
      </c>
      <c r="AG403" s="552">
        <v>17.725226358148895</v>
      </c>
      <c r="AH403" s="552">
        <v>19.749840240258447</v>
      </c>
      <c r="AI403" s="552">
        <v>16.661650061704243</v>
      </c>
      <c r="AJ403" s="552">
        <v>15.96167597597748</v>
      </c>
      <c r="AK403" s="552">
        <v>16.229998551646403</v>
      </c>
      <c r="AL403" s="552">
        <v>17.428929036758898</v>
      </c>
      <c r="AM403" s="552">
        <v>15.27032711372382</v>
      </c>
      <c r="AN403" s="552">
        <v>19.534395063369061</v>
      </c>
      <c r="AO403" s="552">
        <v>18.233597737576208</v>
      </c>
      <c r="AP403" s="552">
        <v>19.594501441498821</v>
      </c>
      <c r="AQ403" s="552">
        <v>17.148716825199763</v>
      </c>
      <c r="AR403" s="552">
        <v>16.905288331115358</v>
      </c>
      <c r="AS403" s="552">
        <v>15.098986454485175</v>
      </c>
      <c r="AT403" s="552">
        <v>16.75949196363737</v>
      </c>
      <c r="AU403" s="552">
        <v>13.879411590032856</v>
      </c>
      <c r="AV403" s="552">
        <v>12.065067172526449</v>
      </c>
      <c r="AW403" s="552">
        <v>10.426590823989326</v>
      </c>
      <c r="AX403" s="552">
        <v>17.528080053344326</v>
      </c>
      <c r="AY403" s="552">
        <v>12.297165589725086</v>
      </c>
      <c r="AZ403" s="552">
        <v>13.946505504053263</v>
      </c>
      <c r="BA403" s="552">
        <v>11.323651740321838</v>
      </c>
      <c r="BB403" s="552">
        <v>14.424364083265489</v>
      </c>
      <c r="BC403" s="552">
        <v>13.437998100315877</v>
      </c>
      <c r="BD403" s="552">
        <v>13.821593581794012</v>
      </c>
      <c r="BE403" s="552">
        <v>11.663805875020412</v>
      </c>
      <c r="BF403" s="552">
        <v>13.772022009498688</v>
      </c>
      <c r="BG403" s="552">
        <v>12.346057355396747</v>
      </c>
      <c r="BH403" s="552">
        <v>13.108377448265218</v>
      </c>
      <c r="BI403" s="552">
        <v>11.702859477032499</v>
      </c>
      <c r="BJ403" s="552">
        <v>16.871382458983934</v>
      </c>
      <c r="BK403" s="552">
        <v>12.111182534468332</v>
      </c>
      <c r="BL403" s="552">
        <v>12.598014024501436</v>
      </c>
      <c r="BM403" s="552">
        <v>11.085670871811217</v>
      </c>
      <c r="BN403" s="552">
        <v>14.518018098523161</v>
      </c>
      <c r="BO403" s="552">
        <v>12.34363081166738</v>
      </c>
      <c r="BP403" s="552">
        <v>11.71739197637284</v>
      </c>
      <c r="BQ403" s="552">
        <v>13.02326920529992</v>
      </c>
      <c r="BR403" s="552">
        <v>14.844052380338018</v>
      </c>
      <c r="BS403" s="552">
        <v>12.874725745800655</v>
      </c>
      <c r="BT403" s="552">
        <v>13.837240507952492</v>
      </c>
      <c r="BU403" s="552">
        <v>15.224212232724382</v>
      </c>
      <c r="BV403" s="552">
        <v>18.629879339158499</v>
      </c>
      <c r="BW403" s="552">
        <v>15.388442468383154</v>
      </c>
      <c r="BX403" s="552">
        <v>13.621468330640482</v>
      </c>
      <c r="BY403" s="552">
        <v>17.561585284408572</v>
      </c>
      <c r="BZ403" s="552">
        <v>19.350174080377304</v>
      </c>
      <c r="CA403" s="552">
        <v>37.593955066101046</v>
      </c>
      <c r="CB403" s="552">
        <v>27.487608979547375</v>
      </c>
      <c r="CC403" s="552">
        <v>19</v>
      </c>
      <c r="CD403" s="552">
        <v>21.720520274546587</v>
      </c>
      <c r="CE403" s="552">
        <v>19.783737447954937</v>
      </c>
      <c r="CF403" s="552">
        <v>17.194513369770942</v>
      </c>
    </row>
    <row r="404" spans="1:84" x14ac:dyDescent="0.2">
      <c r="A404" s="557" t="s">
        <v>187</v>
      </c>
      <c r="B404" s="552">
        <v>21.037637640572996</v>
      </c>
      <c r="C404" s="552">
        <v>18.358052084549804</v>
      </c>
      <c r="D404" s="552">
        <v>21.000889260438562</v>
      </c>
      <c r="E404" s="552">
        <v>19.121127009752968</v>
      </c>
      <c r="F404" s="552">
        <v>22.292063465368322</v>
      </c>
      <c r="G404" s="552">
        <v>20.525118841162637</v>
      </c>
      <c r="H404" s="552">
        <v>20.009874654285372</v>
      </c>
      <c r="I404" s="552">
        <v>19.935706474603116</v>
      </c>
      <c r="J404" s="552">
        <v>23.457214326946861</v>
      </c>
      <c r="K404" s="552">
        <v>22.005587843556476</v>
      </c>
      <c r="L404" s="552">
        <v>21.517073564670106</v>
      </c>
      <c r="M404" s="552">
        <v>18.543135492912029</v>
      </c>
      <c r="N404" s="552">
        <v>21.479306638000534</v>
      </c>
      <c r="O404" s="552">
        <v>19.966751446890413</v>
      </c>
      <c r="P404" s="552">
        <v>18.80205511746134</v>
      </c>
      <c r="Q404" s="552">
        <v>19.065073027018535</v>
      </c>
      <c r="R404" s="552">
        <v>20.475779172312347</v>
      </c>
      <c r="S404" s="552">
        <v>19.849369534035162</v>
      </c>
      <c r="T404" s="552">
        <v>19.009739102840783</v>
      </c>
      <c r="U404" s="552">
        <v>18.757131320143152</v>
      </c>
      <c r="V404" s="552">
        <v>20.934759192677095</v>
      </c>
      <c r="W404" s="552">
        <v>19.273972898442015</v>
      </c>
      <c r="X404" s="552">
        <v>18.909577145220137</v>
      </c>
      <c r="Y404" s="552">
        <v>16.233431347930221</v>
      </c>
      <c r="Z404" s="552">
        <v>16.539390711918156</v>
      </c>
      <c r="AA404" s="552">
        <v>14.507635422394843</v>
      </c>
      <c r="AB404" s="552">
        <v>13.297893280912501</v>
      </c>
      <c r="AC404" s="552">
        <v>13.30054213647586</v>
      </c>
      <c r="AD404" s="552">
        <v>18.993681654350524</v>
      </c>
      <c r="AE404" s="552">
        <v>19.306880500222672</v>
      </c>
      <c r="AF404" s="552">
        <v>16.827879544893655</v>
      </c>
      <c r="AG404" s="552">
        <v>16.6487676056338</v>
      </c>
      <c r="AH404" s="552">
        <v>19.037172871406668</v>
      </c>
      <c r="AI404" s="552">
        <v>16.147322637931556</v>
      </c>
      <c r="AJ404" s="552">
        <v>15.5525080133414</v>
      </c>
      <c r="AK404" s="552">
        <v>15.52055717533265</v>
      </c>
      <c r="AL404" s="552">
        <v>16.876340114698422</v>
      </c>
      <c r="AM404" s="552">
        <v>14.809438988798471</v>
      </c>
      <c r="AN404" s="552">
        <v>17.790852639510351</v>
      </c>
      <c r="AO404" s="552">
        <v>16.527973307368384</v>
      </c>
      <c r="AP404" s="552">
        <v>18.047345580278005</v>
      </c>
      <c r="AQ404" s="552">
        <v>16.080428921792368</v>
      </c>
      <c r="AR404" s="552">
        <v>15.917386490253129</v>
      </c>
      <c r="AS404" s="552">
        <v>14.466390712038264</v>
      </c>
      <c r="AT404" s="552">
        <v>15.505296761972659</v>
      </c>
      <c r="AU404" s="552">
        <v>13.174017751199592</v>
      </c>
      <c r="AV404" s="552">
        <v>11.09921510298031</v>
      </c>
      <c r="AW404" s="552">
        <v>9.5939613459247681</v>
      </c>
      <c r="AX404" s="552">
        <v>16.58246201577527</v>
      </c>
      <c r="AY404" s="552">
        <v>11.251071865350282</v>
      </c>
      <c r="AZ404" s="552">
        <v>13.115873766277817</v>
      </c>
      <c r="BA404" s="552">
        <v>10.739014670637195</v>
      </c>
      <c r="BB404" s="552">
        <v>13.542263921984201</v>
      </c>
      <c r="BC404" s="552">
        <v>12.439791988076401</v>
      </c>
      <c r="BD404" s="552">
        <v>12.636191653729236</v>
      </c>
      <c r="BE404" s="552">
        <v>10.695953654000466</v>
      </c>
      <c r="BF404" s="552">
        <v>12.682508930337411</v>
      </c>
      <c r="BG404" s="552">
        <v>11.204589177492705</v>
      </c>
      <c r="BH404" s="552">
        <v>11.868013874637924</v>
      </c>
      <c r="BI404" s="552">
        <v>10.675485659971248</v>
      </c>
      <c r="BJ404" s="552">
        <v>15.234423564840609</v>
      </c>
      <c r="BK404" s="552">
        <v>11.321022257303692</v>
      </c>
      <c r="BL404" s="552">
        <v>12.30033083803619</v>
      </c>
      <c r="BM404" s="552">
        <v>10.580406936063792</v>
      </c>
      <c r="BN404" s="552">
        <v>13.804204719437147</v>
      </c>
      <c r="BO404" s="552">
        <v>11.582360540056726</v>
      </c>
      <c r="BP404" s="552">
        <v>11.178789773929749</v>
      </c>
      <c r="BQ404" s="552">
        <v>12.325135463512666</v>
      </c>
      <c r="BR404" s="552">
        <v>14.105898778037856</v>
      </c>
      <c r="BS404" s="552">
        <v>12.353480834886902</v>
      </c>
      <c r="BT404" s="552">
        <v>13.160500922664781</v>
      </c>
      <c r="BU404" s="552">
        <v>14.591631692445912</v>
      </c>
      <c r="BV404" s="552">
        <v>17.605029272228801</v>
      </c>
      <c r="BW404" s="552">
        <v>14.809376691267659</v>
      </c>
      <c r="BX404" s="552">
        <v>13.088092167401008</v>
      </c>
      <c r="BY404" s="552">
        <v>16.943347262770246</v>
      </c>
      <c r="BZ404" s="552">
        <v>18.200143614766372</v>
      </c>
      <c r="CA404" s="552">
        <v>34.104900608497026</v>
      </c>
      <c r="CB404" s="552">
        <v>27.154732907485023</v>
      </c>
      <c r="CC404" s="552">
        <v>18.600000000000001</v>
      </c>
      <c r="CD404" s="552">
        <v>20.958126735652709</v>
      </c>
      <c r="CE404" s="552">
        <v>18.680259613029637</v>
      </c>
      <c r="CF404" s="552">
        <v>16.442037787832767</v>
      </c>
    </row>
    <row r="405" spans="1:84" x14ac:dyDescent="0.2">
      <c r="A405" s="557" t="s">
        <v>188</v>
      </c>
      <c r="B405" s="552">
        <v>1.3799979473043709</v>
      </c>
      <c r="C405" s="552">
        <v>4.1472725958303442</v>
      </c>
      <c r="D405" s="552">
        <v>2.7717332655801572</v>
      </c>
      <c r="E405" s="552">
        <v>1.9689773757657518</v>
      </c>
      <c r="F405" s="552">
        <v>1.8369414861188778</v>
      </c>
      <c r="G405" s="552">
        <v>2.0656529411035454</v>
      </c>
      <c r="H405" s="552">
        <v>2.0230833608006065</v>
      </c>
      <c r="I405" s="552">
        <v>1.5099685939461196</v>
      </c>
      <c r="J405" s="552">
        <v>1.3716704692267516</v>
      </c>
      <c r="K405" s="552">
        <v>2.2056288872465446</v>
      </c>
      <c r="L405" s="552">
        <v>2.0139035068557716</v>
      </c>
      <c r="M405" s="552">
        <v>2.0862116059870708</v>
      </c>
      <c r="N405" s="552">
        <v>2.2182209083579685</v>
      </c>
      <c r="O405" s="552">
        <v>2.5319741597410061</v>
      </c>
      <c r="P405" s="552">
        <v>2.2146687183616343</v>
      </c>
      <c r="Q405" s="552">
        <v>1.7769952238758264</v>
      </c>
      <c r="R405" s="552">
        <v>1.6226815180504899</v>
      </c>
      <c r="S405" s="552">
        <v>1.4404663568976774</v>
      </c>
      <c r="T405" s="552">
        <v>1.6885772949685556</v>
      </c>
      <c r="U405" s="552">
        <v>0.66779902351303011</v>
      </c>
      <c r="V405" s="552">
        <v>1.1105511870917442</v>
      </c>
      <c r="W405" s="552">
        <v>0.75862236445173581</v>
      </c>
      <c r="X405" s="552">
        <v>1.2163570229587048</v>
      </c>
      <c r="Y405" s="552">
        <v>1.196966137711859</v>
      </c>
      <c r="Z405" s="552">
        <v>1.3486377471015827</v>
      </c>
      <c r="AA405" s="552">
        <v>1.2229724421767709</v>
      </c>
      <c r="AB405" s="552">
        <v>1.3620055692760729</v>
      </c>
      <c r="AC405" s="552">
        <v>1.3633587009086514</v>
      </c>
      <c r="AD405" s="552">
        <v>0.93933418870350194</v>
      </c>
      <c r="AE405" s="552">
        <v>0.59858336980362514</v>
      </c>
      <c r="AF405" s="552">
        <v>3.3135731086342277</v>
      </c>
      <c r="AG405" s="552">
        <v>1.0767102615694164</v>
      </c>
      <c r="AH405" s="552">
        <v>0.71279366113759046</v>
      </c>
      <c r="AI405" s="552">
        <v>0.51432742377268759</v>
      </c>
      <c r="AJ405" s="552">
        <v>0.4091679626360768</v>
      </c>
      <c r="AK405" s="552">
        <v>0.70944137631375137</v>
      </c>
      <c r="AL405" s="552">
        <v>0.55258892206046772</v>
      </c>
      <c r="AM405" s="552">
        <v>0.46088812492534909</v>
      </c>
      <c r="AN405" s="552">
        <v>1.7436677954287019</v>
      </c>
      <c r="AO405" s="552">
        <v>1.7055003938155455</v>
      </c>
      <c r="AP405" s="552">
        <v>1.5470338553962568</v>
      </c>
      <c r="AQ405" s="552">
        <v>1.0680444744673467</v>
      </c>
      <c r="AR405" s="552">
        <v>0.98813469928081699</v>
      </c>
      <c r="AS405" s="552">
        <v>0.63259574244691186</v>
      </c>
      <c r="AT405" s="552">
        <v>1.2539543576509522</v>
      </c>
      <c r="AU405" s="552">
        <v>0.70551504052378522</v>
      </c>
      <c r="AV405" s="552">
        <v>0.96585206954613922</v>
      </c>
      <c r="AW405" s="552">
        <v>0.83262947806455756</v>
      </c>
      <c r="AX405" s="552">
        <v>0.94561803756905571</v>
      </c>
      <c r="AY405" s="552">
        <v>1.0459765806206742</v>
      </c>
      <c r="AZ405" s="552">
        <v>0.83051558175003004</v>
      </c>
      <c r="BA405" s="552">
        <v>0.58463706968464435</v>
      </c>
      <c r="BB405" s="552">
        <v>0.88210016128128643</v>
      </c>
      <c r="BC405" s="552">
        <v>0.9984386317158892</v>
      </c>
      <c r="BD405" s="552">
        <v>1.1854019280647772</v>
      </c>
      <c r="BE405" s="552">
        <v>0.9679697073298531</v>
      </c>
      <c r="BF405" s="552">
        <v>1.0895130791612753</v>
      </c>
      <c r="BG405" s="552">
        <v>1.1414681779040377</v>
      </c>
      <c r="BH405" s="552">
        <v>1.2402500703720183</v>
      </c>
      <c r="BI405" s="552">
        <v>1.0274860370303456</v>
      </c>
      <c r="BJ405" s="552">
        <v>1.6369588941433248</v>
      </c>
      <c r="BK405" s="552">
        <v>0.79004211352217468</v>
      </c>
      <c r="BL405" s="552">
        <v>0.29756477628765149</v>
      </c>
      <c r="BM405" s="552">
        <v>0.50537939825559264</v>
      </c>
      <c r="BN405" s="552">
        <v>0.7138133790860185</v>
      </c>
      <c r="BO405" s="552">
        <v>0.76115219029040926</v>
      </c>
      <c r="BP405" s="552">
        <v>0.53860220244308998</v>
      </c>
      <c r="BQ405" s="552">
        <v>0.69824890736656642</v>
      </c>
      <c r="BR405" s="552">
        <v>0.73815360230016391</v>
      </c>
      <c r="BS405" s="552">
        <v>0.52136267975942174</v>
      </c>
      <c r="BT405" s="552">
        <v>0.67673958528771228</v>
      </c>
      <c r="BU405" s="552">
        <v>0.63246565096857432</v>
      </c>
      <c r="BV405" s="552">
        <v>1.0248500669297009</v>
      </c>
      <c r="BW405" s="552">
        <v>0.57906577711549523</v>
      </c>
      <c r="BX405" s="552">
        <v>0.53337616323947512</v>
      </c>
      <c r="BY405" s="552">
        <v>0.61823802163833086</v>
      </c>
      <c r="BZ405" s="552">
        <v>1.1500304656109375</v>
      </c>
      <c r="CA405" s="552">
        <v>3.4889173469639601</v>
      </c>
      <c r="CB405" s="552">
        <v>0.33287607206234965</v>
      </c>
      <c r="CC405" s="552">
        <v>0.4</v>
      </c>
      <c r="CD405" s="552">
        <v>0.76239353889387917</v>
      </c>
      <c r="CE405" s="552">
        <v>1.1034778349253003</v>
      </c>
      <c r="CF405" s="552">
        <v>0.75259620963646434</v>
      </c>
    </row>
    <row r="406" spans="1:84" x14ac:dyDescent="0.2">
      <c r="A406" s="557" t="s">
        <v>189</v>
      </c>
      <c r="B406" s="552">
        <v>32.236998372505603</v>
      </c>
      <c r="C406" s="552">
        <v>39.217730768589107</v>
      </c>
      <c r="D406" s="552">
        <v>39.164750863648088</v>
      </c>
      <c r="E406" s="552">
        <v>39.996157418669966</v>
      </c>
      <c r="F406" s="552">
        <v>33.877954880221104</v>
      </c>
      <c r="G406" s="552">
        <v>38.698759864401922</v>
      </c>
      <c r="H406" s="552">
        <v>40.44064288339905</v>
      </c>
      <c r="I406" s="552">
        <v>41.877387102508713</v>
      </c>
      <c r="J406" s="552">
        <v>34.644850050853506</v>
      </c>
      <c r="K406" s="552">
        <v>38.293494575124029</v>
      </c>
      <c r="L406" s="552">
        <v>40.076573875122627</v>
      </c>
      <c r="M406" s="552">
        <v>41.744949085088663</v>
      </c>
      <c r="N406" s="552">
        <v>39.00094060736361</v>
      </c>
      <c r="O406" s="552">
        <v>39.047143812097254</v>
      </c>
      <c r="P406" s="552">
        <v>40.976977874928565</v>
      </c>
      <c r="Q406" s="552">
        <v>39.405288631865517</v>
      </c>
      <c r="R406" s="552">
        <v>39.806593610520963</v>
      </c>
      <c r="S406" s="552">
        <v>35.679358002192807</v>
      </c>
      <c r="T406" s="552">
        <v>38.552083291313863</v>
      </c>
      <c r="U406" s="552">
        <v>36.89879982017117</v>
      </c>
      <c r="V406" s="552">
        <v>30.816301304924803</v>
      </c>
      <c r="W406" s="552">
        <v>37.345590735174284</v>
      </c>
      <c r="X406" s="552">
        <v>40.891333150149769</v>
      </c>
      <c r="Y406" s="552">
        <v>38.348953565922244</v>
      </c>
      <c r="Z406" s="552">
        <v>35.941316685736822</v>
      </c>
      <c r="AA406" s="552">
        <v>39.881284460593932</v>
      </c>
      <c r="AB406" s="552">
        <v>40.596400704426813</v>
      </c>
      <c r="AC406" s="552">
        <v>37.557204306548911</v>
      </c>
      <c r="AD406" s="552">
        <v>34.765440664433854</v>
      </c>
      <c r="AE406" s="552">
        <v>35.580930037360126</v>
      </c>
      <c r="AF406" s="552">
        <v>31.99129173445079</v>
      </c>
      <c r="AG406" s="552">
        <v>30.349346076458755</v>
      </c>
      <c r="AH406" s="552">
        <v>25.269318299499631</v>
      </c>
      <c r="AI406" s="552">
        <v>26.758696284702367</v>
      </c>
      <c r="AJ406" s="552">
        <v>29.794378409733017</v>
      </c>
      <c r="AK406" s="552">
        <v>32.096649265432845</v>
      </c>
      <c r="AL406" s="552">
        <v>33.766145496701647</v>
      </c>
      <c r="AM406" s="552">
        <v>34.99114575489579</v>
      </c>
      <c r="AN406" s="552">
        <v>31.360319145868569</v>
      </c>
      <c r="AO406" s="552">
        <v>30.596925137835445</v>
      </c>
      <c r="AP406" s="552">
        <v>33.776458488128227</v>
      </c>
      <c r="AQ406" s="552">
        <v>32.338804398760942</v>
      </c>
      <c r="AR406" s="552">
        <v>36.722587615890731</v>
      </c>
      <c r="AS406" s="552">
        <v>33.315758059233232</v>
      </c>
      <c r="AT406" s="552">
        <v>32.052725571492736</v>
      </c>
      <c r="AU406" s="552">
        <v>38.18119895136298</v>
      </c>
      <c r="AV406" s="552">
        <v>39.858852665943324</v>
      </c>
      <c r="AW406" s="552">
        <v>36.097050836325479</v>
      </c>
      <c r="AX406" s="552">
        <v>38.866847628929854</v>
      </c>
      <c r="AY406" s="552">
        <v>39.596697483283585</v>
      </c>
      <c r="AZ406" s="552">
        <v>33.570369062539569</v>
      </c>
      <c r="BA406" s="552">
        <v>35.72004249766745</v>
      </c>
      <c r="BB406" s="552">
        <v>31.612085725831356</v>
      </c>
      <c r="BC406" s="552">
        <v>36.283269177334468</v>
      </c>
      <c r="BD406" s="552">
        <v>31.024040383381831</v>
      </c>
      <c r="BE406" s="552">
        <v>33.704002641092245</v>
      </c>
      <c r="BF406" s="552">
        <v>34.534847975750473</v>
      </c>
      <c r="BG406" s="552">
        <v>36.765506127409566</v>
      </c>
      <c r="BH406" s="552">
        <v>36.660302917487677</v>
      </c>
      <c r="BI406" s="552">
        <v>37.766508399103586</v>
      </c>
      <c r="BJ406" s="552">
        <v>35.077772814970693</v>
      </c>
      <c r="BK406" s="552">
        <v>33.028274196369061</v>
      </c>
      <c r="BL406" s="552">
        <v>31.982707377664525</v>
      </c>
      <c r="BM406" s="552">
        <v>29.273556083604102</v>
      </c>
      <c r="BN406" s="552">
        <v>29.158519948289928</v>
      </c>
      <c r="BO406" s="552">
        <v>28.447325103852521</v>
      </c>
      <c r="BP406" s="552">
        <v>28.214908223611456</v>
      </c>
      <c r="BQ406" s="552">
        <v>24.257210804834656</v>
      </c>
      <c r="BR406" s="552">
        <v>25.001151925097219</v>
      </c>
      <c r="BS406" s="552">
        <v>27.003807466780351</v>
      </c>
      <c r="BT406" s="552">
        <v>22.43096638745271</v>
      </c>
      <c r="BU406" s="552">
        <v>20.805305128773675</v>
      </c>
      <c r="BV406" s="552">
        <v>24.152077397201712</v>
      </c>
      <c r="BW406" s="552">
        <v>22.586963011142039</v>
      </c>
      <c r="BX406" s="552">
        <v>21.425900267047663</v>
      </c>
      <c r="BY406" s="552">
        <v>20.208059037914786</v>
      </c>
      <c r="BZ406" s="558">
        <v>0</v>
      </c>
      <c r="CA406" s="558">
        <v>0</v>
      </c>
      <c r="CB406" s="558">
        <v>0</v>
      </c>
      <c r="CC406" s="558">
        <v>17.3</v>
      </c>
      <c r="CD406" s="558">
        <v>16.440553604385951</v>
      </c>
      <c r="CE406" s="558">
        <v>19.560617193240265</v>
      </c>
      <c r="CF406" s="558">
        <v>23.14676651423347</v>
      </c>
    </row>
    <row r="407" spans="1:84" x14ac:dyDescent="0.2">
      <c r="A407" s="559" t="s">
        <v>190</v>
      </c>
      <c r="B407" s="552">
        <v>15.406946908493763</v>
      </c>
      <c r="C407" s="552">
        <v>20.706194424517438</v>
      </c>
      <c r="D407" s="552">
        <v>21.683748389837572</v>
      </c>
      <c r="E407" s="552">
        <v>20.691332905765531</v>
      </c>
      <c r="F407" s="552">
        <v>13.948814544170263</v>
      </c>
      <c r="G407" s="552">
        <v>18.984694938764598</v>
      </c>
      <c r="H407" s="552">
        <v>18.113344211729952</v>
      </c>
      <c r="I407" s="552">
        <v>20.33717065392468</v>
      </c>
      <c r="J407" s="552">
        <v>13.901426647241541</v>
      </c>
      <c r="K407" s="552">
        <v>14.118358735264176</v>
      </c>
      <c r="L407" s="552">
        <v>18.617354362023384</v>
      </c>
      <c r="M407" s="552">
        <v>18.639858649596945</v>
      </c>
      <c r="N407" s="552">
        <v>19.207605482397206</v>
      </c>
      <c r="O407" s="552">
        <v>18.439900415741413</v>
      </c>
      <c r="P407" s="552">
        <v>19.55158125968487</v>
      </c>
      <c r="Q407" s="552">
        <v>20.376176383624262</v>
      </c>
      <c r="R407" s="552">
        <v>24.682988997913654</v>
      </c>
      <c r="S407" s="552">
        <v>16.057651100256727</v>
      </c>
      <c r="T407" s="552">
        <v>15.804965154100492</v>
      </c>
      <c r="U407" s="552">
        <v>14.673267678499933</v>
      </c>
      <c r="V407" s="552">
        <v>10.77707342052754</v>
      </c>
      <c r="W407" s="552">
        <v>12.581960356820989</v>
      </c>
      <c r="X407" s="552">
        <v>12.174452421695827</v>
      </c>
      <c r="Y407" s="552">
        <v>12.570709566278659</v>
      </c>
      <c r="Z407" s="552">
        <v>11.997832306943192</v>
      </c>
      <c r="AA407" s="552">
        <v>13.909930110154068</v>
      </c>
      <c r="AB407" s="552">
        <v>13.876998259929293</v>
      </c>
      <c r="AC407" s="552">
        <v>12.844307567003485</v>
      </c>
      <c r="AD407" s="552">
        <v>11.039759408009017</v>
      </c>
      <c r="AE407" s="552">
        <v>14.560309456308163</v>
      </c>
      <c r="AF407" s="552">
        <v>10.318211808790865</v>
      </c>
      <c r="AG407" s="552">
        <v>11.168636820925553</v>
      </c>
      <c r="AH407" s="552">
        <v>8.6875200489003728</v>
      </c>
      <c r="AI407" s="552">
        <v>11.355085332450413</v>
      </c>
      <c r="AJ407" s="552">
        <v>12.637826971832041</v>
      </c>
      <c r="AK407" s="552">
        <v>12.99790303587509</v>
      </c>
      <c r="AL407" s="552">
        <v>12.513208786022792</v>
      </c>
      <c r="AM407" s="552">
        <v>11.630349547940154</v>
      </c>
      <c r="AN407" s="552">
        <v>10.760014994439771</v>
      </c>
      <c r="AO407" s="552">
        <v>11.072852775004188</v>
      </c>
      <c r="AP407" s="552">
        <v>10.096103988004391</v>
      </c>
      <c r="AQ407" s="552">
        <v>10.655980136198492</v>
      </c>
      <c r="AR407" s="552">
        <v>11.733037137424891</v>
      </c>
      <c r="AS407" s="552">
        <v>10.61866106083898</v>
      </c>
      <c r="AT407" s="552">
        <v>10.338108868719541</v>
      </c>
      <c r="AU407" s="552">
        <v>15.761067835374169</v>
      </c>
      <c r="AV407" s="552">
        <v>16.296852507862141</v>
      </c>
      <c r="AW407" s="552">
        <v>13.915370139005859</v>
      </c>
      <c r="AX407" s="552">
        <v>15.771586774936919</v>
      </c>
      <c r="AY407" s="552">
        <v>18.524293271731331</v>
      </c>
      <c r="AZ407" s="552">
        <v>12.262707759570969</v>
      </c>
      <c r="BA407" s="552">
        <v>13.785857406912813</v>
      </c>
      <c r="BB407" s="552">
        <v>11.085495770091322</v>
      </c>
      <c r="BC407" s="552">
        <v>12.851467721064985</v>
      </c>
      <c r="BD407" s="552">
        <v>9.9516356942985453</v>
      </c>
      <c r="BE407" s="552">
        <v>12.284133591333271</v>
      </c>
      <c r="BF407" s="552">
        <v>11.480160233725817</v>
      </c>
      <c r="BG407" s="552">
        <v>15.411568260286437</v>
      </c>
      <c r="BH407" s="552">
        <v>14.833172915399215</v>
      </c>
      <c r="BI407" s="552">
        <v>15.192339416029723</v>
      </c>
      <c r="BJ407" s="552">
        <v>13.077252487671007</v>
      </c>
      <c r="BK407" s="552">
        <v>11.947998544223925</v>
      </c>
      <c r="BL407" s="552">
        <v>11.830242432997602</v>
      </c>
      <c r="BM407" s="552">
        <v>9.5726501647649993</v>
      </c>
      <c r="BN407" s="552">
        <v>9.4865333404821897</v>
      </c>
      <c r="BO407" s="552">
        <v>11.083939287308384</v>
      </c>
      <c r="BP407" s="552">
        <v>9.8731847441223373</v>
      </c>
      <c r="BQ407" s="552">
        <v>9.5982448765712913</v>
      </c>
      <c r="BR407" s="552">
        <v>9.9597747756049912</v>
      </c>
      <c r="BS407" s="552">
        <v>11.530276603687813</v>
      </c>
      <c r="BT407" s="552">
        <v>9.1346188100118031</v>
      </c>
      <c r="BU407" s="552">
        <v>7.2867395907412993</v>
      </c>
      <c r="BV407" s="552">
        <v>7.4495157990399132</v>
      </c>
      <c r="BW407" s="552">
        <v>6.2893921265498989</v>
      </c>
      <c r="BX407" s="552">
        <v>5.7417644323199584</v>
      </c>
      <c r="BY407" s="552">
        <v>5.6814929303337349</v>
      </c>
      <c r="BZ407" s="558">
        <v>0</v>
      </c>
      <c r="CA407" s="558">
        <v>0</v>
      </c>
      <c r="CB407" s="558">
        <v>0</v>
      </c>
      <c r="CC407" s="558">
        <v>5.3</v>
      </c>
      <c r="CD407" s="558">
        <v>4.3925862336618096</v>
      </c>
      <c r="CE407" s="558">
        <v>5.0513103110457998</v>
      </c>
      <c r="CF407" s="558">
        <v>7.374936218104529</v>
      </c>
    </row>
    <row r="408" spans="1:84" x14ac:dyDescent="0.2">
      <c r="A408" s="559" t="s">
        <v>191</v>
      </c>
      <c r="B408" s="552">
        <v>2.9183467002917762</v>
      </c>
      <c r="C408" s="552">
        <v>2.8935397585403422</v>
      </c>
      <c r="D408" s="552">
        <v>2.3350257967486674</v>
      </c>
      <c r="E408" s="552">
        <v>2.8618937567728953</v>
      </c>
      <c r="F408" s="552">
        <v>2.5809959875154691</v>
      </c>
      <c r="G408" s="552">
        <v>2.1748862554737189</v>
      </c>
      <c r="H408" s="552">
        <v>2.2342761729203886</v>
      </c>
      <c r="I408" s="552">
        <v>3.0798672649798258</v>
      </c>
      <c r="J408" s="552">
        <v>1.6501278209956294</v>
      </c>
      <c r="K408" s="552">
        <v>2.6937268877750156</v>
      </c>
      <c r="L408" s="552">
        <v>3.116969771589027</v>
      </c>
      <c r="M408" s="552">
        <v>3.4577538850907787</v>
      </c>
      <c r="N408" s="552">
        <v>2.5700080623488306</v>
      </c>
      <c r="O408" s="552">
        <v>2.87535424100628</v>
      </c>
      <c r="P408" s="552">
        <v>3.2546565054627052</v>
      </c>
      <c r="Q408" s="552">
        <v>2.6279338002019137</v>
      </c>
      <c r="R408" s="552">
        <v>3.8847748754538718</v>
      </c>
      <c r="S408" s="552">
        <v>3.0900740985087016</v>
      </c>
      <c r="T408" s="552">
        <v>3.1517958109621711</v>
      </c>
      <c r="U408" s="552">
        <v>3.1556134335965629</v>
      </c>
      <c r="V408" s="552">
        <v>2.968849962850324</v>
      </c>
      <c r="W408" s="552">
        <v>3.876084035336719</v>
      </c>
      <c r="X408" s="552">
        <v>15.570240469240124</v>
      </c>
      <c r="Y408" s="552">
        <v>22.662837887096913</v>
      </c>
      <c r="Z408" s="552">
        <v>24.154217410492119</v>
      </c>
      <c r="AA408" s="552">
        <v>25.134114207118408</v>
      </c>
      <c r="AB408" s="552">
        <v>25.7201084460355</v>
      </c>
      <c r="AC408" s="552">
        <v>24.872610654381635</v>
      </c>
      <c r="AD408" s="552">
        <v>24.985779258378759</v>
      </c>
      <c r="AE408" s="552">
        <v>19.212934739781794</v>
      </c>
      <c r="AF408" s="552">
        <v>15.915249286063249</v>
      </c>
      <c r="AG408" s="552">
        <v>15.358651911468812</v>
      </c>
      <c r="AH408" s="552">
        <v>11.734068859605919</v>
      </c>
      <c r="AI408" s="552">
        <v>13.514106693154341</v>
      </c>
      <c r="AJ408" s="552">
        <v>19.61843493566824</v>
      </c>
      <c r="AK408" s="552">
        <v>17.325079816877732</v>
      </c>
      <c r="AL408" s="552">
        <v>15.453766684107389</v>
      </c>
      <c r="AM408" s="552">
        <v>16.115245400206682</v>
      </c>
      <c r="AN408" s="552">
        <v>15.764095839042966</v>
      </c>
      <c r="AO408" s="552">
        <v>14.080115105772034</v>
      </c>
      <c r="AP408" s="552">
        <v>18.932253825797645</v>
      </c>
      <c r="AQ408" s="552">
        <v>19.161265587059319</v>
      </c>
      <c r="AR408" s="552">
        <v>23.300628368442567</v>
      </c>
      <c r="AS408" s="552">
        <v>19.592550366284691</v>
      </c>
      <c r="AT408" s="552">
        <v>18.236467878031775</v>
      </c>
      <c r="AU408" s="552">
        <v>18.532344489140936</v>
      </c>
      <c r="AV408" s="552">
        <v>20.220020263133311</v>
      </c>
      <c r="AW408" s="552">
        <v>21.040889850790759</v>
      </c>
      <c r="AX408" s="552">
        <v>20.298368921170855</v>
      </c>
      <c r="AY408" s="552">
        <v>23.223866399891293</v>
      </c>
      <c r="AZ408" s="552">
        <v>18.958986468984602</v>
      </c>
      <c r="BA408" s="552">
        <v>19.919075593373094</v>
      </c>
      <c r="BB408" s="552">
        <v>17.915692681071921</v>
      </c>
      <c r="BC408" s="552">
        <v>18.846401121673953</v>
      </c>
      <c r="BD408" s="552">
        <v>15.241263746990303</v>
      </c>
      <c r="BE408" s="552">
        <v>13.768220658087815</v>
      </c>
      <c r="BF408" s="552">
        <v>15.45430931972157</v>
      </c>
      <c r="BG408" s="552">
        <v>15.57586696698761</v>
      </c>
      <c r="BH408" s="552">
        <v>16.097031662868091</v>
      </c>
      <c r="BI408" s="552">
        <v>18.694724651472832</v>
      </c>
      <c r="BJ408" s="552">
        <v>18.039356083454976</v>
      </c>
      <c r="BK408" s="552">
        <v>16.470593795936118</v>
      </c>
      <c r="BL408" s="552">
        <v>17.665851215243659</v>
      </c>
      <c r="BM408" s="552">
        <v>16.607549862484156</v>
      </c>
      <c r="BN408" s="552">
        <v>17.029173294252914</v>
      </c>
      <c r="BO408" s="552">
        <v>19.873676603603368</v>
      </c>
      <c r="BP408" s="552">
        <v>20.374263137494555</v>
      </c>
      <c r="BQ408" s="552">
        <v>16.17684826359098</v>
      </c>
      <c r="BR408" s="552">
        <v>17.255607571373279</v>
      </c>
      <c r="BS408" s="552">
        <v>19.363435835410968</v>
      </c>
      <c r="BT408" s="552">
        <v>16.602622410423145</v>
      </c>
      <c r="BU408" s="552">
        <v>15.54980853696506</v>
      </c>
      <c r="BV408" s="552">
        <v>17.387551661179952</v>
      </c>
      <c r="BW408" s="552">
        <v>15.866305215717777</v>
      </c>
      <c r="BX408" s="552">
        <v>14.411704070918653</v>
      </c>
      <c r="BY408" s="552">
        <v>14.992629801362417</v>
      </c>
      <c r="BZ408" s="558">
        <v>0</v>
      </c>
      <c r="CA408" s="558">
        <v>0</v>
      </c>
      <c r="CB408" s="558">
        <v>0</v>
      </c>
      <c r="CC408" s="558">
        <v>10.5</v>
      </c>
      <c r="CD408" s="558">
        <v>10.891241496711464</v>
      </c>
      <c r="CE408" s="558">
        <v>11.443301493999511</v>
      </c>
      <c r="CF408" s="558">
        <v>12.89980542752266</v>
      </c>
    </row>
    <row r="409" spans="1:84" x14ac:dyDescent="0.2">
      <c r="A409" s="559" t="s">
        <v>192</v>
      </c>
      <c r="B409" s="552">
        <v>24.215796959078045</v>
      </c>
      <c r="C409" s="552">
        <v>31.044554923452505</v>
      </c>
      <c r="D409" s="552">
        <v>31.030544934971978</v>
      </c>
      <c r="E409" s="552">
        <v>31.164302142999318</v>
      </c>
      <c r="F409" s="552">
        <v>25.26856177025828</v>
      </c>
      <c r="G409" s="552">
        <v>30.697867264304669</v>
      </c>
      <c r="H409" s="552">
        <v>33.346490496323455</v>
      </c>
      <c r="I409" s="552">
        <v>34.338587427881897</v>
      </c>
      <c r="J409" s="552">
        <v>29.755628247065612</v>
      </c>
      <c r="K409" s="552">
        <v>33.600296158391089</v>
      </c>
      <c r="L409" s="552">
        <v>33.69819778671846</v>
      </c>
      <c r="M409" s="552">
        <v>35.376659501499667</v>
      </c>
      <c r="N409" s="552">
        <v>31.573770491803277</v>
      </c>
      <c r="O409" s="552">
        <v>32.990446421005771</v>
      </c>
      <c r="P409" s="552">
        <v>33.705844763787127</v>
      </c>
      <c r="Q409" s="552">
        <v>30.802937596061895</v>
      </c>
      <c r="R409" s="552">
        <v>29.696354424645328</v>
      </c>
      <c r="S409" s="552">
        <v>29.22260781867022</v>
      </c>
      <c r="T409" s="552">
        <v>32.581689195821447</v>
      </c>
      <c r="U409" s="552">
        <v>30.81632178976151</v>
      </c>
      <c r="V409" s="552">
        <v>26.217483846342965</v>
      </c>
      <c r="W409" s="552">
        <v>33.347409378153621</v>
      </c>
      <c r="X409" s="552">
        <v>36.783441656487284</v>
      </c>
      <c r="Y409" s="552">
        <v>33.922095946299891</v>
      </c>
      <c r="Z409" s="552">
        <v>31.748386638103916</v>
      </c>
      <c r="AA409" s="552">
        <v>34.606192221708866</v>
      </c>
      <c r="AB409" s="552">
        <v>35.846375115151744</v>
      </c>
      <c r="AC409" s="552">
        <v>32.07055409911171</v>
      </c>
      <c r="AD409" s="552">
        <v>30.825848844357484</v>
      </c>
      <c r="AE409" s="552">
        <v>29.654646657417544</v>
      </c>
      <c r="AF409" s="552">
        <v>27.839126252222396</v>
      </c>
      <c r="AG409" s="552">
        <v>25.83098591549296</v>
      </c>
      <c r="AH409" s="552">
        <v>22.093446188119941</v>
      </c>
      <c r="AI409" s="552">
        <v>22.820159728702002</v>
      </c>
      <c r="AJ409" s="552">
        <v>25.887593197285717</v>
      </c>
      <c r="AK409" s="552">
        <v>27.613302183235628</v>
      </c>
      <c r="AL409" s="552">
        <v>30.033188677890283</v>
      </c>
      <c r="AM409" s="552">
        <v>30.624522883419974</v>
      </c>
      <c r="AN409" s="552">
        <v>27.353193025830308</v>
      </c>
      <c r="AO409" s="552">
        <v>25.736931215618668</v>
      </c>
      <c r="AP409" s="552">
        <v>30.433010871939036</v>
      </c>
      <c r="AQ409" s="552">
        <v>28.73362179662729</v>
      </c>
      <c r="AR409" s="552">
        <v>32.433801262325481</v>
      </c>
      <c r="AS409" s="552">
        <v>29.417014463081077</v>
      </c>
      <c r="AT409" s="552">
        <v>28.139130769869936</v>
      </c>
      <c r="AU409" s="552">
        <v>32.135416224785502</v>
      </c>
      <c r="AV409" s="552">
        <v>33.804103883288185</v>
      </c>
      <c r="AW409" s="552">
        <v>30.682232673345311</v>
      </c>
      <c r="AX409" s="552">
        <v>32.418195575138689</v>
      </c>
      <c r="AY409" s="552">
        <v>31.782740507841602</v>
      </c>
      <c r="AZ409" s="552">
        <v>28.196991326629583</v>
      </c>
      <c r="BA409" s="552">
        <v>28.802994132451065</v>
      </c>
      <c r="BB409" s="552">
        <v>26.990476894339903</v>
      </c>
      <c r="BC409" s="552">
        <v>31.116221372492713</v>
      </c>
      <c r="BD409" s="552">
        <v>27.804711394546754</v>
      </c>
      <c r="BE409" s="552">
        <v>28.594523023204722</v>
      </c>
      <c r="BF409" s="552">
        <v>29.336188181690371</v>
      </c>
      <c r="BG409" s="552">
        <v>29.871485784666152</v>
      </c>
      <c r="BH409" s="552">
        <v>31.15142242279509</v>
      </c>
      <c r="BI409" s="552">
        <v>31.888314197958273</v>
      </c>
      <c r="BJ409" s="552">
        <v>29.975687361572216</v>
      </c>
      <c r="BK409" s="552">
        <v>28.796952323333532</v>
      </c>
      <c r="BL409" s="552">
        <v>28.024255140777864</v>
      </c>
      <c r="BM409" s="552">
        <v>25.796864500128169</v>
      </c>
      <c r="BN409" s="552">
        <v>25.704907094644909</v>
      </c>
      <c r="BO409" s="552">
        <v>24.236781386605326</v>
      </c>
      <c r="BP409" s="552">
        <v>24.224020469261628</v>
      </c>
      <c r="BQ409" s="552">
        <v>20.245648180671761</v>
      </c>
      <c r="BR409" s="552">
        <v>20.963539266822714</v>
      </c>
      <c r="BS409" s="552">
        <v>21.815029895621468</v>
      </c>
      <c r="BT409" s="552">
        <v>18.505188059744032</v>
      </c>
      <c r="BU409" s="552">
        <v>17.604948512355769</v>
      </c>
      <c r="BV409" s="552">
        <v>21.334823002268465</v>
      </c>
      <c r="BW409" s="552">
        <v>20.057129959737214</v>
      </c>
      <c r="BX409" s="552">
        <v>18.821825992319383</v>
      </c>
      <c r="BY409" s="552">
        <v>18.251378632625414</v>
      </c>
      <c r="BZ409" s="558">
        <v>0</v>
      </c>
      <c r="CA409" s="558">
        <v>0</v>
      </c>
      <c r="CB409" s="558">
        <v>0</v>
      </c>
      <c r="CC409" s="558">
        <v>15.3</v>
      </c>
      <c r="CD409" s="558">
        <v>15.18007002981375</v>
      </c>
      <c r="CE409" s="558">
        <v>17.786064168503554</v>
      </c>
      <c r="CF409" s="558">
        <v>20.317081967727262</v>
      </c>
    </row>
    <row r="410" spans="1:84" x14ac:dyDescent="0.2">
      <c r="A410" s="557" t="s">
        <v>193</v>
      </c>
      <c r="B410" s="552">
        <v>15.010043546471566</v>
      </c>
      <c r="C410" s="552">
        <v>19.640007118110585</v>
      </c>
      <c r="D410" s="552">
        <v>22.153786050222042</v>
      </c>
      <c r="E410" s="552">
        <v>20.088821682110712</v>
      </c>
      <c r="F410" s="552">
        <v>19.058810998384075</v>
      </c>
      <c r="G410" s="552">
        <v>21.855478677464184</v>
      </c>
      <c r="H410" s="552">
        <v>22.805297046691653</v>
      </c>
      <c r="I410" s="552">
        <v>20.115227357204805</v>
      </c>
      <c r="J410" s="552">
        <v>22.875697517798731</v>
      </c>
      <c r="K410" s="552">
        <v>23.686635450213064</v>
      </c>
      <c r="L410" s="552">
        <v>27.538528547730916</v>
      </c>
      <c r="M410" s="552">
        <v>20.326905795867951</v>
      </c>
      <c r="N410" s="552">
        <v>21.4798441279226</v>
      </c>
      <c r="O410" s="552">
        <v>22.442100845874396</v>
      </c>
      <c r="P410" s="552">
        <v>23.847846733522378</v>
      </c>
      <c r="Q410" s="552">
        <v>18.307099723235194</v>
      </c>
      <c r="R410" s="552">
        <v>21.925303706978543</v>
      </c>
      <c r="S410" s="552">
        <v>21.430975907507328</v>
      </c>
      <c r="T410" s="552">
        <v>24.842578287300167</v>
      </c>
      <c r="U410" s="552">
        <v>17.388601092911109</v>
      </c>
      <c r="V410" s="552">
        <v>19.626981938601844</v>
      </c>
      <c r="W410" s="552">
        <v>24.324484762793912</v>
      </c>
      <c r="X410" s="552">
        <v>19.689422237215467</v>
      </c>
      <c r="Y410" s="552">
        <v>13.865825307206913</v>
      </c>
      <c r="Z410" s="552">
        <v>14.4055007894105</v>
      </c>
      <c r="AA410" s="552">
        <v>16.979278040155037</v>
      </c>
      <c r="AB410" s="552">
        <v>18.197386482038954</v>
      </c>
      <c r="AC410" s="552">
        <v>16.044185395403293</v>
      </c>
      <c r="AD410" s="552">
        <v>17.006859116451928</v>
      </c>
      <c r="AE410" s="552">
        <v>15.59358447995503</v>
      </c>
      <c r="AF410" s="552">
        <v>17.449772597923918</v>
      </c>
      <c r="AG410" s="552">
        <v>16.413983903420522</v>
      </c>
      <c r="AH410" s="552">
        <v>12.859964587643057</v>
      </c>
      <c r="AI410" s="552">
        <v>15.152153628510371</v>
      </c>
      <c r="AJ410" s="552">
        <v>16.262832597422729</v>
      </c>
      <c r="AK410" s="552">
        <v>16.417528856871179</v>
      </c>
      <c r="AL410" s="552">
        <v>17.873795820381027</v>
      </c>
      <c r="AM410" s="552">
        <v>16.055265030145975</v>
      </c>
      <c r="AN410" s="552">
        <v>14.556391505323903</v>
      </c>
      <c r="AO410" s="552">
        <v>14.666063022890919</v>
      </c>
      <c r="AP410" s="552">
        <v>17.250281528440173</v>
      </c>
      <c r="AQ410" s="552">
        <v>17.232212951636757</v>
      </c>
      <c r="AR410" s="552">
        <v>18.424223795568938</v>
      </c>
      <c r="AS410" s="552">
        <v>16.472254462578935</v>
      </c>
      <c r="AT410" s="552">
        <v>15.216524789472228</v>
      </c>
      <c r="AU410" s="552">
        <v>18.285456645549292</v>
      </c>
      <c r="AV410" s="552">
        <v>18.383643867048935</v>
      </c>
      <c r="AW410" s="552">
        <v>15.591656497624259</v>
      </c>
      <c r="AX410" s="552">
        <v>21.3356581264302</v>
      </c>
      <c r="AY410" s="552">
        <v>19.309039280643631</v>
      </c>
      <c r="AZ410" s="552">
        <v>17.521091030315564</v>
      </c>
      <c r="BA410" s="552">
        <v>17.217673476255079</v>
      </c>
      <c r="BB410" s="552">
        <v>14.157230777666657</v>
      </c>
      <c r="BC410" s="552">
        <v>16.086046157441263</v>
      </c>
      <c r="BD410" s="552">
        <v>13.792891074566091</v>
      </c>
      <c r="BE410" s="552">
        <v>14.392542908937536</v>
      </c>
      <c r="BF410" s="552">
        <v>14.854386052707458</v>
      </c>
      <c r="BG410" s="552">
        <v>15.744244010379946</v>
      </c>
      <c r="BH410" s="552">
        <v>14.983678231891693</v>
      </c>
      <c r="BI410" s="552">
        <v>14.777125530379632</v>
      </c>
      <c r="BJ410" s="552">
        <v>14.798016309728279</v>
      </c>
      <c r="BK410" s="552">
        <v>11.867174612777744</v>
      </c>
      <c r="BL410" s="552">
        <v>11.940955949045733</v>
      </c>
      <c r="BM410" s="552">
        <v>11.423860558238134</v>
      </c>
      <c r="BN410" s="552">
        <v>12.106946901864063</v>
      </c>
      <c r="BO410" s="552">
        <v>11.605858722785209</v>
      </c>
      <c r="BP410" s="552">
        <v>10.245331519761825</v>
      </c>
      <c r="BQ410" s="552">
        <v>9.4849219465286225</v>
      </c>
      <c r="BR410" s="552">
        <v>10.796763551246842</v>
      </c>
      <c r="BS410" s="552">
        <v>9.9492298506337722</v>
      </c>
      <c r="BT410" s="552">
        <v>8.9364299404127188</v>
      </c>
      <c r="BU410" s="552">
        <v>10.008237563519426</v>
      </c>
      <c r="BV410" s="552">
        <v>11.104240520634608</v>
      </c>
      <c r="BW410" s="552">
        <v>10.675706176297133</v>
      </c>
      <c r="BX410" s="552">
        <v>10.907482608341285</v>
      </c>
      <c r="BY410" s="552">
        <v>9.8296744709676194</v>
      </c>
      <c r="BZ410" s="558">
        <v>0</v>
      </c>
      <c r="CA410" s="558">
        <v>0</v>
      </c>
      <c r="CB410" s="558">
        <v>0</v>
      </c>
      <c r="CC410" s="558">
        <v>8.1</v>
      </c>
      <c r="CD410" s="558">
        <v>6.8506618865591298</v>
      </c>
      <c r="CE410" s="558">
        <v>9.9020328190056333</v>
      </c>
      <c r="CF410" s="558">
        <v>12.338404119677152</v>
      </c>
    </row>
    <row r="411" spans="1:84" x14ac:dyDescent="0.2">
      <c r="A411" s="559" t="s">
        <v>190</v>
      </c>
      <c r="B411" s="552">
        <v>6.668035130419482</v>
      </c>
      <c r="C411" s="552">
        <v>10.266623290680281</v>
      </c>
      <c r="D411" s="552">
        <v>10.101643424322026</v>
      </c>
      <c r="E411" s="552">
        <v>8.8568735210208533</v>
      </c>
      <c r="F411" s="552">
        <v>6.7360127143764101</v>
      </c>
      <c r="G411" s="552">
        <v>9.8070303277412663</v>
      </c>
      <c r="H411" s="552">
        <v>9.9158891054621208</v>
      </c>
      <c r="I411" s="552">
        <v>8.6940360819466367</v>
      </c>
      <c r="J411" s="552">
        <v>8.1989609390032712</v>
      </c>
      <c r="K411" s="552">
        <v>8.1922400599828045</v>
      </c>
      <c r="L411" s="552">
        <v>12.525335970524884</v>
      </c>
      <c r="M411" s="552">
        <v>8.9109342031819683</v>
      </c>
      <c r="N411" s="552">
        <v>10.846546627250737</v>
      </c>
      <c r="O411" s="552">
        <v>10.824744347947721</v>
      </c>
      <c r="P411" s="552">
        <v>11.332192201847876</v>
      </c>
      <c r="Q411" s="552">
        <v>8.8075938509732072</v>
      </c>
      <c r="R411" s="552">
        <v>11.264619075104283</v>
      </c>
      <c r="S411" s="552">
        <v>9.1078571998307396</v>
      </c>
      <c r="T411" s="552">
        <v>10.994846060860313</v>
      </c>
      <c r="U411" s="552">
        <v>7.1536620994333209</v>
      </c>
      <c r="V411" s="552">
        <v>6.9026406831737095</v>
      </c>
      <c r="W411" s="552">
        <v>8.2135745238879032</v>
      </c>
      <c r="X411" s="552">
        <v>6.1251778558272783</v>
      </c>
      <c r="Y411" s="552">
        <v>5.1360458805517979</v>
      </c>
      <c r="Z411" s="552">
        <v>5.366381709821554</v>
      </c>
      <c r="AA411" s="552">
        <v>5.9795829510850975</v>
      </c>
      <c r="AB411" s="552">
        <v>6.0987772263325448</v>
      </c>
      <c r="AC411" s="552">
        <v>5.4776145995062233</v>
      </c>
      <c r="AD411" s="552">
        <v>5.6698033073746341</v>
      </c>
      <c r="AE411" s="552">
        <v>6.8197948337532219</v>
      </c>
      <c r="AF411" s="552">
        <v>5.6525658911995649</v>
      </c>
      <c r="AG411" s="552">
        <v>6.0101861167002024</v>
      </c>
      <c r="AH411" s="552">
        <v>4.612699447092373</v>
      </c>
      <c r="AI411" s="552">
        <v>7.7313407378422569</v>
      </c>
      <c r="AJ411" s="552">
        <v>7.3979017796868662</v>
      </c>
      <c r="AK411" s="552">
        <v>7.2921455154564541</v>
      </c>
      <c r="AL411" s="552">
        <v>7.5283668297887605</v>
      </c>
      <c r="AM411" s="552">
        <v>6.1695393195992994</v>
      </c>
      <c r="AN411" s="552">
        <v>5.7313613221184294</v>
      </c>
      <c r="AO411" s="552">
        <v>5.4628107886854016</v>
      </c>
      <c r="AP411" s="552">
        <v>6.3433268304228863</v>
      </c>
      <c r="AQ411" s="552">
        <v>6.4301754514085401</v>
      </c>
      <c r="AR411" s="552">
        <v>6.5273707606669547</v>
      </c>
      <c r="AS411" s="552">
        <v>5.4206025580012573</v>
      </c>
      <c r="AT411" s="552">
        <v>4.9784866084707255</v>
      </c>
      <c r="AU411" s="552">
        <v>8.0664573109465749</v>
      </c>
      <c r="AV411" s="552">
        <v>7.7750792202286423</v>
      </c>
      <c r="AW411" s="552">
        <v>6.0033906233148366</v>
      </c>
      <c r="AX411" s="552">
        <v>8.9990913498579435</v>
      </c>
      <c r="AY411" s="552">
        <v>9.1101526148828782</v>
      </c>
      <c r="AZ411" s="552">
        <v>6.906404959397662</v>
      </c>
      <c r="BA411" s="552">
        <v>7.0814150358441701</v>
      </c>
      <c r="BB411" s="552">
        <v>5.2000996534776807</v>
      </c>
      <c r="BC411" s="552">
        <v>5.857049351096272</v>
      </c>
      <c r="BD411" s="552">
        <v>5.155992897582018</v>
      </c>
      <c r="BE411" s="552">
        <v>5.6775259262914393</v>
      </c>
      <c r="BF411" s="552">
        <v>5.4463738898142919</v>
      </c>
      <c r="BG411" s="552">
        <v>7.3859842716032409</v>
      </c>
      <c r="BH411" s="552">
        <v>6.8969118034305223</v>
      </c>
      <c r="BI411" s="552">
        <v>7.0136358484446877</v>
      </c>
      <c r="BJ411" s="552">
        <v>6.1450423859539258</v>
      </c>
      <c r="BK411" s="552">
        <v>4.6415860396746238</v>
      </c>
      <c r="BL411" s="552">
        <v>5.3360362429871575</v>
      </c>
      <c r="BM411" s="552">
        <v>4.2984382541145063</v>
      </c>
      <c r="BN411" s="552">
        <v>4.7950958840455371</v>
      </c>
      <c r="BO411" s="552">
        <v>5.4090691177199917</v>
      </c>
      <c r="BP411" s="552">
        <v>4.5571928956823831</v>
      </c>
      <c r="BQ411" s="552">
        <v>3.9302557251688608</v>
      </c>
      <c r="BR411" s="552">
        <v>4.7466225556149437</v>
      </c>
      <c r="BS411" s="552">
        <v>4.5926316744021163</v>
      </c>
      <c r="BT411" s="552">
        <v>3.9825394299665371</v>
      </c>
      <c r="BU411" s="552">
        <v>3.8515492248992707</v>
      </c>
      <c r="BV411" s="552">
        <v>4.4316479696819577</v>
      </c>
      <c r="BW411" s="552">
        <v>3.433136832806285</v>
      </c>
      <c r="BX411" s="552">
        <v>3.6498511341135407</v>
      </c>
      <c r="BY411" s="552">
        <v>3.712051825137864</v>
      </c>
      <c r="BZ411" s="558">
        <v>0</v>
      </c>
      <c r="CA411" s="558">
        <v>0</v>
      </c>
      <c r="CB411" s="558">
        <v>0</v>
      </c>
      <c r="CC411" s="558">
        <v>3</v>
      </c>
      <c r="CD411" s="558">
        <v>2.6597530248288721</v>
      </c>
      <c r="CE411" s="558">
        <v>3.1410727406318881</v>
      </c>
      <c r="CF411" s="558">
        <v>5.0243848892094904</v>
      </c>
    </row>
    <row r="412" spans="1:84" x14ac:dyDescent="0.2">
      <c r="A412" s="559" t="s">
        <v>191</v>
      </c>
      <c r="B412" s="552">
        <v>1.7299825520871515</v>
      </c>
      <c r="C412" s="552">
        <v>1.8687820801565984</v>
      </c>
      <c r="D412" s="552">
        <v>1.6732029357888392</v>
      </c>
      <c r="E412" s="552">
        <v>1.8907435256651257</v>
      </c>
      <c r="F412" s="552">
        <v>1.4885294517485774</v>
      </c>
      <c r="G412" s="552">
        <v>1.4153496912402597</v>
      </c>
      <c r="H412" s="552">
        <v>1.5777744319700071</v>
      </c>
      <c r="I412" s="552">
        <v>1.2839850673102307</v>
      </c>
      <c r="J412" s="552">
        <v>1.1042084719206136</v>
      </c>
      <c r="K412" s="552">
        <v>1.8220179277765183</v>
      </c>
      <c r="L412" s="552">
        <v>2.3304459263201518</v>
      </c>
      <c r="M412" s="552">
        <v>2.1981096099008619</v>
      </c>
      <c r="N412" s="552">
        <v>1.6877183552808384</v>
      </c>
      <c r="O412" s="552">
        <v>2.0670055185604128</v>
      </c>
      <c r="P412" s="552">
        <v>2.1998078900190623</v>
      </c>
      <c r="Q412" s="552">
        <v>1.5990559629630616</v>
      </c>
      <c r="R412" s="552">
        <v>2.9476258117160006</v>
      </c>
      <c r="S412" s="552">
        <v>2.2728409565615908</v>
      </c>
      <c r="T412" s="552">
        <v>2.1879701977805652</v>
      </c>
      <c r="U412" s="552">
        <v>2.0797833308508937</v>
      </c>
      <c r="V412" s="552">
        <v>2.3697010775443448</v>
      </c>
      <c r="W412" s="552">
        <v>3.0962801465707521</v>
      </c>
      <c r="X412" s="552">
        <v>7.2536611775075972</v>
      </c>
      <c r="Y412" s="552">
        <v>7.6655245130996672</v>
      </c>
      <c r="Z412" s="552">
        <v>9.072519795625178</v>
      </c>
      <c r="AA412" s="552">
        <v>9.9608675448278987</v>
      </c>
      <c r="AB412" s="552">
        <v>11.153118348428819</v>
      </c>
      <c r="AC412" s="552">
        <v>10.631474458499834</v>
      </c>
      <c r="AD412" s="552">
        <v>12.561570071907211</v>
      </c>
      <c r="AE412" s="552">
        <v>8.340253063183658</v>
      </c>
      <c r="AF412" s="552">
        <v>8.8655330979566536</v>
      </c>
      <c r="AG412" s="552">
        <v>8.4751006036217316</v>
      </c>
      <c r="AH412" s="552">
        <v>6.4401488228296042</v>
      </c>
      <c r="AI412" s="552">
        <v>8.4964984097362279</v>
      </c>
      <c r="AJ412" s="552">
        <v>10.490726526285259</v>
      </c>
      <c r="AK412" s="552">
        <v>8.7092650550059538</v>
      </c>
      <c r="AL412" s="552">
        <v>7.7216254757727771</v>
      </c>
      <c r="AM412" s="552">
        <v>7.3391565357830935</v>
      </c>
      <c r="AN412" s="552">
        <v>7.7725358531347277</v>
      </c>
      <c r="AO412" s="552">
        <v>6.8123267366645397</v>
      </c>
      <c r="AP412" s="552">
        <v>9.8148805623980504</v>
      </c>
      <c r="AQ412" s="552">
        <v>10.786458048065043</v>
      </c>
      <c r="AR412" s="552">
        <v>12.235312746320549</v>
      </c>
      <c r="AS412" s="552">
        <v>10.034340259589083</v>
      </c>
      <c r="AT412" s="552">
        <v>9.4090530856332943</v>
      </c>
      <c r="AU412" s="552">
        <v>9.3612549707843336</v>
      </c>
      <c r="AV412" s="552">
        <v>9.3282268321249688</v>
      </c>
      <c r="AW412" s="552">
        <v>8.8883287668576862</v>
      </c>
      <c r="AX412" s="552">
        <v>11.430680589321231</v>
      </c>
      <c r="AY412" s="552">
        <v>11.532099731506515</v>
      </c>
      <c r="AZ412" s="552">
        <v>9.9647931086953268</v>
      </c>
      <c r="BA412" s="552">
        <v>9.5750350911664377</v>
      </c>
      <c r="BB412" s="552">
        <v>8.6169265484731934</v>
      </c>
      <c r="BC412" s="552">
        <v>8.5273030182190634</v>
      </c>
      <c r="BD412" s="552">
        <v>6.8779109222917381</v>
      </c>
      <c r="BE412" s="552">
        <v>6.8009300216292301</v>
      </c>
      <c r="BF412" s="552">
        <v>7.7507464785040403</v>
      </c>
      <c r="BG412" s="552">
        <v>6.9895699452221098</v>
      </c>
      <c r="BH412" s="552">
        <v>6.8020230820219938</v>
      </c>
      <c r="BI412" s="552">
        <v>7.2074397350710973</v>
      </c>
      <c r="BJ412" s="552">
        <v>8.1471513231508812</v>
      </c>
      <c r="BK412" s="552">
        <v>6.373865038214122</v>
      </c>
      <c r="BL412" s="552">
        <v>6.4415136609821904</v>
      </c>
      <c r="BM412" s="552">
        <v>6.8419618465688021</v>
      </c>
      <c r="BN412" s="552">
        <v>7.4788959781721553</v>
      </c>
      <c r="BO412" s="552">
        <v>8.4483642194706654</v>
      </c>
      <c r="BP412" s="552">
        <v>7.2962169437356863</v>
      </c>
      <c r="BQ412" s="552">
        <v>6.432688598031822</v>
      </c>
      <c r="BR412" s="552">
        <v>7.5314014781502845</v>
      </c>
      <c r="BS412" s="552">
        <v>7.1195977958382857</v>
      </c>
      <c r="BT412" s="552">
        <v>7.1673360043508936</v>
      </c>
      <c r="BU412" s="552">
        <v>7.8880702387284964</v>
      </c>
      <c r="BV412" s="552">
        <v>8.3537401581719237</v>
      </c>
      <c r="BW412" s="552">
        <v>7.9821766174889506</v>
      </c>
      <c r="BX412" s="552">
        <v>7.7274819371263375</v>
      </c>
      <c r="BY412" s="552">
        <v>7.292799626004161</v>
      </c>
      <c r="BZ412" s="558">
        <v>0</v>
      </c>
      <c r="CA412" s="558">
        <v>0</v>
      </c>
      <c r="CB412" s="558">
        <v>0</v>
      </c>
      <c r="CC412" s="558">
        <v>5.4</v>
      </c>
      <c r="CD412" s="558">
        <v>4.1744562340200533</v>
      </c>
      <c r="CE412" s="558">
        <v>5.9384031349497928</v>
      </c>
      <c r="CF412" s="558">
        <v>7.4108832721951945</v>
      </c>
    </row>
    <row r="413" spans="1:84" x14ac:dyDescent="0.2">
      <c r="A413" s="559" t="s">
        <v>192</v>
      </c>
      <c r="B413" s="552">
        <v>11.789803967567408</v>
      </c>
      <c r="C413" s="552">
        <v>15.94665309776836</v>
      </c>
      <c r="D413" s="552">
        <v>18.204568148630802</v>
      </c>
      <c r="E413" s="552">
        <v>16.128613132229031</v>
      </c>
      <c r="F413" s="552">
        <v>15.248282115643081</v>
      </c>
      <c r="G413" s="552">
        <v>18.166615929881299</v>
      </c>
      <c r="H413" s="552">
        <v>19.474364556501875</v>
      </c>
      <c r="I413" s="552">
        <v>16.254248975128345</v>
      </c>
      <c r="J413" s="552">
        <v>20.120948899090134</v>
      </c>
      <c r="K413" s="552">
        <v>21.246681966395144</v>
      </c>
      <c r="L413" s="552">
        <v>23.719763976651855</v>
      </c>
      <c r="M413" s="552">
        <v>17.702448956432356</v>
      </c>
      <c r="N413" s="552">
        <v>17.678446654125231</v>
      </c>
      <c r="O413" s="552">
        <v>19.259816191453559</v>
      </c>
      <c r="P413" s="552">
        <v>20.08440950498581</v>
      </c>
      <c r="Q413" s="552">
        <v>14.665205149583525</v>
      </c>
      <c r="R413" s="552">
        <v>17.554352053117849</v>
      </c>
      <c r="S413" s="552">
        <v>18.016171617607892</v>
      </c>
      <c r="T413" s="552">
        <v>21.110577744072565</v>
      </c>
      <c r="U413" s="552">
        <v>14.917867689158481</v>
      </c>
      <c r="V413" s="552">
        <v>17.007895834210572</v>
      </c>
      <c r="W413" s="552">
        <v>21.964835971355022</v>
      </c>
      <c r="X413" s="552">
        <v>17.747086973199881</v>
      </c>
      <c r="Y413" s="552">
        <v>11.865706501634929</v>
      </c>
      <c r="Z413" s="552">
        <v>12.14887329592632</v>
      </c>
      <c r="AA413" s="552">
        <v>14.674204668465954</v>
      </c>
      <c r="AB413" s="552">
        <v>16.336455662316052</v>
      </c>
      <c r="AC413" s="552">
        <v>13.63587772659014</v>
      </c>
      <c r="AD413" s="552">
        <v>14.788806044389116</v>
      </c>
      <c r="AE413" s="552">
        <v>12.543684136898994</v>
      </c>
      <c r="AF413" s="552">
        <v>14.827471581036228</v>
      </c>
      <c r="AG413" s="552">
        <v>14.004024144869215</v>
      </c>
      <c r="AH413" s="552">
        <v>11.459383137959167</v>
      </c>
      <c r="AI413" s="552">
        <v>12.633692522248644</v>
      </c>
      <c r="AJ413" s="552">
        <v>14.135359212717336</v>
      </c>
      <c r="AK413" s="552">
        <v>14.196761985126038</v>
      </c>
      <c r="AL413" s="552">
        <v>15.705374821745508</v>
      </c>
      <c r="AM413" s="552">
        <v>13.736543365028586</v>
      </c>
      <c r="AN413" s="552">
        <v>12.795923919516468</v>
      </c>
      <c r="AO413" s="552">
        <v>12.243632281711458</v>
      </c>
      <c r="AP413" s="552">
        <v>15.249630017337031</v>
      </c>
      <c r="AQ413" s="552">
        <v>15.468813709917903</v>
      </c>
      <c r="AR413" s="552">
        <v>16.099016056752255</v>
      </c>
      <c r="AS413" s="552">
        <v>14.605737528117585</v>
      </c>
      <c r="AT413" s="552">
        <v>13.518213226430706</v>
      </c>
      <c r="AU413" s="552">
        <v>15.188389847661595</v>
      </c>
      <c r="AV413" s="552">
        <v>15.571475448315836</v>
      </c>
      <c r="AW413" s="552">
        <v>13.356244478724994</v>
      </c>
      <c r="AX413" s="552">
        <v>17.831654422730765</v>
      </c>
      <c r="AY413" s="552">
        <v>15.485701433370977</v>
      </c>
      <c r="AZ413" s="552">
        <v>14.565268651463391</v>
      </c>
      <c r="BA413" s="552">
        <v>13.697614741937267</v>
      </c>
      <c r="BB413" s="552">
        <v>12.164876440415924</v>
      </c>
      <c r="BC413" s="552">
        <v>13.670633836466726</v>
      </c>
      <c r="BD413" s="552">
        <v>12.356952281791223</v>
      </c>
      <c r="BE413" s="552">
        <v>12.213876778008444</v>
      </c>
      <c r="BF413" s="552">
        <v>12.673572635396784</v>
      </c>
      <c r="BG413" s="552">
        <v>12.603575186467378</v>
      </c>
      <c r="BH413" s="552">
        <v>12.206594085118363</v>
      </c>
      <c r="BI413" s="552">
        <v>11.537335022617937</v>
      </c>
      <c r="BJ413" s="552">
        <v>12.378494366190699</v>
      </c>
      <c r="BK413" s="552">
        <v>9.9756110241951852</v>
      </c>
      <c r="BL413" s="552">
        <v>9.8115857254162737</v>
      </c>
      <c r="BM413" s="552">
        <v>9.9444394410690915</v>
      </c>
      <c r="BN413" s="552">
        <v>10.392055236835676</v>
      </c>
      <c r="BO413" s="552">
        <v>9.7505650191173654</v>
      </c>
      <c r="BP413" s="552">
        <v>8.2414459745132955</v>
      </c>
      <c r="BQ413" s="552">
        <v>7.6244220127488287</v>
      </c>
      <c r="BR413" s="552">
        <v>8.9119837071714247</v>
      </c>
      <c r="BS413" s="552">
        <v>7.9302007605512053</v>
      </c>
      <c r="BT413" s="552">
        <v>7.6802046249611093</v>
      </c>
      <c r="BU413" s="552">
        <v>8.4158717283832889</v>
      </c>
      <c r="BV413" s="552">
        <v>9.6274539426454027</v>
      </c>
      <c r="BW413" s="552">
        <v>9.4164929388437617</v>
      </c>
      <c r="BX413" s="552">
        <v>9.0995172046774098</v>
      </c>
      <c r="BY413" s="552">
        <v>8.5755481138015934</v>
      </c>
      <c r="BZ413" s="558">
        <v>0</v>
      </c>
      <c r="CA413" s="558">
        <v>0</v>
      </c>
      <c r="CB413" s="558">
        <v>0</v>
      </c>
      <c r="CC413" s="558">
        <v>7.1</v>
      </c>
      <c r="CD413" s="558">
        <v>6.0414314316837796</v>
      </c>
      <c r="CE413" s="558">
        <v>8.7058535390644138</v>
      </c>
      <c r="CF413" s="558">
        <v>10.361557400087094</v>
      </c>
    </row>
    <row r="414" spans="1:84" x14ac:dyDescent="0.2">
      <c r="A414" s="559"/>
      <c r="B414" s="560"/>
      <c r="C414" s="560"/>
      <c r="D414" s="560"/>
      <c r="E414" s="560"/>
      <c r="F414" s="560"/>
      <c r="G414" s="560"/>
      <c r="H414" s="560"/>
      <c r="I414" s="560"/>
      <c r="J414" s="560"/>
      <c r="K414" s="560"/>
      <c r="L414" s="560"/>
      <c r="M414" s="560"/>
      <c r="N414" s="560"/>
      <c r="O414" s="560"/>
      <c r="P414" s="560"/>
      <c r="Q414" s="560"/>
      <c r="R414" s="560"/>
      <c r="S414" s="560"/>
      <c r="T414" s="560"/>
      <c r="U414" s="560"/>
      <c r="V414" s="560"/>
      <c r="W414" s="560"/>
      <c r="X414" s="560"/>
      <c r="Y414" s="560"/>
      <c r="Z414" s="560"/>
      <c r="AA414" s="560"/>
      <c r="AB414" s="560"/>
      <c r="AC414" s="560"/>
      <c r="AD414" s="560"/>
      <c r="AE414" s="560"/>
      <c r="AF414" s="560"/>
      <c r="AG414" s="560"/>
      <c r="AH414" s="560"/>
      <c r="AI414" s="560"/>
      <c r="AJ414" s="560"/>
      <c r="AK414" s="560"/>
      <c r="AL414" s="560"/>
      <c r="AM414" s="560"/>
      <c r="AN414" s="560"/>
      <c r="AO414" s="560"/>
      <c r="AP414" s="560"/>
      <c r="AQ414" s="560"/>
      <c r="AR414" s="560"/>
      <c r="AS414" s="560"/>
      <c r="AT414" s="549"/>
      <c r="AU414" s="549"/>
      <c r="AV414" s="549"/>
      <c r="AW414" s="549"/>
      <c r="AX414" s="549"/>
      <c r="AY414" s="549"/>
      <c r="AZ414" s="549"/>
      <c r="BA414" s="549"/>
      <c r="BB414" s="549"/>
      <c r="BC414" s="549"/>
      <c r="BD414" s="549"/>
      <c r="BE414" s="549"/>
      <c r="BF414" s="549"/>
      <c r="BG414" s="549"/>
      <c r="BH414" s="549"/>
      <c r="BI414" s="549"/>
      <c r="BJ414" s="549"/>
      <c r="BK414" s="549"/>
      <c r="BL414" s="549"/>
      <c r="BM414" s="549"/>
      <c r="BN414" s="549"/>
      <c r="BO414" s="549"/>
      <c r="BP414" s="549"/>
      <c r="BQ414" s="549"/>
      <c r="BR414" s="549"/>
      <c r="BS414" s="549"/>
      <c r="BT414" s="549"/>
      <c r="BU414" s="549"/>
      <c r="BV414" s="549"/>
      <c r="BW414" s="549"/>
      <c r="BX414" s="549"/>
      <c r="BY414" s="549"/>
      <c r="BZ414" s="549"/>
      <c r="CA414" s="549"/>
      <c r="CB414" s="549"/>
      <c r="CC414" s="549"/>
      <c r="CD414" s="549"/>
      <c r="CE414" s="549"/>
      <c r="CF414" s="549"/>
    </row>
    <row r="415" spans="1:84" x14ac:dyDescent="0.2">
      <c r="A415" s="559" t="s">
        <v>194</v>
      </c>
      <c r="B415" s="560">
        <v>439.19766666666669</v>
      </c>
      <c r="C415" s="560">
        <v>440.99966666666666</v>
      </c>
      <c r="D415" s="560">
        <v>442.78299999999996</v>
      </c>
      <c r="E415" s="560">
        <v>444.55300000000005</v>
      </c>
      <c r="F415" s="560">
        <v>446.30833333333339</v>
      </c>
      <c r="G415" s="560">
        <v>448.04899999999998</v>
      </c>
      <c r="H415" s="560">
        <v>449.77433333333335</v>
      </c>
      <c r="I415" s="560">
        <v>451.47800000000001</v>
      </c>
      <c r="J415" s="560">
        <v>453.16966666666667</v>
      </c>
      <c r="K415" s="560">
        <v>454.84200000000004</v>
      </c>
      <c r="L415" s="560">
        <v>456.49799999999999</v>
      </c>
      <c r="M415" s="560">
        <v>458.137</v>
      </c>
      <c r="N415" s="560">
        <v>459.75500000000005</v>
      </c>
      <c r="O415" s="560">
        <v>461.35966666666667</v>
      </c>
      <c r="P415" s="560">
        <v>462.94699999999995</v>
      </c>
      <c r="Q415" s="560">
        <v>464.52233333333334</v>
      </c>
      <c r="R415" s="560">
        <v>466.0743333333333</v>
      </c>
      <c r="S415" s="560">
        <v>467.60633333333334</v>
      </c>
      <c r="T415" s="560">
        <v>469.12266666666665</v>
      </c>
      <c r="U415" s="560">
        <v>470.60999999999996</v>
      </c>
      <c r="V415" s="560">
        <v>472.08099999999996</v>
      </c>
      <c r="W415" s="560">
        <v>473.53633333333329</v>
      </c>
      <c r="X415" s="560">
        <v>474.98133333333334</v>
      </c>
      <c r="Y415" s="560">
        <v>476.41733333333332</v>
      </c>
      <c r="Z415" s="560">
        <v>477.85466666666667</v>
      </c>
      <c r="AA415" s="560">
        <v>479.27033333333333</v>
      </c>
      <c r="AB415" s="560">
        <v>480.68033333333341</v>
      </c>
      <c r="AC415" s="560">
        <v>482.08300000000003</v>
      </c>
      <c r="AD415" s="560">
        <v>483.47733333333332</v>
      </c>
      <c r="AE415" s="560">
        <v>484.86966666666672</v>
      </c>
      <c r="AF415" s="560">
        <v>486.25233333333335</v>
      </c>
      <c r="AG415" s="560">
        <v>487.63466666666665</v>
      </c>
      <c r="AH415" s="560">
        <v>489.01299999999998</v>
      </c>
      <c r="AI415" s="560">
        <v>490.38799999999998</v>
      </c>
      <c r="AJ415" s="560">
        <v>491.75833333333338</v>
      </c>
      <c r="AK415" s="560">
        <v>493.12999999999994</v>
      </c>
      <c r="AL415" s="560">
        <v>494.49600000000004</v>
      </c>
      <c r="AM415" s="560">
        <v>495.863</v>
      </c>
      <c r="AN415" s="560">
        <v>497.22366666666659</v>
      </c>
      <c r="AO415" s="560">
        <v>498.584</v>
      </c>
      <c r="AP415" s="560">
        <v>499.93699999999995</v>
      </c>
      <c r="AQ415" s="560">
        <v>501.286</v>
      </c>
      <c r="AR415" s="560">
        <v>502.63433333333336</v>
      </c>
      <c r="AS415" s="560">
        <v>503.97666666666663</v>
      </c>
      <c r="AT415" s="560">
        <v>505.31566666666663</v>
      </c>
      <c r="AU415" s="560">
        <v>506.65300000000002</v>
      </c>
      <c r="AV415" s="560">
        <v>507.98833333333329</v>
      </c>
      <c r="AW415" s="560">
        <v>509.31933333333336</v>
      </c>
      <c r="AX415" s="560">
        <v>510.64799999999997</v>
      </c>
      <c r="AY415" s="560">
        <v>511.9706666666666</v>
      </c>
      <c r="AZ415" s="560">
        <v>513.28933333333327</v>
      </c>
      <c r="BA415" s="560">
        <v>514.59833333333336</v>
      </c>
      <c r="BB415" s="560">
        <v>515.90366666666671</v>
      </c>
      <c r="BC415" s="560">
        <v>517.20533333333333</v>
      </c>
      <c r="BD415" s="560">
        <v>518.50766666666675</v>
      </c>
      <c r="BE415" s="560">
        <v>519.81133333333321</v>
      </c>
      <c r="BF415" s="560">
        <v>521.11066666666659</v>
      </c>
      <c r="BG415" s="560">
        <v>522.40766666666661</v>
      </c>
      <c r="BH415" s="560">
        <v>523.70400000000006</v>
      </c>
      <c r="BI415" s="560">
        <v>524.995</v>
      </c>
      <c r="BJ415" s="560">
        <v>526.28466666666668</v>
      </c>
      <c r="BK415" s="560">
        <v>527.57066666666663</v>
      </c>
      <c r="BL415" s="560">
        <v>528.85666666666668</v>
      </c>
      <c r="BM415" s="560">
        <v>530.14099999999996</v>
      </c>
      <c r="BN415" s="560">
        <v>531.42733333333342</v>
      </c>
      <c r="BO415" s="560">
        <v>532.70999999999992</v>
      </c>
      <c r="BP415" s="560">
        <v>533.99133333333339</v>
      </c>
      <c r="BQ415" s="560">
        <v>535.27266666666662</v>
      </c>
      <c r="BR415" s="560">
        <v>536.55033333333324</v>
      </c>
      <c r="BS415" s="560">
        <v>537.82866666666666</v>
      </c>
      <c r="BT415" s="560">
        <v>539.10366666666653</v>
      </c>
      <c r="BU415" s="560">
        <v>540.37666666666667</v>
      </c>
      <c r="BV415" s="560">
        <v>541.65033333333338</v>
      </c>
      <c r="BW415" s="560">
        <v>542.92033333333336</v>
      </c>
      <c r="BX415" s="560">
        <v>544.19000000000005</v>
      </c>
      <c r="BY415" s="560">
        <v>545.45933333333335</v>
      </c>
      <c r="BZ415" s="560">
        <v>546.72833333333335</v>
      </c>
      <c r="CA415" s="560">
        <v>547.99633333333338</v>
      </c>
      <c r="CB415" s="560">
        <v>549.32466666666676</v>
      </c>
      <c r="CC415" s="560">
        <v>551</v>
      </c>
      <c r="CD415" s="560">
        <v>552.57866666666666</v>
      </c>
      <c r="CE415" s="560">
        <v>554.2596666666667</v>
      </c>
      <c r="CF415" s="560">
        <v>555.95266666666669</v>
      </c>
    </row>
    <row r="416" spans="1:84" x14ac:dyDescent="0.2">
      <c r="A416" s="559" t="s">
        <v>195</v>
      </c>
      <c r="B416" s="560">
        <v>331.81766666666664</v>
      </c>
      <c r="C416" s="560">
        <v>333.55133333333333</v>
      </c>
      <c r="D416" s="560">
        <v>335.28366666666665</v>
      </c>
      <c r="E416" s="560">
        <v>337.01133333333331</v>
      </c>
      <c r="F416" s="560">
        <v>338.74299999999999</v>
      </c>
      <c r="G416" s="560">
        <v>340.483</v>
      </c>
      <c r="H416" s="560">
        <v>342.2383333333334</v>
      </c>
      <c r="I416" s="560">
        <v>344.00166666666672</v>
      </c>
      <c r="J416" s="560">
        <v>345.7716666666667</v>
      </c>
      <c r="K416" s="560">
        <v>347.52966666666663</v>
      </c>
      <c r="L416" s="560">
        <v>349.26900000000001</v>
      </c>
      <c r="M416" s="560">
        <v>350.98433333333332</v>
      </c>
      <c r="N416" s="560">
        <v>352.68166666666667</v>
      </c>
      <c r="O416" s="560">
        <v>354.36899999999997</v>
      </c>
      <c r="P416" s="560">
        <v>356.0506666666667</v>
      </c>
      <c r="Q416" s="560">
        <v>357.73066666666665</v>
      </c>
      <c r="R416" s="560">
        <v>359.39033333333333</v>
      </c>
      <c r="S416" s="560">
        <v>361.02799999999996</v>
      </c>
      <c r="T416" s="560">
        <v>362.64000000000004</v>
      </c>
      <c r="U416" s="560">
        <v>364.21433333333334</v>
      </c>
      <c r="V416" s="560">
        <v>365.76900000000001</v>
      </c>
      <c r="W416" s="560">
        <v>367.31099999999998</v>
      </c>
      <c r="X416" s="560">
        <v>368.85266666666666</v>
      </c>
      <c r="Y416" s="560">
        <v>370.39499999999998</v>
      </c>
      <c r="Z416" s="560">
        <v>371.94700000000006</v>
      </c>
      <c r="AA416" s="560">
        <v>373.4856666666667</v>
      </c>
      <c r="AB416" s="560">
        <v>375.02</v>
      </c>
      <c r="AC416" s="560">
        <v>376.55099999999999</v>
      </c>
      <c r="AD416" s="560">
        <v>378.07900000000001</v>
      </c>
      <c r="AE416" s="560">
        <v>379.61133333333333</v>
      </c>
      <c r="AF416" s="560">
        <v>381.1423333333334</v>
      </c>
      <c r="AG416" s="560">
        <v>382.68233333333336</v>
      </c>
      <c r="AH416" s="560">
        <v>384.22499999999997</v>
      </c>
      <c r="AI416" s="560">
        <v>385.77233333333334</v>
      </c>
      <c r="AJ416" s="560">
        <v>387.31766666666664</v>
      </c>
      <c r="AK416" s="560">
        <v>388.86700000000002</v>
      </c>
      <c r="AL416" s="560">
        <v>390.41400000000004</v>
      </c>
      <c r="AM416" s="560">
        <v>391.96366666666671</v>
      </c>
      <c r="AN416" s="560">
        <v>393.50900000000001</v>
      </c>
      <c r="AO416" s="560">
        <v>395.05500000000001</v>
      </c>
      <c r="AP416" s="560">
        <v>396.59300000000002</v>
      </c>
      <c r="AQ416" s="560">
        <v>398.12400000000002</v>
      </c>
      <c r="AR416" s="560">
        <v>399.65233333333327</v>
      </c>
      <c r="AS416" s="560">
        <v>401.16833333333335</v>
      </c>
      <c r="AT416" s="560">
        <v>402.67399999999998</v>
      </c>
      <c r="AU416" s="560">
        <v>404.16966666666667</v>
      </c>
      <c r="AV416" s="560">
        <v>405.65466666666663</v>
      </c>
      <c r="AW416" s="560">
        <v>407.12366666666668</v>
      </c>
      <c r="AX416" s="560">
        <v>408.58200000000005</v>
      </c>
      <c r="AY416" s="560">
        <v>410.02933333333334</v>
      </c>
      <c r="AZ416" s="560">
        <v>411.46800000000002</v>
      </c>
      <c r="BA416" s="560">
        <v>412.89133333333331</v>
      </c>
      <c r="BB416" s="560">
        <v>414.30399999999992</v>
      </c>
      <c r="BC416" s="560">
        <v>415.70299999999997</v>
      </c>
      <c r="BD416" s="560">
        <v>417.08800000000002</v>
      </c>
      <c r="BE416" s="560">
        <v>418.46366666666671</v>
      </c>
      <c r="BF416" s="560">
        <v>419.83</v>
      </c>
      <c r="BG416" s="560">
        <v>421.19800000000004</v>
      </c>
      <c r="BH416" s="560">
        <v>422.57400000000001</v>
      </c>
      <c r="BI416" s="560">
        <v>423.95633333333336</v>
      </c>
      <c r="BJ416" s="560">
        <v>425.33966666666669</v>
      </c>
      <c r="BK416" s="560">
        <v>426.71766666666667</v>
      </c>
      <c r="BL416" s="560">
        <v>428.08500000000004</v>
      </c>
      <c r="BM416" s="560">
        <v>429.44100000000003</v>
      </c>
      <c r="BN416" s="560">
        <v>430.79066666666671</v>
      </c>
      <c r="BO416" s="560">
        <v>432.12899999999996</v>
      </c>
      <c r="BP416" s="560">
        <v>433.46433333333334</v>
      </c>
      <c r="BQ416" s="560">
        <v>434.79566666666665</v>
      </c>
      <c r="BR416" s="560">
        <v>436.11933333333332</v>
      </c>
      <c r="BS416" s="560">
        <v>437.43666666666667</v>
      </c>
      <c r="BT416" s="560">
        <v>438.74233333333336</v>
      </c>
      <c r="BU416" s="560">
        <v>440.036</v>
      </c>
      <c r="BV416" s="560">
        <v>441.31966666666659</v>
      </c>
      <c r="BW416" s="560">
        <v>442.59200000000004</v>
      </c>
      <c r="BX416" s="560">
        <v>443.85300000000001</v>
      </c>
      <c r="BY416" s="560">
        <v>445.10566666666665</v>
      </c>
      <c r="BZ416" s="560">
        <v>446.35099999999994</v>
      </c>
      <c r="CA416" s="560">
        <v>447.59266666666667</v>
      </c>
      <c r="CB416" s="560">
        <v>448.84333333333331</v>
      </c>
      <c r="CC416" s="560">
        <v>450</v>
      </c>
      <c r="CD416" s="560">
        <v>451.38766666666669</v>
      </c>
      <c r="CE416" s="560">
        <v>452.67633333333333</v>
      </c>
      <c r="CF416" s="560">
        <v>453.97533333333337</v>
      </c>
    </row>
    <row r="417" spans="1:84" x14ac:dyDescent="0.2">
      <c r="A417" s="559" t="s">
        <v>196</v>
      </c>
      <c r="B417" s="560">
        <v>227.34333333333333</v>
      </c>
      <c r="C417" s="560">
        <v>239.76400000000001</v>
      </c>
      <c r="D417" s="560">
        <v>244.023</v>
      </c>
      <c r="E417" s="560">
        <v>241.15733333333333</v>
      </c>
      <c r="F417" s="560">
        <v>237.84099999999998</v>
      </c>
      <c r="G417" s="560">
        <v>241.98966666666669</v>
      </c>
      <c r="H417" s="560">
        <v>245.74699999999999</v>
      </c>
      <c r="I417" s="560">
        <v>247.51066666666665</v>
      </c>
      <c r="J417" s="560">
        <v>242.52666666666667</v>
      </c>
      <c r="K417" s="560">
        <v>248.51566666666668</v>
      </c>
      <c r="L417" s="560">
        <v>251.78299999999999</v>
      </c>
      <c r="M417" s="560">
        <v>252.61100000000002</v>
      </c>
      <c r="N417" s="560">
        <v>248.06666666666669</v>
      </c>
      <c r="O417" s="560">
        <v>247.83033333333333</v>
      </c>
      <c r="P417" s="560">
        <v>246.73366666666666</v>
      </c>
      <c r="Q417" s="560">
        <v>250.27266666666665</v>
      </c>
      <c r="R417" s="560">
        <v>244.28700000000001</v>
      </c>
      <c r="S417" s="560">
        <v>246.56366666666668</v>
      </c>
      <c r="T417" s="560">
        <v>247.90100000000004</v>
      </c>
      <c r="U417" s="560">
        <v>243.93566666666666</v>
      </c>
      <c r="V417" s="560">
        <v>245.40366666666668</v>
      </c>
      <c r="W417" s="560">
        <v>247.07066666666665</v>
      </c>
      <c r="X417" s="560">
        <v>245.04866666666666</v>
      </c>
      <c r="Y417" s="560">
        <v>246.90199999999996</v>
      </c>
      <c r="Z417" s="560">
        <v>248.49766666666665</v>
      </c>
      <c r="AA417" s="560">
        <v>250.34633333333332</v>
      </c>
      <c r="AB417" s="560">
        <v>254.01266666666666</v>
      </c>
      <c r="AC417" s="560">
        <v>261.92666666666668</v>
      </c>
      <c r="AD417" s="560">
        <v>261.35533333333336</v>
      </c>
      <c r="AE417" s="560">
        <v>259.72433333333333</v>
      </c>
      <c r="AF417" s="560">
        <v>264.72933333333333</v>
      </c>
      <c r="AG417" s="560">
        <v>265.06666666666666</v>
      </c>
      <c r="AH417" s="560">
        <v>263.93799999999999</v>
      </c>
      <c r="AI417" s="560">
        <v>265.78399999999999</v>
      </c>
      <c r="AJ417" s="560">
        <v>266.63866666666667</v>
      </c>
      <c r="AK417" s="560">
        <v>264.66833333333329</v>
      </c>
      <c r="AL417" s="560">
        <v>259.92800000000005</v>
      </c>
      <c r="AM417" s="560">
        <v>256.75066666666669</v>
      </c>
      <c r="AN417" s="560">
        <v>265.87633333333332</v>
      </c>
      <c r="AO417" s="560">
        <v>268.73833333333329</v>
      </c>
      <c r="AP417" s="560">
        <v>273.21099999999996</v>
      </c>
      <c r="AQ417" s="560">
        <v>273.86500000000001</v>
      </c>
      <c r="AR417" s="560">
        <v>286.29699999999997</v>
      </c>
      <c r="AS417" s="560">
        <v>292.077</v>
      </c>
      <c r="AT417" s="560">
        <v>276.80433333333332</v>
      </c>
      <c r="AU417" s="560">
        <v>275.02366666666666</v>
      </c>
      <c r="AV417" s="560">
        <v>278.33800000000002</v>
      </c>
      <c r="AW417" s="560">
        <v>275.07233333333335</v>
      </c>
      <c r="AX417" s="560">
        <v>289.44033333333334</v>
      </c>
      <c r="AY417" s="560">
        <v>284.5506666666667</v>
      </c>
      <c r="AZ417" s="560">
        <v>286.97033333333331</v>
      </c>
      <c r="BA417" s="560">
        <v>283.30966666666666</v>
      </c>
      <c r="BB417" s="560">
        <v>279.63566666666662</v>
      </c>
      <c r="BC417" s="560">
        <v>286.71433333333334</v>
      </c>
      <c r="BD417" s="560">
        <v>286.85066666666665</v>
      </c>
      <c r="BE417" s="560">
        <v>283.721</v>
      </c>
      <c r="BF417" s="560">
        <v>279.75799999999998</v>
      </c>
      <c r="BG417" s="560">
        <v>286.06433333333337</v>
      </c>
      <c r="BH417" s="560">
        <v>293.67733333333331</v>
      </c>
      <c r="BI417" s="560">
        <v>297.03566666666666</v>
      </c>
      <c r="BJ417" s="560">
        <v>289.56133333333332</v>
      </c>
      <c r="BK417" s="560">
        <v>282.09466666666668</v>
      </c>
      <c r="BL417" s="560">
        <v>281.50733333333329</v>
      </c>
      <c r="BM417" s="560">
        <v>288.69399999999996</v>
      </c>
      <c r="BN417" s="560">
        <v>279.76500000000004</v>
      </c>
      <c r="BO417" s="560">
        <v>282.29133333333334</v>
      </c>
      <c r="BP417" s="560">
        <v>280.35533333333336</v>
      </c>
      <c r="BQ417" s="560">
        <v>289.43833333333333</v>
      </c>
      <c r="BR417" s="560">
        <v>289.37066666666669</v>
      </c>
      <c r="BS417" s="560">
        <v>283.04033333333336</v>
      </c>
      <c r="BT417" s="560">
        <v>280.70866666666666</v>
      </c>
      <c r="BU417" s="560">
        <v>290.13433333333336</v>
      </c>
      <c r="BV417" s="560">
        <v>284.62700000000001</v>
      </c>
      <c r="BW417" s="560">
        <v>274.69533333333334</v>
      </c>
      <c r="BX417" s="560">
        <v>278.10266666666666</v>
      </c>
      <c r="BY417" s="560">
        <v>279.50399999999996</v>
      </c>
      <c r="BZ417" s="560">
        <v>269.70299999999997</v>
      </c>
      <c r="CA417" s="560">
        <v>243.11266666666666</v>
      </c>
      <c r="CB417" s="560">
        <v>263.161</v>
      </c>
      <c r="CC417" s="560">
        <v>269</v>
      </c>
      <c r="CD417" s="560">
        <v>251.22633333333337</v>
      </c>
      <c r="CE417" s="560">
        <v>272.2</v>
      </c>
      <c r="CF417" s="560">
        <v>276.33233333333334</v>
      </c>
    </row>
    <row r="418" spans="1:84" x14ac:dyDescent="0.2">
      <c r="A418" s="559" t="s">
        <v>197</v>
      </c>
      <c r="B418" s="560">
        <v>176.37800000000001</v>
      </c>
      <c r="C418" s="560">
        <v>185.80433333333335</v>
      </c>
      <c r="D418" s="560">
        <v>186.01266666666666</v>
      </c>
      <c r="E418" s="560">
        <v>190.29733333333331</v>
      </c>
      <c r="F418" s="560">
        <v>180.45166666666668</v>
      </c>
      <c r="G418" s="560">
        <v>187.32266666666666</v>
      </c>
      <c r="H418" s="560">
        <v>191.601</v>
      </c>
      <c r="I418" s="560">
        <v>194.42999999999998</v>
      </c>
      <c r="J418" s="560">
        <v>182.30966666666666</v>
      </c>
      <c r="K418" s="560">
        <v>188.34633333333332</v>
      </c>
      <c r="L418" s="560">
        <v>192.53599999999997</v>
      </c>
      <c r="M418" s="560">
        <v>200.49933333333334</v>
      </c>
      <c r="N418" s="560">
        <v>189.28066666666666</v>
      </c>
      <c r="O418" s="560">
        <v>192.07166666666663</v>
      </c>
      <c r="P418" s="560">
        <v>194.87800000000001</v>
      </c>
      <c r="Q418" s="560">
        <v>198.11066666666667</v>
      </c>
      <c r="R418" s="560">
        <v>190.30366666666669</v>
      </c>
      <c r="S418" s="560">
        <v>194.07066666666665</v>
      </c>
      <c r="T418" s="560">
        <v>196.58933333333334</v>
      </c>
      <c r="U418" s="560">
        <v>196.55100000000002</v>
      </c>
      <c r="V418" s="560">
        <v>191.30333333333331</v>
      </c>
      <c r="W418" s="560">
        <v>197.57633333333334</v>
      </c>
      <c r="X418" s="560">
        <v>195.73000000000002</v>
      </c>
      <c r="Y418" s="560">
        <v>203.86599999999999</v>
      </c>
      <c r="Z418" s="560">
        <v>204.04633333333334</v>
      </c>
      <c r="AA418" s="560">
        <v>210.96533333333332</v>
      </c>
      <c r="AB418" s="560">
        <v>216.77466666666666</v>
      </c>
      <c r="AC418" s="560">
        <v>223.51833333333335</v>
      </c>
      <c r="AD418" s="560">
        <v>209.25966666666667</v>
      </c>
      <c r="AE418" s="560">
        <v>208.02500000000001</v>
      </c>
      <c r="AF418" s="560">
        <v>211.40866666666668</v>
      </c>
      <c r="AG418" s="560">
        <v>218.08233333333337</v>
      </c>
      <c r="AH418" s="560">
        <v>211.81066666666666</v>
      </c>
      <c r="AI418" s="560">
        <v>221.5</v>
      </c>
      <c r="AJ418" s="560">
        <v>224.07866666666666</v>
      </c>
      <c r="AK418" s="560">
        <v>221.71266666666665</v>
      </c>
      <c r="AL418" s="560">
        <v>214.62566666666666</v>
      </c>
      <c r="AM418" s="560">
        <v>217.54400000000001</v>
      </c>
      <c r="AN418" s="560">
        <v>213.93833333333336</v>
      </c>
      <c r="AO418" s="560">
        <v>219.73766666666666</v>
      </c>
      <c r="AP418" s="560">
        <v>219.67633333333333</v>
      </c>
      <c r="AQ418" s="560">
        <v>226.90099999999998</v>
      </c>
      <c r="AR418" s="560">
        <v>237.89733333333334</v>
      </c>
      <c r="AS418" s="560">
        <v>247.97633333333332</v>
      </c>
      <c r="AT418" s="560">
        <v>230.41366666666667</v>
      </c>
      <c r="AU418" s="560">
        <v>236.85166666666669</v>
      </c>
      <c r="AV418" s="560">
        <v>244.75633333333334</v>
      </c>
      <c r="AW418" s="560">
        <v>246.39166666666665</v>
      </c>
      <c r="AX418" s="560">
        <v>238.70699999999999</v>
      </c>
      <c r="AY418" s="560">
        <v>249.55933333333334</v>
      </c>
      <c r="AZ418" s="560">
        <v>246.94766666666669</v>
      </c>
      <c r="BA418" s="560">
        <v>251.22866666666667</v>
      </c>
      <c r="BB418" s="560">
        <v>239.29966666666667</v>
      </c>
      <c r="BC418" s="560">
        <v>248.18533333333335</v>
      </c>
      <c r="BD418" s="560">
        <v>247.20333333333335</v>
      </c>
      <c r="BE418" s="560">
        <v>250.62833333333333</v>
      </c>
      <c r="BF418" s="560">
        <v>241.22966666666665</v>
      </c>
      <c r="BG418" s="560">
        <v>250.74633333333335</v>
      </c>
      <c r="BH418" s="560">
        <v>255.18133333333333</v>
      </c>
      <c r="BI418" s="560">
        <v>262.27366666666671</v>
      </c>
      <c r="BJ418" s="560">
        <v>240.70833333333334</v>
      </c>
      <c r="BK418" s="560">
        <v>247.92933333333335</v>
      </c>
      <c r="BL418" s="560">
        <v>246.04299999999998</v>
      </c>
      <c r="BM418" s="560">
        <v>256.69033333333329</v>
      </c>
      <c r="BN418" s="560">
        <v>239.14866666666668</v>
      </c>
      <c r="BO418" s="560">
        <v>247.44666666666663</v>
      </c>
      <c r="BP418" s="560">
        <v>247.50466666666668</v>
      </c>
      <c r="BQ418" s="560">
        <v>251.74433333333332</v>
      </c>
      <c r="BR418" s="560">
        <v>246.41633333333334</v>
      </c>
      <c r="BS418" s="560">
        <v>246.6</v>
      </c>
      <c r="BT418" s="560">
        <v>241.86666666666667</v>
      </c>
      <c r="BU418" s="560">
        <v>245.96366666666668</v>
      </c>
      <c r="BV418" s="560">
        <v>231.60133333333337</v>
      </c>
      <c r="BW418" s="560">
        <v>232.42433333333335</v>
      </c>
      <c r="BX418" s="560">
        <v>240.22133333333332</v>
      </c>
      <c r="BY418" s="560">
        <v>230.41866666666667</v>
      </c>
      <c r="BZ418" s="560">
        <v>217.51499999999999</v>
      </c>
      <c r="CA418" s="560">
        <v>151.71700000000001</v>
      </c>
      <c r="CB418" s="560">
        <v>190.82433333333333</v>
      </c>
      <c r="CC418" s="560">
        <v>218</v>
      </c>
      <c r="CD418" s="560">
        <v>196.65866666666668</v>
      </c>
      <c r="CE418" s="560">
        <v>218.34866666666667</v>
      </c>
      <c r="CF418" s="560">
        <v>228.81833333333336</v>
      </c>
    </row>
    <row r="419" spans="1:84" x14ac:dyDescent="0.2">
      <c r="A419" s="559" t="s">
        <v>198</v>
      </c>
      <c r="B419" s="560">
        <v>50.964666666666666</v>
      </c>
      <c r="C419" s="560">
        <v>53.959666666666664</v>
      </c>
      <c r="D419" s="560">
        <v>58.010666666666658</v>
      </c>
      <c r="E419" s="560">
        <v>50.860333333333337</v>
      </c>
      <c r="F419" s="560">
        <v>57.388666666666666</v>
      </c>
      <c r="G419" s="560">
        <v>54.667333333333339</v>
      </c>
      <c r="H419" s="560">
        <v>54.145666666666671</v>
      </c>
      <c r="I419" s="560">
        <v>53.080333333333328</v>
      </c>
      <c r="J419" s="560">
        <v>60.216666666666661</v>
      </c>
      <c r="K419" s="560">
        <v>60.169333333333334</v>
      </c>
      <c r="L419" s="560">
        <v>59.246999999999993</v>
      </c>
      <c r="M419" s="560">
        <v>52.112333333333332</v>
      </c>
      <c r="N419" s="560">
        <v>58.786000000000001</v>
      </c>
      <c r="O419" s="560">
        <v>55.758666666666663</v>
      </c>
      <c r="P419" s="560">
        <v>51.855333333333334</v>
      </c>
      <c r="Q419" s="560">
        <v>52.161999999999999</v>
      </c>
      <c r="R419" s="560">
        <v>53.983333333333327</v>
      </c>
      <c r="S419" s="560">
        <v>52.492666666666672</v>
      </c>
      <c r="T419" s="560">
        <v>51.311666666666667</v>
      </c>
      <c r="U419" s="560">
        <v>47.384333333333331</v>
      </c>
      <c r="V419" s="560">
        <v>54.100333333333339</v>
      </c>
      <c r="W419" s="560">
        <v>49.494333333333337</v>
      </c>
      <c r="X419" s="560">
        <v>49.318333333333335</v>
      </c>
      <c r="Y419" s="560">
        <v>43.036000000000001</v>
      </c>
      <c r="Z419" s="560">
        <v>44.451333333333338</v>
      </c>
      <c r="AA419" s="560">
        <v>39.381333333333338</v>
      </c>
      <c r="AB419" s="560">
        <v>37.238</v>
      </c>
      <c r="AC419" s="560">
        <v>38.408666666666669</v>
      </c>
      <c r="AD419" s="560">
        <v>52.096000000000004</v>
      </c>
      <c r="AE419" s="560">
        <v>51.699333333333328</v>
      </c>
      <c r="AF419" s="560">
        <v>53.320333333333338</v>
      </c>
      <c r="AG419" s="560">
        <v>46.983666666666664</v>
      </c>
      <c r="AH419" s="560">
        <v>52.127333333333333</v>
      </c>
      <c r="AI419" s="560">
        <v>44.283999999999999</v>
      </c>
      <c r="AJ419" s="560">
        <v>42.56</v>
      </c>
      <c r="AK419" s="560">
        <v>42.955666666666666</v>
      </c>
      <c r="AL419" s="560">
        <v>45.302666666666674</v>
      </c>
      <c r="AM419" s="560">
        <v>39.206666666666671</v>
      </c>
      <c r="AN419" s="560">
        <v>51.937333333333335</v>
      </c>
      <c r="AO419" s="560">
        <v>49.000666666666667</v>
      </c>
      <c r="AP419" s="560">
        <v>53.534333333333336</v>
      </c>
      <c r="AQ419" s="560">
        <v>46.964333333333336</v>
      </c>
      <c r="AR419" s="560">
        <v>48.399333333333324</v>
      </c>
      <c r="AS419" s="560">
        <v>44.100666666666662</v>
      </c>
      <c r="AT419" s="560">
        <v>46.390999999999998</v>
      </c>
      <c r="AU419" s="560">
        <v>38.17166666666666</v>
      </c>
      <c r="AV419" s="560">
        <v>33.581666666666671</v>
      </c>
      <c r="AW419" s="560">
        <v>28.680666666666667</v>
      </c>
      <c r="AX419" s="560">
        <v>50.733333333333327</v>
      </c>
      <c r="AY419" s="560">
        <v>34.991666666666667</v>
      </c>
      <c r="AZ419" s="560">
        <v>40.022333333333329</v>
      </c>
      <c r="BA419" s="560">
        <v>32.080999999999996</v>
      </c>
      <c r="BB419" s="560">
        <v>40.335666666666668</v>
      </c>
      <c r="BC419" s="560">
        <v>38.528666666666666</v>
      </c>
      <c r="BD419" s="560">
        <v>39.647333333333336</v>
      </c>
      <c r="BE419" s="560">
        <v>33.092666666666666</v>
      </c>
      <c r="BF419" s="560">
        <v>38.528333333333336</v>
      </c>
      <c r="BG419" s="560">
        <v>35.317666666666668</v>
      </c>
      <c r="BH419" s="560">
        <v>38.496333333333332</v>
      </c>
      <c r="BI419" s="560">
        <v>34.761666666666663</v>
      </c>
      <c r="BJ419" s="560">
        <v>48.853000000000002</v>
      </c>
      <c r="BK419" s="560">
        <v>34.164999999999999</v>
      </c>
      <c r="BL419" s="560">
        <v>35.464333333333336</v>
      </c>
      <c r="BM419" s="560">
        <v>32.003666666666668</v>
      </c>
      <c r="BN419" s="560">
        <v>40.61633333333333</v>
      </c>
      <c r="BO419" s="560">
        <v>34.844999999999999</v>
      </c>
      <c r="BP419" s="560">
        <v>32.850333333333332</v>
      </c>
      <c r="BQ419" s="560">
        <v>37.694333333333333</v>
      </c>
      <c r="BR419" s="560">
        <v>42.954333333333331</v>
      </c>
      <c r="BS419" s="560">
        <v>36.440666666666665</v>
      </c>
      <c r="BT419" s="560">
        <v>38.842333333333336</v>
      </c>
      <c r="BU419" s="560">
        <v>44.170666666666669</v>
      </c>
      <c r="BV419" s="560">
        <v>53.025666666666666</v>
      </c>
      <c r="BW419" s="560">
        <v>42.271333333333331</v>
      </c>
      <c r="BX419" s="560">
        <v>37.881666666666668</v>
      </c>
      <c r="BY419" s="560">
        <v>49.085333333333324</v>
      </c>
      <c r="BZ419" s="560">
        <v>52.187999999999995</v>
      </c>
      <c r="CA419" s="560">
        <v>91.395666666666671</v>
      </c>
      <c r="CB419" s="560">
        <v>72.336666666666659</v>
      </c>
      <c r="CC419" s="560">
        <v>51</v>
      </c>
      <c r="CD419" s="560">
        <v>54.567666666666668</v>
      </c>
      <c r="CE419" s="560">
        <v>53.851333333333336</v>
      </c>
      <c r="CF419" s="560">
        <v>47.514000000000003</v>
      </c>
    </row>
    <row r="420" spans="1:84" x14ac:dyDescent="0.2">
      <c r="A420" s="559" t="s">
        <v>199</v>
      </c>
      <c r="B420" s="560">
        <v>47.827666666666666</v>
      </c>
      <c r="C420" s="560">
        <v>44.015999999999998</v>
      </c>
      <c r="D420" s="560">
        <v>51.246999999999993</v>
      </c>
      <c r="E420" s="560">
        <v>46.112000000000002</v>
      </c>
      <c r="F420" s="560">
        <v>53.019666666666666</v>
      </c>
      <c r="G420" s="560">
        <v>49.668666666666667</v>
      </c>
      <c r="H420" s="560">
        <v>49.173666666666669</v>
      </c>
      <c r="I420" s="560">
        <v>49.342999999999996</v>
      </c>
      <c r="J420" s="560">
        <v>56.889999999999993</v>
      </c>
      <c r="K420" s="560">
        <v>54.687333333333335</v>
      </c>
      <c r="L420" s="560">
        <v>54.176333333333332</v>
      </c>
      <c r="M420" s="560">
        <v>46.842000000000006</v>
      </c>
      <c r="N420" s="560">
        <v>53.282999999999994</v>
      </c>
      <c r="O420" s="560">
        <v>49.483666666666664</v>
      </c>
      <c r="P420" s="560">
        <v>46.390999999999998</v>
      </c>
      <c r="Q420" s="560">
        <v>47.714666666666666</v>
      </c>
      <c r="R420" s="560">
        <v>50.019666666666666</v>
      </c>
      <c r="S420" s="560">
        <v>48.94133333333334</v>
      </c>
      <c r="T420" s="560">
        <v>47.125333333333337</v>
      </c>
      <c r="U420" s="560">
        <v>45.755333333333333</v>
      </c>
      <c r="V420" s="560">
        <v>51.374666666666663</v>
      </c>
      <c r="W420" s="560">
        <v>47.620333333333342</v>
      </c>
      <c r="X420" s="560">
        <v>46.337666666666671</v>
      </c>
      <c r="Y420" s="560">
        <v>40.080666666666666</v>
      </c>
      <c r="Z420" s="560">
        <v>41.1</v>
      </c>
      <c r="AA420" s="560">
        <v>36.319333333333333</v>
      </c>
      <c r="AB420" s="560">
        <v>33.778333333333336</v>
      </c>
      <c r="AC420" s="560">
        <v>34.837666666666671</v>
      </c>
      <c r="AD420" s="560">
        <v>49.640999999999998</v>
      </c>
      <c r="AE420" s="560">
        <v>50.144666666666666</v>
      </c>
      <c r="AF420" s="560">
        <v>44.548333333333339</v>
      </c>
      <c r="AG420" s="560">
        <v>44.130333333333333</v>
      </c>
      <c r="AH420" s="560">
        <v>50.246333333333332</v>
      </c>
      <c r="AI420" s="560">
        <v>42.917000000000002</v>
      </c>
      <c r="AJ420" s="560">
        <v>41.469000000000001</v>
      </c>
      <c r="AK420" s="560">
        <v>41.077999999999996</v>
      </c>
      <c r="AL420" s="560">
        <v>43.86633333333333</v>
      </c>
      <c r="AM420" s="560">
        <v>38.023333333333333</v>
      </c>
      <c r="AN420" s="560">
        <v>47.301666666666669</v>
      </c>
      <c r="AO420" s="560">
        <v>44.417000000000002</v>
      </c>
      <c r="AP420" s="560">
        <v>49.307333333333332</v>
      </c>
      <c r="AQ420" s="560">
        <v>44.038666666666671</v>
      </c>
      <c r="AR420" s="560">
        <v>45.570999999999998</v>
      </c>
      <c r="AS420" s="560">
        <v>42.253</v>
      </c>
      <c r="AT420" s="560">
        <v>42.919333333333334</v>
      </c>
      <c r="AU420" s="560">
        <v>36.231666666666662</v>
      </c>
      <c r="AV420" s="560">
        <v>30.893333333333334</v>
      </c>
      <c r="AW420" s="560">
        <v>26.390333333333331</v>
      </c>
      <c r="AX420" s="560">
        <v>47.996333333333332</v>
      </c>
      <c r="AY420" s="560">
        <v>32.015000000000001</v>
      </c>
      <c r="AZ420" s="560">
        <v>37.638666666666666</v>
      </c>
      <c r="BA420" s="560">
        <v>30.424666666666667</v>
      </c>
      <c r="BB420" s="560">
        <v>37.869</v>
      </c>
      <c r="BC420" s="560">
        <v>35.666666666666664</v>
      </c>
      <c r="BD420" s="560">
        <v>36.247000000000007</v>
      </c>
      <c r="BE420" s="560">
        <v>30.346666666666664</v>
      </c>
      <c r="BF420" s="560">
        <v>35.480333333333334</v>
      </c>
      <c r="BG420" s="560">
        <v>32.05233333333333</v>
      </c>
      <c r="BH420" s="560">
        <v>34.853666666666662</v>
      </c>
      <c r="BI420" s="560">
        <v>31.709999999999997</v>
      </c>
      <c r="BJ420" s="560">
        <v>44.113</v>
      </c>
      <c r="BK420" s="560">
        <v>31.935999999999996</v>
      </c>
      <c r="BL420" s="560">
        <v>34.626333333333328</v>
      </c>
      <c r="BM420" s="560">
        <v>30.544999999999998</v>
      </c>
      <c r="BN420" s="560">
        <v>38.619333333333337</v>
      </c>
      <c r="BO420" s="560">
        <v>32.695999999999998</v>
      </c>
      <c r="BP420" s="560">
        <v>31.340333333333334</v>
      </c>
      <c r="BQ420" s="560">
        <v>35.673666666666669</v>
      </c>
      <c r="BR420" s="560">
        <v>40.818333333333335</v>
      </c>
      <c r="BS420" s="560">
        <v>34.965333333333341</v>
      </c>
      <c r="BT420" s="560">
        <v>36.942666666666668</v>
      </c>
      <c r="BU420" s="560">
        <v>42.335333333333331</v>
      </c>
      <c r="BV420" s="560">
        <v>50.108666666666672</v>
      </c>
      <c r="BW420" s="560">
        <v>40.680666666666667</v>
      </c>
      <c r="BX420" s="560">
        <v>36.398333333333333</v>
      </c>
      <c r="BY420" s="560">
        <v>47.357333333333337</v>
      </c>
      <c r="BZ420" s="560">
        <v>49.086333333333336</v>
      </c>
      <c r="CA420" s="560">
        <v>82.913333333333341</v>
      </c>
      <c r="CB420" s="560">
        <v>71.460666666666668</v>
      </c>
      <c r="CC420" s="560">
        <v>50</v>
      </c>
      <c r="CD420" s="560">
        <v>52.652333333333331</v>
      </c>
      <c r="CE420" s="560">
        <v>50.847666666666669</v>
      </c>
      <c r="CF420" s="560">
        <v>45.434666666666665</v>
      </c>
    </row>
    <row r="421" spans="1:84" x14ac:dyDescent="0.2">
      <c r="A421" s="559" t="s">
        <v>200</v>
      </c>
      <c r="B421" s="560">
        <v>3.1373333333333338</v>
      </c>
      <c r="C421" s="560">
        <v>9.9436666666666653</v>
      </c>
      <c r="D421" s="560">
        <v>6.7636666666666665</v>
      </c>
      <c r="E421" s="560">
        <v>4.7483333333333331</v>
      </c>
      <c r="F421" s="560">
        <v>4.3689999999999998</v>
      </c>
      <c r="G421" s="560">
        <v>4.9986666666666659</v>
      </c>
      <c r="H421" s="560">
        <v>4.9716666666666667</v>
      </c>
      <c r="I421" s="560">
        <v>3.7373333333333334</v>
      </c>
      <c r="J421" s="560">
        <v>3.3266666666666667</v>
      </c>
      <c r="K421" s="560">
        <v>5.4813333333333327</v>
      </c>
      <c r="L421" s="560">
        <v>5.0706666666666669</v>
      </c>
      <c r="M421" s="560">
        <v>5.27</v>
      </c>
      <c r="N421" s="560">
        <v>5.5026666666666673</v>
      </c>
      <c r="O421" s="560">
        <v>6.2750000000000012</v>
      </c>
      <c r="P421" s="560">
        <v>5.4643333333333333</v>
      </c>
      <c r="Q421" s="560">
        <v>4.4473333333333338</v>
      </c>
      <c r="R421" s="560">
        <v>3.964</v>
      </c>
      <c r="S421" s="560">
        <v>3.5516666666666663</v>
      </c>
      <c r="T421" s="560">
        <v>4.1859999999999999</v>
      </c>
      <c r="U421" s="560">
        <v>1.6290000000000002</v>
      </c>
      <c r="V421" s="560">
        <v>2.7253333333333334</v>
      </c>
      <c r="W421" s="560">
        <v>1.8743333333333334</v>
      </c>
      <c r="X421" s="560">
        <v>2.9806666666666666</v>
      </c>
      <c r="Y421" s="560">
        <v>2.9553333333333334</v>
      </c>
      <c r="Z421" s="560">
        <v>3.3513333333333333</v>
      </c>
      <c r="AA421" s="560">
        <v>3.0616666666666661</v>
      </c>
      <c r="AB421" s="560">
        <v>3.4596666666666667</v>
      </c>
      <c r="AC421" s="560">
        <v>3.5710000000000002</v>
      </c>
      <c r="AD421" s="560">
        <v>2.4550000000000001</v>
      </c>
      <c r="AE421" s="560">
        <v>1.5546666666666666</v>
      </c>
      <c r="AF421" s="560">
        <v>8.7720000000000002</v>
      </c>
      <c r="AG421" s="560">
        <v>2.8539999999999996</v>
      </c>
      <c r="AH421" s="560">
        <v>1.8813333333333333</v>
      </c>
      <c r="AI421" s="560">
        <v>1.367</v>
      </c>
      <c r="AJ421" s="560">
        <v>1.091</v>
      </c>
      <c r="AK421" s="560">
        <v>1.877666666666667</v>
      </c>
      <c r="AL421" s="560">
        <v>1.436333333333333</v>
      </c>
      <c r="AM421" s="560">
        <v>1.1833333333333333</v>
      </c>
      <c r="AN421" s="560">
        <v>4.6360000000000001</v>
      </c>
      <c r="AO421" s="560">
        <v>4.583333333333333</v>
      </c>
      <c r="AP421" s="560">
        <v>4.2266666666666666</v>
      </c>
      <c r="AQ421" s="560">
        <v>2.9249999999999994</v>
      </c>
      <c r="AR421" s="560">
        <v>2.8290000000000002</v>
      </c>
      <c r="AS421" s="560">
        <v>1.8476666666666668</v>
      </c>
      <c r="AT421" s="560">
        <v>3.4710000000000001</v>
      </c>
      <c r="AU421" s="560">
        <v>1.9403333333333332</v>
      </c>
      <c r="AV421" s="560">
        <v>2.688333333333333</v>
      </c>
      <c r="AW421" s="560">
        <v>2.2903333333333333</v>
      </c>
      <c r="AX421" s="560">
        <v>2.7370000000000001</v>
      </c>
      <c r="AY421" s="560">
        <v>2.9763333333333333</v>
      </c>
      <c r="AZ421" s="560">
        <v>2.3833333333333333</v>
      </c>
      <c r="BA421" s="560">
        <v>1.6563333333333334</v>
      </c>
      <c r="BB421" s="560">
        <v>2.4666666666666668</v>
      </c>
      <c r="BC421" s="560">
        <v>2.8626666666666671</v>
      </c>
      <c r="BD421" s="560">
        <v>3.4003333333333337</v>
      </c>
      <c r="BE421" s="560">
        <v>2.7463333333333328</v>
      </c>
      <c r="BF421" s="560">
        <v>3.048</v>
      </c>
      <c r="BG421" s="560">
        <v>3.265333333333333</v>
      </c>
      <c r="BH421" s="560">
        <v>3.6423333333333332</v>
      </c>
      <c r="BI421" s="560">
        <v>3.052</v>
      </c>
      <c r="BJ421" s="560">
        <v>4.74</v>
      </c>
      <c r="BK421" s="560">
        <v>2.2286666666666668</v>
      </c>
      <c r="BL421" s="560">
        <v>0.83766666666666667</v>
      </c>
      <c r="BM421" s="560">
        <v>1.4590000000000003</v>
      </c>
      <c r="BN421" s="560">
        <v>1.9969999999999999</v>
      </c>
      <c r="BO421" s="560">
        <v>2.1486666666666667</v>
      </c>
      <c r="BP421" s="560">
        <v>1.51</v>
      </c>
      <c r="BQ421" s="560">
        <v>2.0210000000000004</v>
      </c>
      <c r="BR421" s="560">
        <v>2.1359999999999997</v>
      </c>
      <c r="BS421" s="560">
        <v>1.4756666666666665</v>
      </c>
      <c r="BT421" s="560">
        <v>1.8996666666666666</v>
      </c>
      <c r="BU421" s="560">
        <v>1.835</v>
      </c>
      <c r="BV421" s="560">
        <v>2.9169999999999998</v>
      </c>
      <c r="BW421" s="560">
        <v>1.5906666666666667</v>
      </c>
      <c r="BX421" s="560">
        <v>1.4833333333333334</v>
      </c>
      <c r="BY421" s="560">
        <v>1.728</v>
      </c>
      <c r="BZ421" s="560">
        <v>3.1016666666666666</v>
      </c>
      <c r="CA421" s="560">
        <v>8.4820000000000011</v>
      </c>
      <c r="CB421" s="560">
        <v>0.876</v>
      </c>
      <c r="CC421" s="560">
        <v>1</v>
      </c>
      <c r="CD421" s="560">
        <v>1.9153333333333336</v>
      </c>
      <c r="CE421" s="560">
        <v>3.0036666666666672</v>
      </c>
      <c r="CF421" s="560">
        <v>2.0796666666666668</v>
      </c>
    </row>
    <row r="422" spans="1:84" x14ac:dyDescent="0.2">
      <c r="A422" s="559" t="s">
        <v>201</v>
      </c>
      <c r="B422" s="560">
        <v>104.47433333333333</v>
      </c>
      <c r="C422" s="560">
        <v>93.787333333333322</v>
      </c>
      <c r="D422" s="560">
        <v>91.26066666666668</v>
      </c>
      <c r="E422" s="560">
        <v>95.853999999999999</v>
      </c>
      <c r="F422" s="560">
        <v>100.902</v>
      </c>
      <c r="G422" s="560">
        <v>98.493333333333339</v>
      </c>
      <c r="H422" s="560">
        <v>96.49133333333333</v>
      </c>
      <c r="I422" s="560">
        <v>96.491</v>
      </c>
      <c r="J422" s="560">
        <v>103.245</v>
      </c>
      <c r="K422" s="560">
        <v>99.01400000000001</v>
      </c>
      <c r="L422" s="560">
        <v>97.486000000000004</v>
      </c>
      <c r="M422" s="560">
        <v>98.373333333333335</v>
      </c>
      <c r="N422" s="560">
        <v>104.61500000000001</v>
      </c>
      <c r="O422" s="560">
        <v>106.53866666666666</v>
      </c>
      <c r="P422" s="560">
        <v>109.31700000000001</v>
      </c>
      <c r="Q422" s="560">
        <v>107.45800000000001</v>
      </c>
      <c r="R422" s="560">
        <v>115.10333333333334</v>
      </c>
      <c r="S422" s="560">
        <v>114.46433333333333</v>
      </c>
      <c r="T422" s="560">
        <v>114.73899999999999</v>
      </c>
      <c r="U422" s="560">
        <v>120.27866666666667</v>
      </c>
      <c r="V422" s="560">
        <v>120.36533333333334</v>
      </c>
      <c r="W422" s="560">
        <v>120.24033333333334</v>
      </c>
      <c r="X422" s="560">
        <v>123.80399999999999</v>
      </c>
      <c r="Y422" s="560">
        <v>123.49299999999999</v>
      </c>
      <c r="Z422" s="560">
        <v>123.44933333333331</v>
      </c>
      <c r="AA422" s="560">
        <v>123.13933333333334</v>
      </c>
      <c r="AB422" s="560">
        <v>121.00733333333334</v>
      </c>
      <c r="AC422" s="560">
        <v>114.62433333333333</v>
      </c>
      <c r="AD422" s="560">
        <v>116.72366666666666</v>
      </c>
      <c r="AE422" s="560">
        <v>119.887</v>
      </c>
      <c r="AF422" s="560">
        <v>116.41300000000001</v>
      </c>
      <c r="AG422" s="560">
        <v>117.61566666666666</v>
      </c>
      <c r="AH422" s="560">
        <v>120.28699999999999</v>
      </c>
      <c r="AI422" s="560">
        <v>119.98833333333334</v>
      </c>
      <c r="AJ422" s="560">
        <v>120.67900000000002</v>
      </c>
      <c r="AK422" s="560">
        <v>124.19866666666667</v>
      </c>
      <c r="AL422" s="560">
        <v>130.48599999999999</v>
      </c>
      <c r="AM422" s="560">
        <v>135.21299999999999</v>
      </c>
      <c r="AN422" s="560">
        <v>127.63266666666668</v>
      </c>
      <c r="AO422" s="560">
        <v>126.31666666666666</v>
      </c>
      <c r="AP422" s="560">
        <v>123.38199999999999</v>
      </c>
      <c r="AQ422" s="560">
        <v>124.259</v>
      </c>
      <c r="AR422" s="560">
        <v>113.35533333333335</v>
      </c>
      <c r="AS422" s="560">
        <v>109.09133333333334</v>
      </c>
      <c r="AT422" s="560">
        <v>125.86966666666666</v>
      </c>
      <c r="AU422" s="560">
        <v>129.14599999999999</v>
      </c>
      <c r="AV422" s="560">
        <v>127.31666666666665</v>
      </c>
      <c r="AW422" s="560">
        <v>132.05133333333333</v>
      </c>
      <c r="AX422" s="560">
        <v>119.14166666666665</v>
      </c>
      <c r="AY422" s="560">
        <v>125.47866666666668</v>
      </c>
      <c r="AZ422" s="560">
        <v>124.49766666666669</v>
      </c>
      <c r="BA422" s="560">
        <v>129.58166666666668</v>
      </c>
      <c r="BB422" s="560">
        <v>134.66833333333332</v>
      </c>
      <c r="BC422" s="560">
        <v>128.98866666666666</v>
      </c>
      <c r="BD422" s="560">
        <v>130.23733333333334</v>
      </c>
      <c r="BE422" s="560">
        <v>134.74266666666665</v>
      </c>
      <c r="BF422" s="560">
        <v>140.072</v>
      </c>
      <c r="BG422" s="560">
        <v>135.13366666666667</v>
      </c>
      <c r="BH422" s="560">
        <v>128.89666666666668</v>
      </c>
      <c r="BI422" s="560">
        <v>126.92066666666669</v>
      </c>
      <c r="BJ422" s="560">
        <v>135.77833333333334</v>
      </c>
      <c r="BK422" s="560">
        <v>144.62300000000002</v>
      </c>
      <c r="BL422" s="560">
        <v>146.57766666666666</v>
      </c>
      <c r="BM422" s="560">
        <v>140.74699999999999</v>
      </c>
      <c r="BN422" s="560">
        <v>151.02566666666667</v>
      </c>
      <c r="BO422" s="560">
        <v>149.83766666666668</v>
      </c>
      <c r="BP422" s="560">
        <v>153.10900000000001</v>
      </c>
      <c r="BQ422" s="560">
        <v>145.35733333333334</v>
      </c>
      <c r="BR422" s="560">
        <v>146.74866666666668</v>
      </c>
      <c r="BS422" s="560">
        <v>154.39633333333333</v>
      </c>
      <c r="BT422" s="560">
        <v>158.03366666666668</v>
      </c>
      <c r="BU422" s="560">
        <v>149.90166666666667</v>
      </c>
      <c r="BV422" s="560">
        <v>156.69266666666667</v>
      </c>
      <c r="BW422" s="560">
        <v>167.89666666666668</v>
      </c>
      <c r="BX422" s="560">
        <v>165.75033333333332</v>
      </c>
      <c r="BY422" s="560">
        <v>165.60166666666666</v>
      </c>
      <c r="BZ422" s="560">
        <v>176.648</v>
      </c>
      <c r="CA422" s="560">
        <v>204.48000000000002</v>
      </c>
      <c r="CB422" s="560">
        <v>185.68266666666668</v>
      </c>
      <c r="CC422" s="560">
        <v>181</v>
      </c>
      <c r="CD422" s="560">
        <v>200.16166666666666</v>
      </c>
      <c r="CE422" s="560">
        <v>180.47666666666669</v>
      </c>
      <c r="CF422" s="560">
        <v>177.643</v>
      </c>
    </row>
    <row r="423" spans="1:84" x14ac:dyDescent="0.2">
      <c r="A423" s="559" t="s">
        <v>202</v>
      </c>
      <c r="B423" s="560">
        <v>73.288666666666657</v>
      </c>
      <c r="C423" s="560">
        <v>94.029999999999987</v>
      </c>
      <c r="D423" s="560">
        <v>95.570999999999984</v>
      </c>
      <c r="E423" s="560">
        <v>96.453666666666663</v>
      </c>
      <c r="F423" s="560">
        <v>80.575666666666663</v>
      </c>
      <c r="G423" s="560">
        <v>93.647000000000006</v>
      </c>
      <c r="H423" s="560">
        <v>99.381666666666661</v>
      </c>
      <c r="I423" s="560">
        <v>103.651</v>
      </c>
      <c r="J423" s="560">
        <v>84.022999999999996</v>
      </c>
      <c r="K423" s="560">
        <v>95.165333333333322</v>
      </c>
      <c r="L423" s="560">
        <v>100.90600000000001</v>
      </c>
      <c r="M423" s="560">
        <v>105.45233333333333</v>
      </c>
      <c r="N423" s="560">
        <v>96.748333333333335</v>
      </c>
      <c r="O423" s="560">
        <v>96.770666666666671</v>
      </c>
      <c r="P423" s="560">
        <v>101.104</v>
      </c>
      <c r="Q423" s="560">
        <v>98.620666666666679</v>
      </c>
      <c r="R423" s="560">
        <v>97.242333333333349</v>
      </c>
      <c r="S423" s="560">
        <v>87.972333333333339</v>
      </c>
      <c r="T423" s="560">
        <v>95.570999999999984</v>
      </c>
      <c r="U423" s="560">
        <v>90.009333333333345</v>
      </c>
      <c r="V423" s="560">
        <v>75.624333333333325</v>
      </c>
      <c r="W423" s="560">
        <v>92.27</v>
      </c>
      <c r="X423" s="560">
        <v>100.20366666666666</v>
      </c>
      <c r="Y423" s="560">
        <v>94.684333333333328</v>
      </c>
      <c r="Z423" s="560">
        <v>89.313333333333333</v>
      </c>
      <c r="AA423" s="560">
        <v>99.841333333333338</v>
      </c>
      <c r="AB423" s="560">
        <v>103.12</v>
      </c>
      <c r="AC423" s="560">
        <v>98.372333333333344</v>
      </c>
      <c r="AD423" s="560">
        <v>90.861333333333334</v>
      </c>
      <c r="AE423" s="560">
        <v>92.412333333333336</v>
      </c>
      <c r="AF423" s="560">
        <v>84.690333333333342</v>
      </c>
      <c r="AG423" s="560">
        <v>80.446000000000012</v>
      </c>
      <c r="AH423" s="560">
        <v>66.695333333333338</v>
      </c>
      <c r="AI423" s="560">
        <v>71.120333333333335</v>
      </c>
      <c r="AJ423" s="560">
        <v>79.443333333333328</v>
      </c>
      <c r="AK423" s="560">
        <v>84.949666666666658</v>
      </c>
      <c r="AL423" s="560">
        <v>87.76766666666667</v>
      </c>
      <c r="AM423" s="560">
        <v>89.839999999999989</v>
      </c>
      <c r="AN423" s="560">
        <v>83.379666666666665</v>
      </c>
      <c r="AO423" s="560">
        <v>82.225666666666669</v>
      </c>
      <c r="AP423" s="560">
        <v>92.281000000000006</v>
      </c>
      <c r="AQ423" s="560">
        <v>88.564666666666653</v>
      </c>
      <c r="AR423" s="560">
        <v>105.13566666666667</v>
      </c>
      <c r="AS423" s="560">
        <v>97.307666666666663</v>
      </c>
      <c r="AT423" s="560">
        <v>88.723333333333315</v>
      </c>
      <c r="AU423" s="560">
        <v>105.00733333333334</v>
      </c>
      <c r="AV423" s="560">
        <v>110.94233333333334</v>
      </c>
      <c r="AW423" s="560">
        <v>99.293000000000006</v>
      </c>
      <c r="AX423" s="560">
        <v>112.49633333333334</v>
      </c>
      <c r="AY423" s="560">
        <v>112.67266666666667</v>
      </c>
      <c r="AZ423" s="560">
        <v>96.337000000000003</v>
      </c>
      <c r="BA423" s="560">
        <v>101.19833333333332</v>
      </c>
      <c r="BB423" s="560">
        <v>88.398666666666671</v>
      </c>
      <c r="BC423" s="560">
        <v>104.02933333333334</v>
      </c>
      <c r="BD423" s="560">
        <v>88.992666666666665</v>
      </c>
      <c r="BE423" s="560">
        <v>95.62533333333333</v>
      </c>
      <c r="BF423" s="560">
        <v>96.61399999999999</v>
      </c>
      <c r="BG423" s="560">
        <v>105.173</v>
      </c>
      <c r="BH423" s="560">
        <v>107.663</v>
      </c>
      <c r="BI423" s="560">
        <v>112.18</v>
      </c>
      <c r="BJ423" s="560">
        <v>101.57166666666667</v>
      </c>
      <c r="BK423" s="560">
        <v>93.170999999999992</v>
      </c>
      <c r="BL423" s="560">
        <v>90.033666666666662</v>
      </c>
      <c r="BM423" s="560">
        <v>84.51100000000001</v>
      </c>
      <c r="BN423" s="560">
        <v>81.575333333333333</v>
      </c>
      <c r="BO423" s="560">
        <v>80.304333333333332</v>
      </c>
      <c r="BP423" s="560">
        <v>79.10199999999999</v>
      </c>
      <c r="BQ423" s="560">
        <v>70.209666666666678</v>
      </c>
      <c r="BR423" s="560">
        <v>72.346000000000004</v>
      </c>
      <c r="BS423" s="560">
        <v>76.431666666666672</v>
      </c>
      <c r="BT423" s="560">
        <v>62.965666666666671</v>
      </c>
      <c r="BU423" s="560">
        <v>60.363333333333323</v>
      </c>
      <c r="BV423" s="560">
        <v>68.743333333333325</v>
      </c>
      <c r="BW423" s="560">
        <v>62.045333333333332</v>
      </c>
      <c r="BX423" s="560">
        <v>59.586000000000006</v>
      </c>
      <c r="BY423" s="560">
        <v>56.482333333333337</v>
      </c>
      <c r="BZ423" s="558">
        <v>0</v>
      </c>
      <c r="CA423" s="558">
        <v>0</v>
      </c>
      <c r="CB423" s="558">
        <v>0</v>
      </c>
      <c r="CC423" s="558">
        <v>47</v>
      </c>
      <c r="CD423" s="558">
        <v>41.303000000000004</v>
      </c>
      <c r="CE423" s="558">
        <v>53.244</v>
      </c>
      <c r="CF423" s="558">
        <v>63.96200000000001</v>
      </c>
    </row>
    <row r="424" spans="1:84" x14ac:dyDescent="0.2">
      <c r="A424" s="559" t="s">
        <v>190</v>
      </c>
      <c r="B424" s="560">
        <v>35.026666666666671</v>
      </c>
      <c r="C424" s="560">
        <v>49.645999999999994</v>
      </c>
      <c r="D424" s="560">
        <v>52.913333333333334</v>
      </c>
      <c r="E424" s="560">
        <v>49.898666666666664</v>
      </c>
      <c r="F424" s="560">
        <v>33.175999999999995</v>
      </c>
      <c r="G424" s="560">
        <v>45.940999999999995</v>
      </c>
      <c r="H424" s="560">
        <v>44.513000000000005</v>
      </c>
      <c r="I424" s="560">
        <v>50.336666666666666</v>
      </c>
      <c r="J424" s="560">
        <v>33.714666666666666</v>
      </c>
      <c r="K424" s="560">
        <v>35.086333333333336</v>
      </c>
      <c r="L424" s="560">
        <v>46.875333333333337</v>
      </c>
      <c r="M424" s="560">
        <v>47.086333333333336</v>
      </c>
      <c r="N424" s="560">
        <v>47.647666666666673</v>
      </c>
      <c r="O424" s="560">
        <v>45.699666666666666</v>
      </c>
      <c r="P424" s="560">
        <v>48.240333333333332</v>
      </c>
      <c r="Q424" s="560">
        <v>50.996000000000002</v>
      </c>
      <c r="R424" s="560">
        <v>60.297333333333334</v>
      </c>
      <c r="S424" s="560">
        <v>39.592333333333336</v>
      </c>
      <c r="T424" s="560">
        <v>39.180666666666667</v>
      </c>
      <c r="U424" s="560">
        <v>35.793333333333329</v>
      </c>
      <c r="V424" s="560">
        <v>26.447333333333333</v>
      </c>
      <c r="W424" s="560">
        <v>31.086333333333332</v>
      </c>
      <c r="X424" s="560">
        <v>29.833333333333332</v>
      </c>
      <c r="Y424" s="560">
        <v>31.037333333333333</v>
      </c>
      <c r="Z424" s="560">
        <v>29.814333333333334</v>
      </c>
      <c r="AA424" s="560">
        <v>34.823</v>
      </c>
      <c r="AB424" s="560">
        <v>35.249333333333333</v>
      </c>
      <c r="AC424" s="560">
        <v>33.642666666666663</v>
      </c>
      <c r="AD424" s="560">
        <v>28.852999999999998</v>
      </c>
      <c r="AE424" s="560">
        <v>37.81666666666667</v>
      </c>
      <c r="AF424" s="560">
        <v>27.315333333333331</v>
      </c>
      <c r="AG424" s="560">
        <v>29.604333333333329</v>
      </c>
      <c r="AH424" s="560">
        <v>22.929666666666666</v>
      </c>
      <c r="AI424" s="560">
        <v>30.180000000000003</v>
      </c>
      <c r="AJ424" s="560">
        <v>33.697333333333333</v>
      </c>
      <c r="AK424" s="560">
        <v>34.401333333333334</v>
      </c>
      <c r="AL424" s="560">
        <v>32.525333333333329</v>
      </c>
      <c r="AM424" s="560">
        <v>29.861000000000001</v>
      </c>
      <c r="AN424" s="560">
        <v>28.608333333333331</v>
      </c>
      <c r="AO424" s="560">
        <v>29.757000000000001</v>
      </c>
      <c r="AP424" s="560">
        <v>27.583666666666669</v>
      </c>
      <c r="AQ424" s="560">
        <v>29.183000000000003</v>
      </c>
      <c r="AR424" s="560">
        <v>33.591333333333331</v>
      </c>
      <c r="AS424" s="560">
        <v>31.014666666666667</v>
      </c>
      <c r="AT424" s="560">
        <v>28.616333333333333</v>
      </c>
      <c r="AU424" s="560">
        <v>43.346666666666664</v>
      </c>
      <c r="AV424" s="560">
        <v>45.36033333333333</v>
      </c>
      <c r="AW424" s="560">
        <v>38.277333333333331</v>
      </c>
      <c r="AX424" s="560">
        <v>45.649333333333338</v>
      </c>
      <c r="AY424" s="560">
        <v>52.710999999999991</v>
      </c>
      <c r="AZ424" s="560">
        <v>35.190333333333335</v>
      </c>
      <c r="BA424" s="560">
        <v>39.056666666666665</v>
      </c>
      <c r="BB424" s="560">
        <v>30.998999999999999</v>
      </c>
      <c r="BC424" s="560">
        <v>36.847000000000001</v>
      </c>
      <c r="BD424" s="560">
        <v>28.546333333333337</v>
      </c>
      <c r="BE424" s="560">
        <v>34.852666666666671</v>
      </c>
      <c r="BF424" s="560">
        <v>32.116666666666667</v>
      </c>
      <c r="BG424" s="560">
        <v>44.086999999999996</v>
      </c>
      <c r="BH424" s="560">
        <v>43.561666666666667</v>
      </c>
      <c r="BI424" s="560">
        <v>45.126666666666665</v>
      </c>
      <c r="BJ424" s="560">
        <v>37.866666666666667</v>
      </c>
      <c r="BK424" s="560">
        <v>33.704666666666668</v>
      </c>
      <c r="BL424" s="560">
        <v>33.302999999999997</v>
      </c>
      <c r="BM424" s="560">
        <v>27.635666666666665</v>
      </c>
      <c r="BN424" s="560">
        <v>26.540000000000003</v>
      </c>
      <c r="BO424" s="560">
        <v>31.289000000000001</v>
      </c>
      <c r="BP424" s="560">
        <v>27.679999999999996</v>
      </c>
      <c r="BQ424" s="560">
        <v>27.781000000000002</v>
      </c>
      <c r="BR424" s="560">
        <v>28.820666666666668</v>
      </c>
      <c r="BS424" s="560">
        <v>32.635333333333335</v>
      </c>
      <c r="BT424" s="560">
        <v>25.641666666666666</v>
      </c>
      <c r="BU424" s="560">
        <v>21.141333333333332</v>
      </c>
      <c r="BV424" s="560">
        <v>21.203333333333333</v>
      </c>
      <c r="BW424" s="560">
        <v>17.276666666666667</v>
      </c>
      <c r="BX424" s="560">
        <v>15.967999999999998</v>
      </c>
      <c r="BY424" s="560">
        <v>15.88</v>
      </c>
      <c r="BZ424" s="558">
        <v>0</v>
      </c>
      <c r="CA424" s="558">
        <v>0</v>
      </c>
      <c r="CB424" s="558">
        <v>0</v>
      </c>
      <c r="CC424" s="558">
        <v>14</v>
      </c>
      <c r="CD424" s="558">
        <v>11.035333333333332</v>
      </c>
      <c r="CE424" s="558">
        <v>13.749666666666668</v>
      </c>
      <c r="CF424" s="558">
        <v>20.379333333333335</v>
      </c>
    </row>
    <row r="425" spans="1:84" x14ac:dyDescent="0.2">
      <c r="A425" s="559" t="s">
        <v>191</v>
      </c>
      <c r="B425" s="560">
        <v>6.6346666666666669</v>
      </c>
      <c r="C425" s="560">
        <v>6.937666666666666</v>
      </c>
      <c r="D425" s="560">
        <v>5.6980000000000004</v>
      </c>
      <c r="E425" s="560">
        <v>6.9016666666666664</v>
      </c>
      <c r="F425" s="560">
        <v>6.1386666666666665</v>
      </c>
      <c r="G425" s="560">
        <v>5.2630000000000008</v>
      </c>
      <c r="H425" s="560">
        <v>5.4906666666666668</v>
      </c>
      <c r="I425" s="560">
        <v>7.6230000000000002</v>
      </c>
      <c r="J425" s="560">
        <v>4.0019999999999998</v>
      </c>
      <c r="K425" s="560">
        <v>6.6943333333333328</v>
      </c>
      <c r="L425" s="560">
        <v>7.8479999999999999</v>
      </c>
      <c r="M425" s="560">
        <v>8.7346666666666675</v>
      </c>
      <c r="N425" s="560">
        <v>6.3753333333333329</v>
      </c>
      <c r="O425" s="560">
        <v>7.1260000000000003</v>
      </c>
      <c r="P425" s="560">
        <v>8.0303333333333331</v>
      </c>
      <c r="Q425" s="560">
        <v>6.5770000000000008</v>
      </c>
      <c r="R425" s="560">
        <v>9.49</v>
      </c>
      <c r="S425" s="560">
        <v>7.6189999999999998</v>
      </c>
      <c r="T425" s="560">
        <v>7.8133333333333335</v>
      </c>
      <c r="U425" s="560">
        <v>7.6976666666666658</v>
      </c>
      <c r="V425" s="560">
        <v>7.2856666666666667</v>
      </c>
      <c r="W425" s="560">
        <v>9.5766666666666662</v>
      </c>
      <c r="X425" s="560">
        <v>38.154666666666664</v>
      </c>
      <c r="Y425" s="560">
        <v>55.955000000000005</v>
      </c>
      <c r="Z425" s="560">
        <v>60.022666666666673</v>
      </c>
      <c r="AA425" s="560">
        <v>62.922333333333334</v>
      </c>
      <c r="AB425" s="560">
        <v>65.332333333333338</v>
      </c>
      <c r="AC425" s="560">
        <v>65.14800000000001</v>
      </c>
      <c r="AD425" s="560">
        <v>65.301666666666677</v>
      </c>
      <c r="AE425" s="560">
        <v>49.900666666666666</v>
      </c>
      <c r="AF425" s="560">
        <v>42.132333333333328</v>
      </c>
      <c r="AG425" s="560">
        <v>40.710666666666668</v>
      </c>
      <c r="AH425" s="560">
        <v>30.97066666666667</v>
      </c>
      <c r="AI425" s="560">
        <v>35.918333333333329</v>
      </c>
      <c r="AJ425" s="560">
        <v>52.310333333333325</v>
      </c>
      <c r="AK425" s="560">
        <v>45.854000000000006</v>
      </c>
      <c r="AL425" s="560">
        <v>40.168666666666667</v>
      </c>
      <c r="AM425" s="560">
        <v>41.375999999999998</v>
      </c>
      <c r="AN425" s="560">
        <v>41.913000000000004</v>
      </c>
      <c r="AO425" s="560">
        <v>37.838666666666661</v>
      </c>
      <c r="AP425" s="560">
        <v>51.725000000000001</v>
      </c>
      <c r="AQ425" s="560">
        <v>52.475999999999999</v>
      </c>
      <c r="AR425" s="560">
        <v>66.709000000000003</v>
      </c>
      <c r="AS425" s="560">
        <v>57.225333333333332</v>
      </c>
      <c r="AT425" s="560">
        <v>50.479333333333329</v>
      </c>
      <c r="AU425" s="560">
        <v>50.968333333333334</v>
      </c>
      <c r="AV425" s="560">
        <v>56.28</v>
      </c>
      <c r="AW425" s="560">
        <v>57.877666666666663</v>
      </c>
      <c r="AX425" s="560">
        <v>58.751666666666665</v>
      </c>
      <c r="AY425" s="560">
        <v>66.083666666666673</v>
      </c>
      <c r="AZ425" s="560">
        <v>54.406666666666666</v>
      </c>
      <c r="BA425" s="560">
        <v>56.43266666666667</v>
      </c>
      <c r="BB425" s="560">
        <v>50.098666666666666</v>
      </c>
      <c r="BC425" s="560">
        <v>54.035333333333334</v>
      </c>
      <c r="BD425" s="560">
        <v>43.719666666666662</v>
      </c>
      <c r="BE425" s="560">
        <v>39.063333333333333</v>
      </c>
      <c r="BF425" s="560">
        <v>43.234666666666669</v>
      </c>
      <c r="BG425" s="560">
        <v>44.556999999999995</v>
      </c>
      <c r="BH425" s="560">
        <v>47.273333333333333</v>
      </c>
      <c r="BI425" s="560">
        <v>55.53</v>
      </c>
      <c r="BJ425" s="560">
        <v>52.235000000000007</v>
      </c>
      <c r="BK425" s="560">
        <v>46.462666666666671</v>
      </c>
      <c r="BL425" s="560">
        <v>49.730666666666671</v>
      </c>
      <c r="BM425" s="560">
        <v>47.945</v>
      </c>
      <c r="BN425" s="560">
        <v>47.641666666666673</v>
      </c>
      <c r="BO425" s="560">
        <v>56.101666666666667</v>
      </c>
      <c r="BP425" s="560">
        <v>57.120333333333328</v>
      </c>
      <c r="BQ425" s="560">
        <v>46.822000000000003</v>
      </c>
      <c r="BR425" s="560">
        <v>49.93266666666667</v>
      </c>
      <c r="BS425" s="560">
        <v>54.806333333333328</v>
      </c>
      <c r="BT425" s="560">
        <v>46.604999999999997</v>
      </c>
      <c r="BU425" s="560">
        <v>45.115333333333332</v>
      </c>
      <c r="BV425" s="560">
        <v>49.489666666666665</v>
      </c>
      <c r="BW425" s="560">
        <v>43.584000000000003</v>
      </c>
      <c r="BX425" s="560">
        <v>40.079333333333331</v>
      </c>
      <c r="BY425" s="560">
        <v>41.905000000000001</v>
      </c>
      <c r="BZ425" s="558">
        <v>0</v>
      </c>
      <c r="CA425" s="558">
        <v>0</v>
      </c>
      <c r="CB425" s="558">
        <v>0</v>
      </c>
      <c r="CC425" s="558">
        <v>28</v>
      </c>
      <c r="CD425" s="558">
        <v>27.361666666666668</v>
      </c>
      <c r="CE425" s="558">
        <v>31.148666666666667</v>
      </c>
      <c r="CF425" s="558">
        <v>35.646333333333338</v>
      </c>
    </row>
    <row r="426" spans="1:84" x14ac:dyDescent="0.2">
      <c r="A426" s="559" t="s">
        <v>192</v>
      </c>
      <c r="B426" s="560">
        <v>55.052999999999997</v>
      </c>
      <c r="C426" s="560">
        <v>74.433666666666667</v>
      </c>
      <c r="D426" s="560">
        <v>75.721666666666664</v>
      </c>
      <c r="E426" s="560">
        <v>75.155000000000001</v>
      </c>
      <c r="F426" s="560">
        <v>60.098999999999997</v>
      </c>
      <c r="G426" s="560">
        <v>74.285666666666657</v>
      </c>
      <c r="H426" s="560">
        <v>81.947999999999993</v>
      </c>
      <c r="I426" s="560">
        <v>84.991666666666674</v>
      </c>
      <c r="J426" s="560">
        <v>72.165333333333336</v>
      </c>
      <c r="K426" s="560">
        <v>83.501999999999995</v>
      </c>
      <c r="L426" s="560">
        <v>84.846333333333334</v>
      </c>
      <c r="M426" s="560">
        <v>89.365333333333339</v>
      </c>
      <c r="N426" s="560">
        <v>78.323999999999998</v>
      </c>
      <c r="O426" s="560">
        <v>81.760333333333335</v>
      </c>
      <c r="P426" s="560">
        <v>83.163666666666657</v>
      </c>
      <c r="Q426" s="560">
        <v>77.091333333333338</v>
      </c>
      <c r="R426" s="560">
        <v>72.544333333333327</v>
      </c>
      <c r="S426" s="560">
        <v>72.052333333333323</v>
      </c>
      <c r="T426" s="560">
        <v>80.770333333333326</v>
      </c>
      <c r="U426" s="560">
        <v>75.171999999999997</v>
      </c>
      <c r="V426" s="560">
        <v>64.338666666666668</v>
      </c>
      <c r="W426" s="560">
        <v>82.391666666666666</v>
      </c>
      <c r="X426" s="560">
        <v>90.137333333333331</v>
      </c>
      <c r="Y426" s="560">
        <v>83.754333333333335</v>
      </c>
      <c r="Z426" s="560">
        <v>78.894000000000005</v>
      </c>
      <c r="AA426" s="560">
        <v>86.635333333333335</v>
      </c>
      <c r="AB426" s="560">
        <v>91.054333333333332</v>
      </c>
      <c r="AC426" s="560">
        <v>84.001333333333335</v>
      </c>
      <c r="AD426" s="560">
        <v>80.564999999999998</v>
      </c>
      <c r="AE426" s="560">
        <v>77.020333333333326</v>
      </c>
      <c r="AF426" s="560">
        <v>73.698333333333338</v>
      </c>
      <c r="AG426" s="560">
        <v>68.469333333333338</v>
      </c>
      <c r="AH426" s="560">
        <v>58.313000000000009</v>
      </c>
      <c r="AI426" s="560">
        <v>60.652333333333331</v>
      </c>
      <c r="AJ426" s="560">
        <v>69.026333333333341</v>
      </c>
      <c r="AK426" s="560">
        <v>73.083666666666673</v>
      </c>
      <c r="AL426" s="560">
        <v>78.064666666666668</v>
      </c>
      <c r="AM426" s="560">
        <v>78.628666666666675</v>
      </c>
      <c r="AN426" s="560">
        <v>72.725666666666669</v>
      </c>
      <c r="AO426" s="560">
        <v>69.165000000000006</v>
      </c>
      <c r="AP426" s="560">
        <v>83.146333333333345</v>
      </c>
      <c r="AQ426" s="560">
        <v>78.691333333333333</v>
      </c>
      <c r="AR426" s="560">
        <v>92.856999999999985</v>
      </c>
      <c r="AS426" s="560">
        <v>85.920333333333318</v>
      </c>
      <c r="AT426" s="560">
        <v>77.890333333333345</v>
      </c>
      <c r="AU426" s="560">
        <v>88.38</v>
      </c>
      <c r="AV426" s="560">
        <v>94.089666666666673</v>
      </c>
      <c r="AW426" s="560">
        <v>84.398333333333326</v>
      </c>
      <c r="AX426" s="560">
        <v>93.831333333333347</v>
      </c>
      <c r="AY426" s="560">
        <v>90.438000000000002</v>
      </c>
      <c r="AZ426" s="560">
        <v>80.917000000000002</v>
      </c>
      <c r="BA426" s="560">
        <v>81.601666666666674</v>
      </c>
      <c r="BB426" s="560">
        <v>75.475000000000009</v>
      </c>
      <c r="BC426" s="560">
        <v>89.214666666666673</v>
      </c>
      <c r="BD426" s="560">
        <v>79.757999999999996</v>
      </c>
      <c r="BE426" s="560">
        <v>81.12866666666666</v>
      </c>
      <c r="BF426" s="560">
        <v>82.070333333333338</v>
      </c>
      <c r="BG426" s="560">
        <v>85.451666666666668</v>
      </c>
      <c r="BH426" s="560">
        <v>91.484666666666669</v>
      </c>
      <c r="BI426" s="560">
        <v>94.719666666666669</v>
      </c>
      <c r="BJ426" s="560">
        <v>86.798000000000002</v>
      </c>
      <c r="BK426" s="560">
        <v>81.234666666666655</v>
      </c>
      <c r="BL426" s="560">
        <v>78.890333333333331</v>
      </c>
      <c r="BM426" s="560">
        <v>74.474000000000004</v>
      </c>
      <c r="BN426" s="560">
        <v>71.913333333333341</v>
      </c>
      <c r="BO426" s="560">
        <v>68.418333333333337</v>
      </c>
      <c r="BP426" s="560">
        <v>67.913333333333341</v>
      </c>
      <c r="BQ426" s="560">
        <v>58.598666666666666</v>
      </c>
      <c r="BR426" s="560">
        <v>60.662333333333343</v>
      </c>
      <c r="BS426" s="560">
        <v>61.745333333333328</v>
      </c>
      <c r="BT426" s="560">
        <v>51.945666666666675</v>
      </c>
      <c r="BU426" s="560">
        <v>51.077999999999996</v>
      </c>
      <c r="BV426" s="560">
        <v>60.724666666666671</v>
      </c>
      <c r="BW426" s="560">
        <v>55.096000000000004</v>
      </c>
      <c r="BX426" s="560">
        <v>52.344000000000001</v>
      </c>
      <c r="BY426" s="560">
        <v>51.013333333333328</v>
      </c>
      <c r="BZ426" s="558">
        <v>0</v>
      </c>
      <c r="CA426" s="558">
        <v>0</v>
      </c>
      <c r="CB426" s="558">
        <v>0</v>
      </c>
      <c r="CC426" s="558">
        <v>41</v>
      </c>
      <c r="CD426" s="558">
        <v>38.136333333333333</v>
      </c>
      <c r="CE426" s="558">
        <v>48.413666666666671</v>
      </c>
      <c r="CF426" s="558">
        <v>56.142666666666663</v>
      </c>
    </row>
    <row r="427" spans="1:84" x14ac:dyDescent="0.2">
      <c r="A427" s="559" t="s">
        <v>203</v>
      </c>
      <c r="B427" s="560">
        <v>34.12433333333334</v>
      </c>
      <c r="C427" s="560">
        <v>47.089666666666666</v>
      </c>
      <c r="D427" s="560">
        <v>54.06033333333334</v>
      </c>
      <c r="E427" s="560">
        <v>48.445666666666675</v>
      </c>
      <c r="F427" s="560">
        <v>45.329666666666668</v>
      </c>
      <c r="G427" s="560">
        <v>52.887999999999998</v>
      </c>
      <c r="H427" s="560">
        <v>56.043333333333329</v>
      </c>
      <c r="I427" s="560">
        <v>49.787333333333329</v>
      </c>
      <c r="J427" s="560">
        <v>55.479666666666674</v>
      </c>
      <c r="K427" s="560">
        <v>58.865000000000002</v>
      </c>
      <c r="L427" s="560">
        <v>69.337333333333333</v>
      </c>
      <c r="M427" s="560">
        <v>51.347999999999992</v>
      </c>
      <c r="N427" s="560">
        <v>53.284333333333336</v>
      </c>
      <c r="O427" s="560">
        <v>55.618333333333332</v>
      </c>
      <c r="P427" s="560">
        <v>58.840666666666664</v>
      </c>
      <c r="Q427" s="560">
        <v>45.817666666666668</v>
      </c>
      <c r="R427" s="560">
        <v>53.56066666666667</v>
      </c>
      <c r="S427" s="560">
        <v>52.841000000000008</v>
      </c>
      <c r="T427" s="560">
        <v>61.585000000000001</v>
      </c>
      <c r="U427" s="560">
        <v>42.417000000000002</v>
      </c>
      <c r="V427" s="560">
        <v>48.165333333333336</v>
      </c>
      <c r="W427" s="560">
        <v>60.098666666666666</v>
      </c>
      <c r="X427" s="560">
        <v>48.248666666666672</v>
      </c>
      <c r="Y427" s="560">
        <v>34.235000000000007</v>
      </c>
      <c r="Z427" s="560">
        <v>35.797333333333334</v>
      </c>
      <c r="AA427" s="560">
        <v>42.506999999999998</v>
      </c>
      <c r="AB427" s="560">
        <v>46.223666666666666</v>
      </c>
      <c r="AC427" s="560">
        <v>42.024000000000001</v>
      </c>
      <c r="AD427" s="560">
        <v>44.448333333333331</v>
      </c>
      <c r="AE427" s="560">
        <v>40.500333333333337</v>
      </c>
      <c r="AF427" s="560">
        <v>46.19466666666667</v>
      </c>
      <c r="AG427" s="560">
        <v>43.508000000000003</v>
      </c>
      <c r="AH427" s="560">
        <v>33.94233333333333</v>
      </c>
      <c r="AI427" s="560">
        <v>40.271999999999998</v>
      </c>
      <c r="AJ427" s="560">
        <v>43.363</v>
      </c>
      <c r="AK427" s="560">
        <v>43.451999999999998</v>
      </c>
      <c r="AL427" s="560">
        <v>46.459000000000003</v>
      </c>
      <c r="AM427" s="560">
        <v>41.222000000000001</v>
      </c>
      <c r="AN427" s="560">
        <v>38.701999999999998</v>
      </c>
      <c r="AO427" s="560">
        <v>39.413333333333334</v>
      </c>
      <c r="AP427" s="560">
        <v>47.129666666666672</v>
      </c>
      <c r="AQ427" s="560">
        <v>47.193000000000005</v>
      </c>
      <c r="AR427" s="560">
        <v>52.747999999999998</v>
      </c>
      <c r="AS427" s="560">
        <v>48.111666666666672</v>
      </c>
      <c r="AT427" s="560">
        <v>42.12</v>
      </c>
      <c r="AU427" s="560">
        <v>50.289333333333332</v>
      </c>
      <c r="AV427" s="560">
        <v>51.168666666666667</v>
      </c>
      <c r="AW427" s="560">
        <v>42.888333333333328</v>
      </c>
      <c r="AX427" s="560">
        <v>61.753999999999998</v>
      </c>
      <c r="AY427" s="560">
        <v>54.943999999999996</v>
      </c>
      <c r="AZ427" s="560">
        <v>50.280333333333338</v>
      </c>
      <c r="BA427" s="560">
        <v>48.779333333333341</v>
      </c>
      <c r="BB427" s="560">
        <v>39.588666666666668</v>
      </c>
      <c r="BC427" s="560">
        <v>46.121000000000002</v>
      </c>
      <c r="BD427" s="560">
        <v>39.564999999999998</v>
      </c>
      <c r="BE427" s="560">
        <v>40.834666666666671</v>
      </c>
      <c r="BF427" s="560">
        <v>41.556333333333328</v>
      </c>
      <c r="BG427" s="560">
        <v>45.038666666666664</v>
      </c>
      <c r="BH427" s="560">
        <v>44.003666666666668</v>
      </c>
      <c r="BI427" s="560">
        <v>43.893333333333338</v>
      </c>
      <c r="BJ427" s="560">
        <v>42.849333333333334</v>
      </c>
      <c r="BK427" s="560">
        <v>33.476666666666667</v>
      </c>
      <c r="BL427" s="560">
        <v>33.614666666666665</v>
      </c>
      <c r="BM427" s="560">
        <v>32.979999999999997</v>
      </c>
      <c r="BN427" s="560">
        <v>33.871000000000002</v>
      </c>
      <c r="BO427" s="560">
        <v>32.762333333333338</v>
      </c>
      <c r="BP427" s="560">
        <v>28.723333333333333</v>
      </c>
      <c r="BQ427" s="560">
        <v>27.453000000000003</v>
      </c>
      <c r="BR427" s="560">
        <v>31.242666666666665</v>
      </c>
      <c r="BS427" s="560">
        <v>28.16033333333333</v>
      </c>
      <c r="BT427" s="560">
        <v>25.085333333333335</v>
      </c>
      <c r="BU427" s="560">
        <v>29.037333333333333</v>
      </c>
      <c r="BV427" s="560">
        <v>31.605666666666668</v>
      </c>
      <c r="BW427" s="560">
        <v>29.325666666666663</v>
      </c>
      <c r="BX427" s="560">
        <v>30.334</v>
      </c>
      <c r="BY427" s="560">
        <v>27.474333333333334</v>
      </c>
      <c r="BZ427" s="558">
        <v>0</v>
      </c>
      <c r="CA427" s="558">
        <v>0</v>
      </c>
      <c r="CB427" s="558">
        <v>0</v>
      </c>
      <c r="CC427" s="558">
        <v>22</v>
      </c>
      <c r="CD427" s="558">
        <v>17.210666666666665</v>
      </c>
      <c r="CE427" s="558">
        <v>26.953333333333333</v>
      </c>
      <c r="CF427" s="558">
        <v>34.094999999999999</v>
      </c>
    </row>
    <row r="428" spans="1:84" x14ac:dyDescent="0.2">
      <c r="A428" s="559" t="s">
        <v>190</v>
      </c>
      <c r="B428" s="560">
        <v>15.159333333333331</v>
      </c>
      <c r="C428" s="560">
        <v>24.615666666666669</v>
      </c>
      <c r="D428" s="560">
        <v>24.650333333333336</v>
      </c>
      <c r="E428" s="560">
        <v>21.358999999999998</v>
      </c>
      <c r="F428" s="560">
        <v>16.020999999999997</v>
      </c>
      <c r="G428" s="560">
        <v>23.731999999999999</v>
      </c>
      <c r="H428" s="560">
        <v>24.367999999999999</v>
      </c>
      <c r="I428" s="560">
        <v>21.518666666666665</v>
      </c>
      <c r="J428" s="560">
        <v>19.884666666666668</v>
      </c>
      <c r="K428" s="560">
        <v>20.358999999999998</v>
      </c>
      <c r="L428" s="560">
        <v>31.536666666666665</v>
      </c>
      <c r="M428" s="560">
        <v>22.51</v>
      </c>
      <c r="N428" s="560">
        <v>26.906666666666666</v>
      </c>
      <c r="O428" s="560">
        <v>26.826999999999998</v>
      </c>
      <c r="P428" s="560">
        <v>27.960333333333335</v>
      </c>
      <c r="Q428" s="560">
        <v>22.043000000000003</v>
      </c>
      <c r="R428" s="560">
        <v>27.518000000000001</v>
      </c>
      <c r="S428" s="560">
        <v>22.456666666666667</v>
      </c>
      <c r="T428" s="560">
        <v>27.25633333333333</v>
      </c>
      <c r="U428" s="560">
        <v>17.450333333333333</v>
      </c>
      <c r="V428" s="560">
        <v>16.939333333333334</v>
      </c>
      <c r="W428" s="560">
        <v>20.293333333333333</v>
      </c>
      <c r="X428" s="560">
        <v>15.009666666666668</v>
      </c>
      <c r="Y428" s="560">
        <v>12.680999999999999</v>
      </c>
      <c r="Z428" s="560">
        <v>13.335333333333333</v>
      </c>
      <c r="AA428" s="560">
        <v>14.969666666666667</v>
      </c>
      <c r="AB428" s="560">
        <v>15.491666666666665</v>
      </c>
      <c r="AC428" s="560">
        <v>14.347333333333333</v>
      </c>
      <c r="AD428" s="560">
        <v>14.818333333333333</v>
      </c>
      <c r="AE428" s="560">
        <v>17.712666666666664</v>
      </c>
      <c r="AF428" s="560">
        <v>14.963999999999999</v>
      </c>
      <c r="AG428" s="560">
        <v>15.931000000000003</v>
      </c>
      <c r="AH428" s="560">
        <v>12.174666666666667</v>
      </c>
      <c r="AI428" s="560">
        <v>20.548666666666666</v>
      </c>
      <c r="AJ428" s="560">
        <v>19.725666666666665</v>
      </c>
      <c r="AK428" s="560">
        <v>19.3</v>
      </c>
      <c r="AL428" s="560">
        <v>19.568333333333332</v>
      </c>
      <c r="AM428" s="560">
        <v>15.840333333333334</v>
      </c>
      <c r="AN428" s="560">
        <v>15.238333333333335</v>
      </c>
      <c r="AO428" s="560">
        <v>14.680666666666667</v>
      </c>
      <c r="AP428" s="560">
        <v>17.330666666666669</v>
      </c>
      <c r="AQ428" s="560">
        <v>17.61</v>
      </c>
      <c r="AR428" s="560">
        <v>18.687666666666669</v>
      </c>
      <c r="AS428" s="560">
        <v>15.832333333333333</v>
      </c>
      <c r="AT428" s="560">
        <v>13.780666666666667</v>
      </c>
      <c r="AU428" s="560">
        <v>22.184666666666669</v>
      </c>
      <c r="AV428" s="560">
        <v>21.641000000000002</v>
      </c>
      <c r="AW428" s="560">
        <v>16.513666666666666</v>
      </c>
      <c r="AX428" s="560">
        <v>26.046999999999997</v>
      </c>
      <c r="AY428" s="560">
        <v>25.922999999999998</v>
      </c>
      <c r="AZ428" s="560">
        <v>19.819333333333333</v>
      </c>
      <c r="BA428" s="560">
        <v>20.062333333333331</v>
      </c>
      <c r="BB428" s="560">
        <v>14.541333333333334</v>
      </c>
      <c r="BC428" s="560">
        <v>16.793000000000003</v>
      </c>
      <c r="BD428" s="560">
        <v>14.790000000000001</v>
      </c>
      <c r="BE428" s="560">
        <v>16.108333333333334</v>
      </c>
      <c r="BF428" s="560">
        <v>15.236666666666666</v>
      </c>
      <c r="BG428" s="560">
        <v>21.128666666666668</v>
      </c>
      <c r="BH428" s="560">
        <v>20.254666666666665</v>
      </c>
      <c r="BI428" s="560">
        <v>20.833000000000002</v>
      </c>
      <c r="BJ428" s="560">
        <v>17.793666666666667</v>
      </c>
      <c r="BK428" s="560">
        <v>13.093666666666666</v>
      </c>
      <c r="BL428" s="560">
        <v>15.021333333333333</v>
      </c>
      <c r="BM428" s="560">
        <v>12.409333333333331</v>
      </c>
      <c r="BN428" s="560">
        <v>13.414999999999999</v>
      </c>
      <c r="BO428" s="560">
        <v>15.269333333333334</v>
      </c>
      <c r="BP428" s="560">
        <v>12.776333333333334</v>
      </c>
      <c r="BQ428" s="560">
        <v>11.375666666666666</v>
      </c>
      <c r="BR428" s="560">
        <v>13.735333333333335</v>
      </c>
      <c r="BS428" s="560">
        <v>12.999000000000001</v>
      </c>
      <c r="BT428" s="560">
        <v>11.179333333333332</v>
      </c>
      <c r="BU428" s="560">
        <v>11.174666666666667</v>
      </c>
      <c r="BV428" s="560">
        <v>12.613666666666667</v>
      </c>
      <c r="BW428" s="560">
        <v>9.4306666666666672</v>
      </c>
      <c r="BX428" s="560">
        <v>10.150333333333334</v>
      </c>
      <c r="BY428" s="560">
        <v>10.375333333333334</v>
      </c>
      <c r="BZ428" s="558">
        <v>0</v>
      </c>
      <c r="CA428" s="558">
        <v>0</v>
      </c>
      <c r="CB428" s="558">
        <v>0</v>
      </c>
      <c r="CC428" s="558">
        <v>8</v>
      </c>
      <c r="CD428" s="558">
        <v>6.6819999999999995</v>
      </c>
      <c r="CE428" s="558">
        <v>8.5499999999999989</v>
      </c>
      <c r="CF428" s="558">
        <v>13.884</v>
      </c>
    </row>
    <row r="429" spans="1:84" x14ac:dyDescent="0.2">
      <c r="A429" s="559" t="s">
        <v>191</v>
      </c>
      <c r="B429" s="560">
        <v>3.9329999999999998</v>
      </c>
      <c r="C429" s="560">
        <v>4.480666666666667</v>
      </c>
      <c r="D429" s="560">
        <v>4.0829999999999993</v>
      </c>
      <c r="E429" s="560">
        <v>4.5596666666666659</v>
      </c>
      <c r="F429" s="560">
        <v>3.5403333333333333</v>
      </c>
      <c r="G429" s="560">
        <v>3.4250000000000003</v>
      </c>
      <c r="H429" s="560">
        <v>3.8773333333333331</v>
      </c>
      <c r="I429" s="560">
        <v>3.1780000000000004</v>
      </c>
      <c r="J429" s="560">
        <v>2.6780000000000004</v>
      </c>
      <c r="K429" s="560">
        <v>4.5279999999999996</v>
      </c>
      <c r="L429" s="560">
        <v>5.8676666666666675</v>
      </c>
      <c r="M429" s="560">
        <v>5.5526666666666671</v>
      </c>
      <c r="N429" s="560">
        <v>4.1866666666666665</v>
      </c>
      <c r="O429" s="560">
        <v>5.1226666666666665</v>
      </c>
      <c r="P429" s="560">
        <v>5.4276666666666671</v>
      </c>
      <c r="Q429" s="560">
        <v>4.0019999999999998</v>
      </c>
      <c r="R429" s="560">
        <v>7.2006666666666668</v>
      </c>
      <c r="S429" s="560">
        <v>5.6039999999999992</v>
      </c>
      <c r="T429" s="560">
        <v>5.4239999999999995</v>
      </c>
      <c r="U429" s="560">
        <v>5.0733333333333333</v>
      </c>
      <c r="V429" s="560">
        <v>5.8153333333333324</v>
      </c>
      <c r="W429" s="560">
        <v>7.6500000000000012</v>
      </c>
      <c r="X429" s="560">
        <v>17.775000000000002</v>
      </c>
      <c r="Y429" s="560">
        <v>18.926333333333336</v>
      </c>
      <c r="Z429" s="560">
        <v>22.545000000000002</v>
      </c>
      <c r="AA429" s="560">
        <v>24.936666666666667</v>
      </c>
      <c r="AB429" s="560">
        <v>28.330333333333332</v>
      </c>
      <c r="AC429" s="560">
        <v>27.846666666666668</v>
      </c>
      <c r="AD429" s="560">
        <v>32.830333333333336</v>
      </c>
      <c r="AE429" s="560">
        <v>21.661666666666665</v>
      </c>
      <c r="AF429" s="560">
        <v>23.469666666666665</v>
      </c>
      <c r="AG429" s="560">
        <v>22.46466666666667</v>
      </c>
      <c r="AH429" s="560">
        <v>16.998000000000001</v>
      </c>
      <c r="AI429" s="560">
        <v>22.582333333333334</v>
      </c>
      <c r="AJ429" s="560">
        <v>27.972333333333335</v>
      </c>
      <c r="AK429" s="560">
        <v>23.050666666666668</v>
      </c>
      <c r="AL429" s="560">
        <v>20.070666666666668</v>
      </c>
      <c r="AM429" s="560">
        <v>18.843333333333334</v>
      </c>
      <c r="AN429" s="560">
        <v>20.665333333333333</v>
      </c>
      <c r="AO429" s="560">
        <v>18.307333333333336</v>
      </c>
      <c r="AP429" s="560">
        <v>26.815333333333331</v>
      </c>
      <c r="AQ429" s="560">
        <v>29.540333333333333</v>
      </c>
      <c r="AR429" s="560">
        <v>35.029333333333334</v>
      </c>
      <c r="AS429" s="560">
        <v>29.308000000000003</v>
      </c>
      <c r="AT429" s="560">
        <v>26.044666666666668</v>
      </c>
      <c r="AU429" s="560">
        <v>25.745666666666665</v>
      </c>
      <c r="AV429" s="560">
        <v>25.963999999999999</v>
      </c>
      <c r="AW429" s="560">
        <v>24.449333333333332</v>
      </c>
      <c r="AX429" s="560">
        <v>33.085000000000001</v>
      </c>
      <c r="AY429" s="560">
        <v>32.814666666666668</v>
      </c>
      <c r="AZ429" s="560">
        <v>28.596000000000004</v>
      </c>
      <c r="BA429" s="560">
        <v>27.126999999999999</v>
      </c>
      <c r="BB429" s="560">
        <v>24.096</v>
      </c>
      <c r="BC429" s="560">
        <v>24.449000000000002</v>
      </c>
      <c r="BD429" s="560">
        <v>19.729333333333333</v>
      </c>
      <c r="BE429" s="560">
        <v>19.295666666666666</v>
      </c>
      <c r="BF429" s="560">
        <v>21.683333333333334</v>
      </c>
      <c r="BG429" s="560">
        <v>19.994666666666664</v>
      </c>
      <c r="BH429" s="560">
        <v>19.976000000000003</v>
      </c>
      <c r="BI429" s="560">
        <v>21.408666666666665</v>
      </c>
      <c r="BJ429" s="560">
        <v>23.590999999999998</v>
      </c>
      <c r="BK429" s="560">
        <v>17.980333333333334</v>
      </c>
      <c r="BL429" s="560">
        <v>18.133333333333333</v>
      </c>
      <c r="BM429" s="560">
        <v>19.752333333333333</v>
      </c>
      <c r="BN429" s="560">
        <v>20.923333333333332</v>
      </c>
      <c r="BO429" s="560">
        <v>23.849</v>
      </c>
      <c r="BP429" s="560">
        <v>20.455333333333332</v>
      </c>
      <c r="BQ429" s="560">
        <v>18.61866666666667</v>
      </c>
      <c r="BR429" s="560">
        <v>21.793666666666667</v>
      </c>
      <c r="BS429" s="560">
        <v>20.151333333333337</v>
      </c>
      <c r="BT429" s="560">
        <v>20.119333333333334</v>
      </c>
      <c r="BU429" s="560">
        <v>22.885999999999999</v>
      </c>
      <c r="BV429" s="560">
        <v>23.777000000000001</v>
      </c>
      <c r="BW429" s="560">
        <v>21.926666666666666</v>
      </c>
      <c r="BX429" s="560">
        <v>21.490333333333336</v>
      </c>
      <c r="BY429" s="560">
        <v>20.383666666666667</v>
      </c>
      <c r="BZ429" s="558">
        <v>0</v>
      </c>
      <c r="CA429" s="558">
        <v>0</v>
      </c>
      <c r="CB429" s="558">
        <v>0</v>
      </c>
      <c r="CC429" s="558">
        <v>14</v>
      </c>
      <c r="CD429" s="558">
        <v>10.487333333333334</v>
      </c>
      <c r="CE429" s="558">
        <v>16.164333333333335</v>
      </c>
      <c r="CF429" s="558">
        <v>20.478666666666665</v>
      </c>
    </row>
    <row r="430" spans="1:84" x14ac:dyDescent="0.2">
      <c r="A430" s="559" t="s">
        <v>192</v>
      </c>
      <c r="B430" s="560">
        <v>26.803333333333331</v>
      </c>
      <c r="C430" s="560">
        <v>38.234333333333332</v>
      </c>
      <c r="D430" s="560">
        <v>44.423333333333339</v>
      </c>
      <c r="E430" s="560">
        <v>38.895333333333333</v>
      </c>
      <c r="F430" s="560">
        <v>36.266666666666659</v>
      </c>
      <c r="G430" s="560">
        <v>43.961333333333329</v>
      </c>
      <c r="H430" s="560">
        <v>47.85766666666666</v>
      </c>
      <c r="I430" s="560">
        <v>40.231000000000002</v>
      </c>
      <c r="J430" s="560">
        <v>48.798666666666662</v>
      </c>
      <c r="K430" s="560">
        <v>52.801333333333332</v>
      </c>
      <c r="L430" s="560">
        <v>59.722333333333331</v>
      </c>
      <c r="M430" s="560">
        <v>44.718333333333341</v>
      </c>
      <c r="N430" s="560">
        <v>43.854333333333329</v>
      </c>
      <c r="O430" s="560">
        <v>47.731666666666662</v>
      </c>
      <c r="P430" s="560">
        <v>49.555000000000007</v>
      </c>
      <c r="Q430" s="560">
        <v>36.703000000000003</v>
      </c>
      <c r="R430" s="560">
        <v>42.883000000000003</v>
      </c>
      <c r="S430" s="560">
        <v>44.421333333333337</v>
      </c>
      <c r="T430" s="560">
        <v>52.333333333333336</v>
      </c>
      <c r="U430" s="560">
        <v>36.39</v>
      </c>
      <c r="V430" s="560">
        <v>41.738</v>
      </c>
      <c r="W430" s="560">
        <v>54.268666666666661</v>
      </c>
      <c r="X430" s="560">
        <v>43.488999999999997</v>
      </c>
      <c r="Y430" s="560">
        <v>29.296666666666667</v>
      </c>
      <c r="Z430" s="560">
        <v>30.189666666666664</v>
      </c>
      <c r="AA430" s="560">
        <v>36.736333333333334</v>
      </c>
      <c r="AB430" s="560">
        <v>41.496666666666663</v>
      </c>
      <c r="AC430" s="560">
        <v>35.716000000000001</v>
      </c>
      <c r="AD430" s="560">
        <v>38.651333333333326</v>
      </c>
      <c r="AE430" s="560">
        <v>32.579000000000001</v>
      </c>
      <c r="AF430" s="560">
        <v>39.252666666666663</v>
      </c>
      <c r="AG430" s="560">
        <v>37.119999999999997</v>
      </c>
      <c r="AH430" s="560">
        <v>30.245666666666665</v>
      </c>
      <c r="AI430" s="560">
        <v>33.578333333333333</v>
      </c>
      <c r="AJ430" s="560">
        <v>37.690333333333335</v>
      </c>
      <c r="AK430" s="560">
        <v>37.574333333333328</v>
      </c>
      <c r="AL430" s="560">
        <v>40.82266666666667</v>
      </c>
      <c r="AM430" s="560">
        <v>35.268666666666668</v>
      </c>
      <c r="AN430" s="560">
        <v>34.021333333333338</v>
      </c>
      <c r="AO430" s="560">
        <v>32.903333333333336</v>
      </c>
      <c r="AP430" s="560">
        <v>41.663666666666671</v>
      </c>
      <c r="AQ430" s="560">
        <v>42.363666666666667</v>
      </c>
      <c r="AR430" s="560">
        <v>46.091000000000001</v>
      </c>
      <c r="AS430" s="560">
        <v>42.66</v>
      </c>
      <c r="AT430" s="560">
        <v>37.419000000000004</v>
      </c>
      <c r="AU430" s="560">
        <v>41.771666666666668</v>
      </c>
      <c r="AV430" s="560">
        <v>43.341333333333331</v>
      </c>
      <c r="AW430" s="560">
        <v>36.739333333333342</v>
      </c>
      <c r="AX430" s="560">
        <v>51.612000000000002</v>
      </c>
      <c r="AY430" s="560">
        <v>44.064666666666675</v>
      </c>
      <c r="AZ430" s="560">
        <v>41.798000000000002</v>
      </c>
      <c r="BA430" s="560">
        <v>38.806666666666665</v>
      </c>
      <c r="BB430" s="560">
        <v>34.017333333333333</v>
      </c>
      <c r="BC430" s="560">
        <v>39.195666666666661</v>
      </c>
      <c r="BD430" s="560">
        <v>35.445999999999998</v>
      </c>
      <c r="BE430" s="560">
        <v>34.653333333333336</v>
      </c>
      <c r="BF430" s="560">
        <v>35.455333333333336</v>
      </c>
      <c r="BG430" s="560">
        <v>36.054333333333332</v>
      </c>
      <c r="BH430" s="560">
        <v>35.847999999999999</v>
      </c>
      <c r="BI430" s="560">
        <v>34.270000000000003</v>
      </c>
      <c r="BJ430" s="560">
        <v>35.843333333333334</v>
      </c>
      <c r="BK430" s="560">
        <v>28.140666666666664</v>
      </c>
      <c r="BL430" s="560">
        <v>27.620333333333335</v>
      </c>
      <c r="BM430" s="560">
        <v>28.709</v>
      </c>
      <c r="BN430" s="560">
        <v>29.073333333333334</v>
      </c>
      <c r="BO430" s="560">
        <v>27.525000000000002</v>
      </c>
      <c r="BP430" s="560">
        <v>23.105333333333334</v>
      </c>
      <c r="BQ430" s="560">
        <v>22.067999999999998</v>
      </c>
      <c r="BR430" s="560">
        <v>25.788666666666668</v>
      </c>
      <c r="BS430" s="560">
        <v>22.445666666666668</v>
      </c>
      <c r="BT430" s="560">
        <v>21.558999999999997</v>
      </c>
      <c r="BU430" s="560">
        <v>24.417333333333332</v>
      </c>
      <c r="BV430" s="560">
        <v>27.402333333333331</v>
      </c>
      <c r="BW430" s="560">
        <v>25.866666666666671</v>
      </c>
      <c r="BX430" s="560">
        <v>25.306000000000001</v>
      </c>
      <c r="BY430" s="560">
        <v>23.969000000000005</v>
      </c>
      <c r="BZ430" s="558">
        <v>0</v>
      </c>
      <c r="CA430" s="558">
        <v>0</v>
      </c>
      <c r="CB430" s="558">
        <v>0</v>
      </c>
      <c r="CC430" s="558">
        <v>19</v>
      </c>
      <c r="CD430" s="558">
        <v>15.177666666666667</v>
      </c>
      <c r="CE430" s="558">
        <v>23.697333333333333</v>
      </c>
      <c r="CF430" s="558">
        <v>28.632333333333332</v>
      </c>
    </row>
    <row r="431" spans="1:84" x14ac:dyDescent="0.2">
      <c r="A431" s="555"/>
      <c r="B431" s="561"/>
      <c r="C431" s="561"/>
      <c r="D431" s="561"/>
      <c r="E431" s="561"/>
      <c r="F431" s="561"/>
      <c r="G431" s="561"/>
      <c r="H431" s="561"/>
      <c r="I431" s="561"/>
      <c r="J431" s="562"/>
      <c r="K431" s="562"/>
      <c r="L431" s="562"/>
      <c r="M431" s="562"/>
      <c r="N431" s="562"/>
      <c r="O431" s="562"/>
      <c r="P431" s="562"/>
      <c r="Q431" s="562"/>
      <c r="R431" s="562"/>
      <c r="S431" s="562"/>
      <c r="T431" s="562"/>
      <c r="U431" s="562"/>
      <c r="V431" s="562"/>
      <c r="W431" s="562"/>
      <c r="X431" s="562"/>
      <c r="Y431" s="562"/>
      <c r="Z431" s="561"/>
      <c r="AA431" s="561"/>
      <c r="AB431" s="561"/>
      <c r="AC431" s="561"/>
      <c r="AD431" s="561"/>
      <c r="AE431" s="561"/>
      <c r="AF431" s="561"/>
      <c r="AG431" s="561"/>
      <c r="AH431" s="561"/>
      <c r="AI431" s="561"/>
      <c r="AJ431" s="561"/>
      <c r="AK431" s="561"/>
      <c r="AL431" s="561"/>
      <c r="AM431" s="561"/>
      <c r="AN431" s="561"/>
      <c r="AO431" s="561"/>
      <c r="AP431" s="561"/>
      <c r="AQ431" s="561"/>
      <c r="AR431" s="561"/>
      <c r="AS431" s="561"/>
      <c r="AT431" s="561"/>
      <c r="AU431" s="561"/>
      <c r="AV431" s="561"/>
      <c r="AW431" s="561"/>
      <c r="AX431" s="561"/>
      <c r="AY431" s="561"/>
      <c r="AZ431" s="561"/>
      <c r="BA431" s="561"/>
      <c r="BB431" s="561"/>
      <c r="BC431" s="561"/>
      <c r="BD431" s="561"/>
      <c r="BE431" s="561"/>
      <c r="BF431" s="561"/>
      <c r="BG431" s="561"/>
      <c r="BH431" s="561"/>
      <c r="BI431" s="561"/>
      <c r="BJ431" s="561"/>
      <c r="BK431" s="561"/>
      <c r="BL431" s="561"/>
      <c r="BM431" s="561"/>
      <c r="BN431" s="561"/>
      <c r="BO431" s="561"/>
      <c r="BP431" s="561"/>
      <c r="BQ431" s="561"/>
      <c r="BR431" s="561"/>
      <c r="BS431" s="561"/>
      <c r="BT431" s="561"/>
      <c r="BU431" s="561"/>
      <c r="BV431" s="561"/>
      <c r="BW431" s="561"/>
      <c r="BX431" s="561"/>
      <c r="BY431" s="561"/>
      <c r="BZ431" s="561"/>
      <c r="CA431" s="561"/>
      <c r="CB431" s="561"/>
      <c r="CC431" s="561"/>
      <c r="CD431" s="561"/>
      <c r="CE431" s="561"/>
      <c r="CF431" s="561"/>
    </row>
    <row r="432" spans="1:84" x14ac:dyDescent="0.2">
      <c r="A432" s="549"/>
      <c r="B432" s="549"/>
      <c r="C432" s="549"/>
      <c r="D432" s="549"/>
      <c r="E432" s="549"/>
      <c r="F432" s="549"/>
      <c r="G432" s="549"/>
      <c r="H432" s="549"/>
      <c r="I432" s="549"/>
      <c r="J432" s="549"/>
      <c r="K432" s="549"/>
      <c r="L432" s="549"/>
      <c r="M432" s="549"/>
      <c r="N432" s="549"/>
      <c r="O432" s="549"/>
      <c r="P432" s="549"/>
      <c r="Q432" s="549"/>
      <c r="R432" s="549"/>
      <c r="S432" s="549"/>
      <c r="T432" s="549"/>
      <c r="U432" s="549"/>
      <c r="V432" s="549"/>
      <c r="W432" s="549"/>
      <c r="X432" s="549"/>
      <c r="Y432" s="549"/>
      <c r="Z432" s="549"/>
      <c r="AA432" s="549"/>
      <c r="AB432" s="549"/>
      <c r="AC432" s="549"/>
      <c r="AD432" s="549"/>
      <c r="AE432" s="549"/>
      <c r="AF432" s="549"/>
      <c r="AG432" s="549"/>
      <c r="AH432" s="549"/>
      <c r="AI432" s="549"/>
      <c r="AJ432" s="549"/>
      <c r="AK432" s="549"/>
      <c r="AL432" s="549"/>
      <c r="AM432" s="549"/>
      <c r="AN432" s="549"/>
      <c r="AO432" s="549"/>
      <c r="AP432" s="549"/>
      <c r="AQ432" s="549"/>
      <c r="AR432" s="549"/>
      <c r="AS432" s="549"/>
      <c r="AT432" s="549"/>
      <c r="AU432" s="549"/>
      <c r="AV432" s="549"/>
      <c r="AW432" s="549"/>
      <c r="AX432" s="549"/>
      <c r="AY432" s="549"/>
      <c r="AZ432" s="549"/>
      <c r="BA432" s="549"/>
      <c r="BB432" s="549"/>
      <c r="BC432" s="549"/>
      <c r="BD432" s="549"/>
      <c r="BE432" s="549"/>
      <c r="BF432" s="549"/>
      <c r="BG432" s="549"/>
      <c r="BH432" s="549"/>
      <c r="BI432" s="549"/>
      <c r="BJ432" s="549"/>
      <c r="BK432" s="549"/>
      <c r="BL432" s="549"/>
      <c r="BM432" s="549"/>
      <c r="BN432" s="549"/>
      <c r="BO432" s="549"/>
      <c r="BP432" s="549"/>
      <c r="BQ432" s="549"/>
      <c r="BR432" s="549"/>
      <c r="BS432" s="549"/>
      <c r="BT432" s="549"/>
      <c r="BU432" s="549"/>
      <c r="BV432" s="549"/>
      <c r="BW432" s="549"/>
      <c r="BX432" s="549"/>
      <c r="BY432" s="549"/>
      <c r="BZ432" s="549"/>
      <c r="CA432" s="549"/>
      <c r="CB432" s="549"/>
      <c r="CC432" s="549"/>
      <c r="CD432" s="549"/>
      <c r="CE432" s="549"/>
      <c r="CF432" s="549"/>
    </row>
    <row r="433" spans="1:84" x14ac:dyDescent="0.2">
      <c r="A433" s="548" t="s">
        <v>172</v>
      </c>
      <c r="B433" s="549"/>
      <c r="C433" s="549"/>
      <c r="D433" s="549"/>
      <c r="E433" s="549"/>
      <c r="F433" s="549"/>
      <c r="G433" s="549"/>
      <c r="H433" s="549"/>
      <c r="I433" s="549"/>
      <c r="J433" s="549"/>
      <c r="K433" s="549"/>
      <c r="L433" s="549"/>
      <c r="M433" s="549"/>
      <c r="N433" s="549"/>
      <c r="O433" s="549"/>
      <c r="P433" s="549"/>
      <c r="Q433" s="549"/>
      <c r="R433" s="549"/>
      <c r="S433" s="549"/>
      <c r="T433" s="549"/>
      <c r="U433" s="549"/>
      <c r="V433" s="549"/>
      <c r="W433" s="549"/>
      <c r="X433" s="549"/>
      <c r="Y433" s="549"/>
      <c r="Z433" s="549"/>
      <c r="AA433" s="549"/>
      <c r="AB433" s="549"/>
      <c r="AC433" s="549"/>
      <c r="AD433" s="549"/>
      <c r="AE433" s="549"/>
      <c r="AF433" s="549"/>
      <c r="AG433" s="549"/>
      <c r="AH433" s="549"/>
      <c r="AI433" s="549"/>
      <c r="AJ433" s="549"/>
      <c r="AK433" s="549"/>
      <c r="AL433" s="549"/>
      <c r="AM433" s="549"/>
      <c r="AN433" s="549"/>
      <c r="AO433" s="549"/>
      <c r="AP433" s="549"/>
      <c r="AQ433" s="549"/>
      <c r="AR433" s="549"/>
      <c r="AS433" s="549"/>
      <c r="AT433" s="549"/>
      <c r="AU433" s="549"/>
      <c r="AV433" s="549"/>
      <c r="AW433" s="549"/>
      <c r="AX433" s="549"/>
      <c r="AY433" s="549"/>
      <c r="AZ433" s="549"/>
      <c r="BA433" s="549"/>
      <c r="BB433" s="549"/>
      <c r="BC433" s="549"/>
      <c r="BD433" s="549"/>
      <c r="BE433" s="549"/>
      <c r="BF433" s="549"/>
      <c r="BG433" s="549"/>
      <c r="BH433" s="549"/>
      <c r="BI433" s="549"/>
      <c r="BJ433" s="549"/>
      <c r="BK433" s="549"/>
      <c r="BL433" s="549"/>
      <c r="BM433" s="549"/>
      <c r="BN433" s="549"/>
      <c r="BO433" s="549"/>
      <c r="BP433" s="549"/>
      <c r="BQ433" s="549"/>
      <c r="BR433" s="549"/>
      <c r="BS433" s="549"/>
      <c r="BT433" s="549"/>
      <c r="BU433" s="549"/>
      <c r="BV433" s="549"/>
      <c r="BW433" s="549"/>
      <c r="BX433" s="549"/>
      <c r="BY433" s="549"/>
      <c r="BZ433" s="549"/>
      <c r="CA433" s="549"/>
      <c r="CB433" s="549"/>
      <c r="CC433" s="549"/>
      <c r="CD433" s="549"/>
      <c r="CE433" s="549"/>
      <c r="CF433" s="549"/>
    </row>
    <row r="434" spans="1:84" x14ac:dyDescent="0.2">
      <c r="A434" s="567" t="s">
        <v>392</v>
      </c>
      <c r="B434" s="549"/>
      <c r="C434" s="549"/>
      <c r="D434" s="549"/>
      <c r="E434" s="549"/>
      <c r="F434" s="549"/>
      <c r="G434" s="549"/>
      <c r="H434" s="549"/>
      <c r="I434" s="549"/>
      <c r="J434" s="549"/>
      <c r="K434" s="549"/>
      <c r="L434" s="549"/>
      <c r="M434" s="549"/>
      <c r="N434" s="549"/>
      <c r="O434" s="549"/>
      <c r="P434" s="549"/>
      <c r="Q434" s="549"/>
      <c r="R434" s="549"/>
      <c r="S434" s="549"/>
      <c r="T434" s="549"/>
      <c r="U434" s="549"/>
      <c r="V434" s="549"/>
      <c r="W434" s="549"/>
      <c r="X434" s="549"/>
      <c r="Y434" s="549"/>
      <c r="Z434" s="549"/>
      <c r="AA434" s="549"/>
      <c r="AB434" s="549"/>
      <c r="AC434" s="549"/>
      <c r="AD434" s="549"/>
      <c r="AE434" s="549"/>
      <c r="AF434" s="549"/>
      <c r="AG434" s="549"/>
      <c r="AH434" s="549"/>
      <c r="AI434" s="549"/>
      <c r="AJ434" s="549"/>
      <c r="AK434" s="549"/>
      <c r="AL434" s="549"/>
      <c r="AM434" s="549"/>
      <c r="AN434" s="549"/>
      <c r="AO434" s="549"/>
      <c r="AP434" s="549"/>
      <c r="AQ434" s="549"/>
      <c r="AR434" s="549"/>
      <c r="AS434" s="549"/>
      <c r="AT434" s="549"/>
      <c r="AU434" s="549"/>
      <c r="AV434" s="549"/>
      <c r="AW434" s="549"/>
      <c r="AX434" s="549"/>
      <c r="AY434" s="549"/>
      <c r="AZ434" s="549"/>
      <c r="BA434" s="549"/>
      <c r="BB434" s="549"/>
      <c r="BC434" s="549"/>
      <c r="BD434" s="549"/>
      <c r="BE434" s="549"/>
      <c r="BF434" s="549"/>
      <c r="BG434" s="549"/>
      <c r="BH434" s="549"/>
      <c r="BI434" s="549"/>
      <c r="BJ434" s="549"/>
      <c r="BK434" s="549"/>
      <c r="BL434" s="549"/>
      <c r="BM434" s="549"/>
      <c r="BN434" s="549"/>
      <c r="BO434" s="549"/>
      <c r="BP434" s="549"/>
      <c r="BQ434" s="549"/>
      <c r="BR434" s="549"/>
      <c r="BS434" s="549"/>
      <c r="BT434" s="549"/>
      <c r="BU434" s="549"/>
      <c r="BV434" s="549"/>
      <c r="BW434" s="549"/>
      <c r="BX434" s="549"/>
      <c r="BY434" s="549"/>
      <c r="BZ434" s="549"/>
      <c r="CA434" s="549"/>
      <c r="CB434" s="549"/>
      <c r="CC434" s="549"/>
      <c r="CD434" s="549"/>
      <c r="CE434" s="549"/>
      <c r="CF434" s="549"/>
    </row>
    <row r="435" spans="1:84" x14ac:dyDescent="0.2">
      <c r="A435" s="568"/>
      <c r="B435" s="552">
        <f>AVERAGE(B441:E441)</f>
        <v>16.917694981925912</v>
      </c>
      <c r="C435" s="549"/>
      <c r="D435" s="549"/>
      <c r="E435" s="549"/>
      <c r="F435" s="552">
        <f>AVERAGE(F441:I441)</f>
        <v>16.370223177842135</v>
      </c>
      <c r="G435" s="549"/>
      <c r="H435" s="549"/>
      <c r="I435" s="549"/>
      <c r="J435" s="552">
        <f>AVERAGE(J441:M441)</f>
        <v>15.638920053372068</v>
      </c>
      <c r="K435" s="549"/>
      <c r="L435" s="549"/>
      <c r="M435" s="549"/>
      <c r="N435" s="552">
        <f>AVERAGE(N441:Q441)</f>
        <v>16.384770885830193</v>
      </c>
      <c r="O435" s="549"/>
      <c r="P435" s="549"/>
      <c r="Q435" s="549"/>
      <c r="R435" s="552">
        <f>AVERAGE(R441:U441)</f>
        <v>14.546746173694684</v>
      </c>
      <c r="S435" s="549"/>
      <c r="T435" s="549"/>
      <c r="U435" s="549"/>
      <c r="V435" s="552">
        <f>AVERAGE(V441:Y441)</f>
        <v>14.073225963512007</v>
      </c>
      <c r="W435" s="550"/>
      <c r="X435" s="549"/>
      <c r="Y435" s="549"/>
      <c r="Z435" s="552">
        <f>AVERAGE(Z441:AC441)</f>
        <v>12.59784175497647</v>
      </c>
      <c r="AA435" s="549"/>
      <c r="AB435" s="549"/>
      <c r="AC435" s="549"/>
      <c r="AD435" s="552">
        <f>AVERAGE(AD441:AG441)</f>
        <v>12.897796506417169</v>
      </c>
      <c r="AE435" s="549"/>
      <c r="AF435" s="549"/>
      <c r="AG435" s="549"/>
      <c r="AH435" s="552">
        <f>AVERAGE(AH441:AK441)</f>
        <v>15.777417198307703</v>
      </c>
      <c r="AI435" s="549"/>
      <c r="AJ435" s="549"/>
      <c r="AK435" s="549"/>
      <c r="AL435" s="552">
        <f>AVERAGE(AL441:AO441)</f>
        <v>15.479293731323182</v>
      </c>
      <c r="AM435" s="549"/>
      <c r="AN435" s="549"/>
      <c r="AO435" s="549"/>
      <c r="AP435" s="552">
        <f>AVERAGE(AP441:AS441)</f>
        <v>13.462074397901297</v>
      </c>
      <c r="AQ435" s="549"/>
      <c r="AR435" s="549"/>
      <c r="AS435" s="549"/>
      <c r="AT435" s="552">
        <f>AVERAGE(AT441:AW441)</f>
        <v>12.485739715095173</v>
      </c>
      <c r="AU435" s="549"/>
      <c r="AV435" s="549"/>
      <c r="AW435" s="549"/>
      <c r="AX435" s="552">
        <f>AVERAGE(AX441:BA441)</f>
        <v>10.859080497638487</v>
      </c>
      <c r="AY435" s="549"/>
      <c r="AZ435" s="549"/>
      <c r="BA435" s="549"/>
      <c r="BB435" s="552">
        <f>AVERAGE(BB441:BE441)</f>
        <v>8.8455791910977712</v>
      </c>
      <c r="BC435" s="553"/>
      <c r="BD435" s="549"/>
      <c r="BE435" s="549"/>
      <c r="BF435" s="552">
        <f>AVERAGE(BF441:BI441)</f>
        <v>7.5410699249828568</v>
      </c>
      <c r="BG435" s="549"/>
      <c r="BH435" s="549"/>
      <c r="BI435" s="549"/>
      <c r="BJ435" s="552">
        <f>AVERAGE(BJ441:BM441)</f>
        <v>9.8981419880156238</v>
      </c>
      <c r="BK435" s="549"/>
      <c r="BL435" s="549"/>
      <c r="BM435" s="549"/>
      <c r="BN435" s="552">
        <f>AVERAGE(BN441:BQ441)</f>
        <v>11.13430489548163</v>
      </c>
      <c r="BO435" s="549"/>
      <c r="BP435" s="549"/>
      <c r="BQ435" s="549"/>
      <c r="BR435" s="552">
        <f>AVERAGE(BR441:BU441)</f>
        <v>10.038624240130861</v>
      </c>
      <c r="BS435" s="549"/>
      <c r="BT435" s="549"/>
      <c r="BU435" s="549"/>
      <c r="BV435" s="552">
        <f>AVERAGE(BV441:BY441)</f>
        <v>12.851375695945269</v>
      </c>
      <c r="BW435" s="549"/>
      <c r="BX435" s="549"/>
      <c r="BY435" s="549"/>
      <c r="BZ435" s="552">
        <f>AVERAGE(BZ441:CC441)</f>
        <v>19.170185086444867</v>
      </c>
      <c r="CA435" s="552"/>
      <c r="CB435" s="552"/>
      <c r="CC435" s="552"/>
      <c r="CD435" s="552">
        <f>AVERAGE(CD441:CG441)</f>
        <v>16.60654436737909</v>
      </c>
      <c r="CE435" s="552"/>
      <c r="CF435" s="552"/>
    </row>
    <row r="436" spans="1:84" x14ac:dyDescent="0.2">
      <c r="A436" s="624" t="s">
        <v>175</v>
      </c>
      <c r="B436" s="624">
        <v>2001</v>
      </c>
      <c r="C436" s="624"/>
      <c r="D436" s="624"/>
      <c r="E436" s="624"/>
      <c r="F436" s="624">
        <v>2002</v>
      </c>
      <c r="G436" s="624"/>
      <c r="H436" s="624"/>
      <c r="I436" s="624"/>
      <c r="J436" s="624">
        <v>2003</v>
      </c>
      <c r="K436" s="624"/>
      <c r="L436" s="624"/>
      <c r="M436" s="624"/>
      <c r="N436" s="624">
        <v>2004</v>
      </c>
      <c r="O436" s="624"/>
      <c r="P436" s="624"/>
      <c r="Q436" s="624"/>
      <c r="R436" s="624">
        <v>2005</v>
      </c>
      <c r="S436" s="624"/>
      <c r="T436" s="624"/>
      <c r="U436" s="624"/>
      <c r="V436" s="624">
        <v>2006</v>
      </c>
      <c r="W436" s="624"/>
      <c r="X436" s="624"/>
      <c r="Y436" s="624"/>
      <c r="Z436" s="624">
        <v>2007</v>
      </c>
      <c r="AA436" s="624"/>
      <c r="AB436" s="624"/>
      <c r="AC436" s="624"/>
      <c r="AD436" s="624">
        <v>2008</v>
      </c>
      <c r="AE436" s="624"/>
      <c r="AF436" s="624"/>
      <c r="AG436" s="624"/>
      <c r="AH436" s="626">
        <v>2009</v>
      </c>
      <c r="AI436" s="626"/>
      <c r="AJ436" s="626"/>
      <c r="AK436" s="626"/>
      <c r="AL436" s="624">
        <v>2010</v>
      </c>
      <c r="AM436" s="624"/>
      <c r="AN436" s="624"/>
      <c r="AO436" s="624"/>
      <c r="AP436" s="625">
        <v>2011</v>
      </c>
      <c r="AQ436" s="625"/>
      <c r="AR436" s="625"/>
      <c r="AS436" s="625"/>
      <c r="AT436" s="625">
        <v>2012</v>
      </c>
      <c r="AU436" s="625"/>
      <c r="AV436" s="625"/>
      <c r="AW436" s="625"/>
      <c r="AX436" s="625">
        <v>2013</v>
      </c>
      <c r="AY436" s="625"/>
      <c r="AZ436" s="625"/>
      <c r="BA436" s="625"/>
      <c r="BB436" s="625">
        <v>2014</v>
      </c>
      <c r="BC436" s="625"/>
      <c r="BD436" s="625"/>
      <c r="BE436" s="625"/>
      <c r="BF436" s="625">
        <v>2015</v>
      </c>
      <c r="BG436" s="625"/>
      <c r="BH436" s="625"/>
      <c r="BI436" s="625"/>
      <c r="BJ436" s="625">
        <v>2016</v>
      </c>
      <c r="BK436" s="625"/>
      <c r="BL436" s="625"/>
      <c r="BM436" s="625"/>
      <c r="BN436" s="554">
        <v>2017</v>
      </c>
      <c r="BO436" s="554"/>
      <c r="BP436" s="554"/>
      <c r="BQ436" s="554"/>
      <c r="BR436" s="554">
        <v>2018</v>
      </c>
      <c r="BS436" s="554"/>
      <c r="BT436" s="554"/>
      <c r="BU436" s="554"/>
      <c r="BV436" s="554">
        <v>2019</v>
      </c>
      <c r="BW436" s="554"/>
      <c r="BX436" s="554"/>
      <c r="BY436" s="554"/>
      <c r="BZ436" s="554"/>
      <c r="CA436" s="554"/>
      <c r="CB436" s="554"/>
      <c r="CC436" s="554"/>
      <c r="CD436" s="584">
        <v>2021</v>
      </c>
      <c r="CE436" s="584"/>
      <c r="CF436" s="591"/>
    </row>
    <row r="437" spans="1:84" x14ac:dyDescent="0.2">
      <c r="A437" s="627"/>
      <c r="B437" s="555" t="s">
        <v>176</v>
      </c>
      <c r="C437" s="555" t="s">
        <v>177</v>
      </c>
      <c r="D437" s="556" t="s">
        <v>178</v>
      </c>
      <c r="E437" s="556" t="s">
        <v>179</v>
      </c>
      <c r="F437" s="554" t="s">
        <v>176</v>
      </c>
      <c r="G437" s="554" t="s">
        <v>177</v>
      </c>
      <c r="H437" s="554" t="s">
        <v>178</v>
      </c>
      <c r="I437" s="554" t="s">
        <v>179</v>
      </c>
      <c r="J437" s="554" t="s">
        <v>176</v>
      </c>
      <c r="K437" s="554" t="s">
        <v>177</v>
      </c>
      <c r="L437" s="554" t="s">
        <v>178</v>
      </c>
      <c r="M437" s="554" t="s">
        <v>179</v>
      </c>
      <c r="N437" s="554" t="s">
        <v>176</v>
      </c>
      <c r="O437" s="554" t="s">
        <v>177</v>
      </c>
      <c r="P437" s="554" t="s">
        <v>178</v>
      </c>
      <c r="Q437" s="554" t="s">
        <v>179</v>
      </c>
      <c r="R437" s="554" t="s">
        <v>176</v>
      </c>
      <c r="S437" s="554" t="s">
        <v>177</v>
      </c>
      <c r="T437" s="554" t="s">
        <v>178</v>
      </c>
      <c r="U437" s="554" t="s">
        <v>179</v>
      </c>
      <c r="V437" s="554" t="s">
        <v>176</v>
      </c>
      <c r="W437" s="554" t="s">
        <v>177</v>
      </c>
      <c r="X437" s="556" t="s">
        <v>178</v>
      </c>
      <c r="Y437" s="554" t="s">
        <v>179</v>
      </c>
      <c r="Z437" s="554" t="s">
        <v>180</v>
      </c>
      <c r="AA437" s="554" t="s">
        <v>177</v>
      </c>
      <c r="AB437" s="554" t="s">
        <v>178</v>
      </c>
      <c r="AC437" s="554" t="s">
        <v>181</v>
      </c>
      <c r="AD437" s="554" t="s">
        <v>180</v>
      </c>
      <c r="AE437" s="554" t="s">
        <v>177</v>
      </c>
      <c r="AF437" s="554" t="s">
        <v>178</v>
      </c>
      <c r="AG437" s="554" t="s">
        <v>181</v>
      </c>
      <c r="AH437" s="554" t="s">
        <v>180</v>
      </c>
      <c r="AI437" s="554" t="s">
        <v>177</v>
      </c>
      <c r="AJ437" s="554" t="s">
        <v>178</v>
      </c>
      <c r="AK437" s="554" t="s">
        <v>181</v>
      </c>
      <c r="AL437" s="554" t="s">
        <v>180</v>
      </c>
      <c r="AM437" s="554" t="s">
        <v>177</v>
      </c>
      <c r="AN437" s="554" t="s">
        <v>178</v>
      </c>
      <c r="AO437" s="554" t="s">
        <v>179</v>
      </c>
      <c r="AP437" s="554" t="s">
        <v>180</v>
      </c>
      <c r="AQ437" s="554" t="s">
        <v>177</v>
      </c>
      <c r="AR437" s="554" t="s">
        <v>178</v>
      </c>
      <c r="AS437" s="554" t="s">
        <v>179</v>
      </c>
      <c r="AT437" s="554" t="s">
        <v>180</v>
      </c>
      <c r="AU437" s="554" t="s">
        <v>177</v>
      </c>
      <c r="AV437" s="554" t="s">
        <v>178</v>
      </c>
      <c r="AW437" s="554" t="s">
        <v>179</v>
      </c>
      <c r="AX437" s="554" t="s">
        <v>180</v>
      </c>
      <c r="AY437" s="554" t="s">
        <v>177</v>
      </c>
      <c r="AZ437" s="554" t="s">
        <v>178</v>
      </c>
      <c r="BA437" s="554" t="s">
        <v>179</v>
      </c>
      <c r="BB437" s="554" t="s">
        <v>180</v>
      </c>
      <c r="BC437" s="554" t="s">
        <v>177</v>
      </c>
      <c r="BD437" s="554" t="s">
        <v>178</v>
      </c>
      <c r="BE437" s="554" t="s">
        <v>179</v>
      </c>
      <c r="BF437" s="554" t="s">
        <v>180</v>
      </c>
      <c r="BG437" s="554" t="s">
        <v>177</v>
      </c>
      <c r="BH437" s="554" t="s">
        <v>178</v>
      </c>
      <c r="BI437" s="554" t="s">
        <v>179</v>
      </c>
      <c r="BJ437" s="554" t="s">
        <v>182</v>
      </c>
      <c r="BK437" s="554" t="s">
        <v>177</v>
      </c>
      <c r="BL437" s="554" t="s">
        <v>178</v>
      </c>
      <c r="BM437" s="554" t="s">
        <v>179</v>
      </c>
      <c r="BN437" s="554" t="s">
        <v>180</v>
      </c>
      <c r="BO437" s="554" t="s">
        <v>177</v>
      </c>
      <c r="BP437" s="554" t="s">
        <v>178</v>
      </c>
      <c r="BQ437" s="554" t="s">
        <v>179</v>
      </c>
      <c r="BR437" s="554" t="s">
        <v>180</v>
      </c>
      <c r="BS437" s="554" t="s">
        <v>177</v>
      </c>
      <c r="BT437" s="554" t="s">
        <v>178</v>
      </c>
      <c r="BU437" s="554" t="s">
        <v>179</v>
      </c>
      <c r="BV437" s="554" t="s">
        <v>180</v>
      </c>
      <c r="BW437" s="554" t="s">
        <v>177</v>
      </c>
      <c r="BX437" s="554" t="s">
        <v>178</v>
      </c>
      <c r="BY437" s="554" t="s">
        <v>179</v>
      </c>
      <c r="BZ437" s="554" t="s">
        <v>379</v>
      </c>
      <c r="CA437" s="554" t="s">
        <v>393</v>
      </c>
      <c r="CB437" s="554" t="s">
        <v>442</v>
      </c>
      <c r="CC437" s="554" t="s">
        <v>179</v>
      </c>
      <c r="CD437" s="584" t="s">
        <v>180</v>
      </c>
      <c r="CE437" s="584" t="s">
        <v>471</v>
      </c>
      <c r="CF437" s="591" t="s">
        <v>178</v>
      </c>
    </row>
    <row r="438" spans="1:84" x14ac:dyDescent="0.2">
      <c r="A438" s="557" t="s">
        <v>183</v>
      </c>
      <c r="B438" s="552">
        <v>73.31612519425326</v>
      </c>
      <c r="C438" s="552">
        <v>73.469280225811531</v>
      </c>
      <c r="D438" s="552">
        <v>73.62590296378157</v>
      </c>
      <c r="E438" s="552">
        <v>73.783155592015319</v>
      </c>
      <c r="F438" s="552">
        <v>73.942016111172293</v>
      </c>
      <c r="G438" s="552">
        <v>74.10222652993113</v>
      </c>
      <c r="H438" s="552">
        <v>74.262568606465834</v>
      </c>
      <c r="I438" s="552">
        <v>74.423573975588383</v>
      </c>
      <c r="J438" s="552">
        <v>74.582083623363232</v>
      </c>
      <c r="K438" s="552">
        <v>74.737353803291057</v>
      </c>
      <c r="L438" s="552">
        <v>74.886397149546497</v>
      </c>
      <c r="M438" s="552">
        <v>75.028368547877861</v>
      </c>
      <c r="N438" s="552">
        <v>75.16322874448052</v>
      </c>
      <c r="O438" s="552">
        <v>75.289346080233287</v>
      </c>
      <c r="P438" s="552">
        <v>75.406263369758179</v>
      </c>
      <c r="Q438" s="552">
        <v>75.515068238527221</v>
      </c>
      <c r="R438" s="552">
        <v>75.615665480810449</v>
      </c>
      <c r="S438" s="552">
        <v>75.711574731374583</v>
      </c>
      <c r="T438" s="552">
        <v>75.803449804257369</v>
      </c>
      <c r="U438" s="552">
        <v>75.892054838821437</v>
      </c>
      <c r="V438" s="552">
        <v>75.978233626356939</v>
      </c>
      <c r="W438" s="552">
        <v>76.061833064002968</v>
      </c>
      <c r="X438" s="552">
        <v>76.143767394754263</v>
      </c>
      <c r="Y438" s="552">
        <v>76.224325010886943</v>
      </c>
      <c r="Z438" s="552">
        <v>76.303850395718499</v>
      </c>
      <c r="AA438" s="552">
        <v>76.38334046902267</v>
      </c>
      <c r="AB438" s="552">
        <v>76.463501261277386</v>
      </c>
      <c r="AC438" s="552">
        <v>76.544243747076777</v>
      </c>
      <c r="AD438" s="552">
        <v>76.625537670169834</v>
      </c>
      <c r="AE438" s="552">
        <v>76.707412361440348</v>
      </c>
      <c r="AF438" s="552">
        <v>76.789357627615857</v>
      </c>
      <c r="AG438" s="552">
        <v>76.870566745601622</v>
      </c>
      <c r="AH438" s="552">
        <v>76.952461013937096</v>
      </c>
      <c r="AI438" s="552">
        <v>77.034045759321785</v>
      </c>
      <c r="AJ438" s="552">
        <v>77.116072045313246</v>
      </c>
      <c r="AK438" s="552">
        <v>77.197953637708778</v>
      </c>
      <c r="AL438" s="552">
        <v>77.279083028342967</v>
      </c>
      <c r="AM438" s="552">
        <v>77.360363594145596</v>
      </c>
      <c r="AN438" s="552">
        <v>77.438946148323538</v>
      </c>
      <c r="AO438" s="552">
        <v>77.516610936135663</v>
      </c>
      <c r="AP438" s="552">
        <v>77.593088810841095</v>
      </c>
      <c r="AQ438" s="552">
        <v>77.668867434772409</v>
      </c>
      <c r="AR438" s="552">
        <v>77.743434120273207</v>
      </c>
      <c r="AS438" s="552">
        <v>77.81834859148718</v>
      </c>
      <c r="AT438" s="552">
        <v>77.893089233503105</v>
      </c>
      <c r="AU438" s="552">
        <v>77.966983961081098</v>
      </c>
      <c r="AV438" s="552">
        <v>78.040918091090035</v>
      </c>
      <c r="AW438" s="552">
        <v>78.115048887311332</v>
      </c>
      <c r="AX438" s="552">
        <v>78.188754134957279</v>
      </c>
      <c r="AY438" s="552">
        <v>78.262747176284023</v>
      </c>
      <c r="AZ438" s="552">
        <v>78.336735690712118</v>
      </c>
      <c r="BA438" s="552">
        <v>78.411029464121853</v>
      </c>
      <c r="BB438" s="552">
        <v>78.485552435092814</v>
      </c>
      <c r="BC438" s="552">
        <v>78.560296152189764</v>
      </c>
      <c r="BD438" s="552">
        <v>78.636017405378325</v>
      </c>
      <c r="BE438" s="552">
        <v>78.711768100501615</v>
      </c>
      <c r="BF438" s="552">
        <v>78.787578093760644</v>
      </c>
      <c r="BG438" s="552">
        <v>78.863821164065698</v>
      </c>
      <c r="BH438" s="552">
        <v>78.940644146519006</v>
      </c>
      <c r="BI438" s="552">
        <v>79.017068092809268</v>
      </c>
      <c r="BJ438" s="552">
        <v>79.093562304782466</v>
      </c>
      <c r="BK438" s="552">
        <v>79.17015708318651</v>
      </c>
      <c r="BL438" s="552">
        <v>79.246341617801903</v>
      </c>
      <c r="BM438" s="552">
        <v>79.321887846199544</v>
      </c>
      <c r="BN438" s="552">
        <v>79.397409093201645</v>
      </c>
      <c r="BO438" s="552">
        <v>79.473001168854438</v>
      </c>
      <c r="BP438" s="552">
        <v>79.548538742885412</v>
      </c>
      <c r="BQ438" s="552">
        <v>79.623418641473421</v>
      </c>
      <c r="BR438" s="552">
        <v>79.698553973853805</v>
      </c>
      <c r="BS438" s="552">
        <v>79.773628388990886</v>
      </c>
      <c r="BT438" s="552">
        <v>79.84786487960001</v>
      </c>
      <c r="BU438" s="552">
        <v>79.922278471859812</v>
      </c>
      <c r="BV438" s="552">
        <v>79.996545267617051</v>
      </c>
      <c r="BW438" s="552">
        <v>80.07096931566619</v>
      </c>
      <c r="BX438" s="552">
        <v>80.145539871650442</v>
      </c>
      <c r="BY438" s="552">
        <v>80.220083612391747</v>
      </c>
      <c r="BZ438" s="552">
        <v>80.29471282674119</v>
      </c>
      <c r="CA438" s="552">
        <v>80.368884800460577</v>
      </c>
      <c r="CB438" s="552">
        <v>80.441334320431665</v>
      </c>
      <c r="CC438" s="552">
        <v>80.5</v>
      </c>
      <c r="CD438" s="552">
        <v>80.581484920420195</v>
      </c>
      <c r="CE438" s="552">
        <v>80.651535590991585</v>
      </c>
      <c r="CF438" s="552">
        <v>80.721374049208634</v>
      </c>
    </row>
    <row r="439" spans="1:84" x14ac:dyDescent="0.2">
      <c r="A439" s="557" t="s">
        <v>184</v>
      </c>
      <c r="B439" s="552">
        <v>67.467814552687187</v>
      </c>
      <c r="C439" s="552">
        <v>66.766898548942862</v>
      </c>
      <c r="D439" s="552">
        <v>68.911946976198323</v>
      </c>
      <c r="E439" s="552">
        <v>70.520455177177126</v>
      </c>
      <c r="F439" s="552">
        <v>69.727412518844872</v>
      </c>
      <c r="G439" s="552">
        <v>66.770761314683824</v>
      </c>
      <c r="H439" s="552">
        <v>70.962358153862397</v>
      </c>
      <c r="I439" s="552">
        <v>68.944234833839175</v>
      </c>
      <c r="J439" s="552">
        <v>68.520717383903985</v>
      </c>
      <c r="K439" s="552">
        <v>68.03612629317179</v>
      </c>
      <c r="L439" s="552">
        <v>68.684728707714811</v>
      </c>
      <c r="M439" s="552">
        <v>69.585881977162018</v>
      </c>
      <c r="N439" s="552">
        <v>67.364686018242864</v>
      </c>
      <c r="O439" s="552">
        <v>66.359206459345216</v>
      </c>
      <c r="P439" s="552">
        <v>67.568554555257421</v>
      </c>
      <c r="Q439" s="552">
        <v>67.119331113891036</v>
      </c>
      <c r="R439" s="552">
        <v>65.871124305623312</v>
      </c>
      <c r="S439" s="552">
        <v>66.576805297458577</v>
      </c>
      <c r="T439" s="552">
        <v>66.773915559099905</v>
      </c>
      <c r="U439" s="552">
        <v>66.178142420797442</v>
      </c>
      <c r="V439" s="552">
        <v>64.314778805922728</v>
      </c>
      <c r="W439" s="552">
        <v>65.020230000586821</v>
      </c>
      <c r="X439" s="552">
        <v>63.616927049825392</v>
      </c>
      <c r="Y439" s="552">
        <v>61.790698366411753</v>
      </c>
      <c r="Z439" s="552">
        <v>62.85056580214605</v>
      </c>
      <c r="AA439" s="552">
        <v>64.080443705588976</v>
      </c>
      <c r="AB439" s="552">
        <v>63.328524989247057</v>
      </c>
      <c r="AC439" s="552">
        <v>64.2798740674356</v>
      </c>
      <c r="AD439" s="552">
        <v>65.799566835891</v>
      </c>
      <c r="AE439" s="552">
        <v>68.188279438085203</v>
      </c>
      <c r="AF439" s="552">
        <v>66.977147468365288</v>
      </c>
      <c r="AG439" s="552">
        <v>68.796075088966461</v>
      </c>
      <c r="AH439" s="552">
        <v>66.979676971101739</v>
      </c>
      <c r="AI439" s="552">
        <v>69.938178046662685</v>
      </c>
      <c r="AJ439" s="552">
        <v>69.627096915054125</v>
      </c>
      <c r="AK439" s="552">
        <v>67.627240143369178</v>
      </c>
      <c r="AL439" s="552">
        <v>64.696753651277078</v>
      </c>
      <c r="AM439" s="552">
        <v>67.209832892053797</v>
      </c>
      <c r="AN439" s="552">
        <v>70.20950847195347</v>
      </c>
      <c r="AO439" s="552">
        <v>69.640261900124358</v>
      </c>
      <c r="AP439" s="552">
        <v>68.533529146384254</v>
      </c>
      <c r="AQ439" s="552">
        <v>67.344188597525559</v>
      </c>
      <c r="AR439" s="552">
        <v>70.380101124378697</v>
      </c>
      <c r="AS439" s="552">
        <v>71.099987732875363</v>
      </c>
      <c r="AT439" s="552">
        <v>67.757697944783033</v>
      </c>
      <c r="AU439" s="552">
        <v>68.060525454679805</v>
      </c>
      <c r="AV439" s="552">
        <v>68.074301487526085</v>
      </c>
      <c r="AW439" s="552">
        <v>66.198909975008291</v>
      </c>
      <c r="AX439" s="552">
        <v>61.304087467412103</v>
      </c>
      <c r="AY439" s="552">
        <v>66.271966835392973</v>
      </c>
      <c r="AZ439" s="552">
        <v>67.410996662535553</v>
      </c>
      <c r="BA439" s="552">
        <v>67.38522341384801</v>
      </c>
      <c r="BB439" s="552">
        <v>64.631733254268909</v>
      </c>
      <c r="BC439" s="552">
        <v>62.706806706943439</v>
      </c>
      <c r="BD439" s="552">
        <v>65.977820548994302</v>
      </c>
      <c r="BE439" s="552">
        <v>65.121134760305949</v>
      </c>
      <c r="BF439" s="552">
        <v>63.766231013159405</v>
      </c>
      <c r="BG439" s="552">
        <v>66.964606974383912</v>
      </c>
      <c r="BH439" s="552">
        <v>65.936452207062416</v>
      </c>
      <c r="BI439" s="552">
        <v>64.776974847101286</v>
      </c>
      <c r="BJ439" s="552">
        <v>63.560028454022557</v>
      </c>
      <c r="BK439" s="552">
        <v>65.571106797627891</v>
      </c>
      <c r="BL439" s="552">
        <v>62.873041979665537</v>
      </c>
      <c r="BM439" s="552">
        <v>62.572247199536569</v>
      </c>
      <c r="BN439" s="552">
        <v>61.098053410456984</v>
      </c>
      <c r="BO439" s="552">
        <v>66.237129388413337</v>
      </c>
      <c r="BP439" s="552">
        <v>65.727313845857964</v>
      </c>
      <c r="BQ439" s="552">
        <v>63.86189034692832</v>
      </c>
      <c r="BR439" s="552">
        <v>63.133891474180992</v>
      </c>
      <c r="BS439" s="552">
        <v>64.820652447468134</v>
      </c>
      <c r="BT439" s="552">
        <v>63.908360443330004</v>
      </c>
      <c r="BU439" s="552">
        <v>63.488760526132623</v>
      </c>
      <c r="BV439" s="552">
        <v>62.639705041794592</v>
      </c>
      <c r="BW439" s="552">
        <v>61.670876064372159</v>
      </c>
      <c r="BX439" s="552">
        <v>61.404135263046456</v>
      </c>
      <c r="BY439" s="552">
        <v>63.099078853050692</v>
      </c>
      <c r="BZ439" s="552">
        <v>59.78151960411634</v>
      </c>
      <c r="CA439" s="552">
        <v>53.217344929160667</v>
      </c>
      <c r="CB439" s="552">
        <v>52.765595501420989</v>
      </c>
      <c r="CC439" s="552">
        <v>59.8</v>
      </c>
      <c r="CD439" s="552">
        <v>57.14226754445653</v>
      </c>
      <c r="CE439" s="552">
        <v>54.620180902200858</v>
      </c>
      <c r="CF439" s="552">
        <v>56.357640647497121</v>
      </c>
    </row>
    <row r="440" spans="1:84" x14ac:dyDescent="0.2">
      <c r="A440" s="557" t="s">
        <v>185</v>
      </c>
      <c r="B440" s="552">
        <v>54.809036164254522</v>
      </c>
      <c r="C440" s="552">
        <v>54.748634831518231</v>
      </c>
      <c r="D440" s="552">
        <v>57.812971700513202</v>
      </c>
      <c r="E440" s="552">
        <v>60.082376624579915</v>
      </c>
      <c r="F440" s="552">
        <v>57.511758692061989</v>
      </c>
      <c r="G440" s="552">
        <v>56.673303462213489</v>
      </c>
      <c r="H440" s="552">
        <v>59.553421971005129</v>
      </c>
      <c r="I440" s="552">
        <v>57.388158941135757</v>
      </c>
      <c r="J440" s="552">
        <v>56.506116917744521</v>
      </c>
      <c r="K440" s="552">
        <v>57.183676507230764</v>
      </c>
      <c r="L440" s="552">
        <v>57.736109883220955</v>
      </c>
      <c r="M440" s="552">
        <v>60.449572786073624</v>
      </c>
      <c r="N440" s="552">
        <v>56.499895265359498</v>
      </c>
      <c r="O440" s="552">
        <v>55.539014697533595</v>
      </c>
      <c r="P440" s="552">
        <v>56.494031647315488</v>
      </c>
      <c r="Q440" s="552">
        <v>55.900657887562446</v>
      </c>
      <c r="R440" s="552">
        <v>54.171525561270087</v>
      </c>
      <c r="S440" s="552">
        <v>57.859893244077533</v>
      </c>
      <c r="T440" s="552">
        <v>57.12580111402108</v>
      </c>
      <c r="U440" s="552">
        <v>57.651644165635609</v>
      </c>
      <c r="V440" s="552">
        <v>54.304261967632343</v>
      </c>
      <c r="W440" s="552">
        <v>55.291924400435157</v>
      </c>
      <c r="X440" s="552">
        <v>55.300774715952436</v>
      </c>
      <c r="Y440" s="552">
        <v>53.947094355342628</v>
      </c>
      <c r="Z440" s="552">
        <v>53.745064302759246</v>
      </c>
      <c r="AA440" s="552">
        <v>56.65455401409384</v>
      </c>
      <c r="AB440" s="552">
        <v>55.574997000880721</v>
      </c>
      <c r="AC440" s="552">
        <v>56.519949021753035</v>
      </c>
      <c r="AD440" s="552">
        <v>55.994780039728411</v>
      </c>
      <c r="AE440" s="552">
        <v>60.727111065071405</v>
      </c>
      <c r="AF440" s="552">
        <v>58.625213902672137</v>
      </c>
      <c r="AG440" s="552">
        <v>59.66152195596711</v>
      </c>
      <c r="AH440" s="552">
        <v>56.327845747616337</v>
      </c>
      <c r="AI440" s="552">
        <v>58.44067386351324</v>
      </c>
      <c r="AJ440" s="552">
        <v>58.575763258885225</v>
      </c>
      <c r="AK440" s="552">
        <v>57.554372411873203</v>
      </c>
      <c r="AL440" s="552">
        <v>53.405551325534717</v>
      </c>
      <c r="AM440" s="552">
        <v>56.812433481069021</v>
      </c>
      <c r="AN440" s="552">
        <v>60.068498684666402</v>
      </c>
      <c r="AO440" s="552">
        <v>59.506410614391982</v>
      </c>
      <c r="AP440" s="552">
        <v>57.602093971297322</v>
      </c>
      <c r="AQ440" s="552">
        <v>57.366113841472519</v>
      </c>
      <c r="AR440" s="552">
        <v>61.634397301920089</v>
      </c>
      <c r="AS440" s="552">
        <v>63.524371576538861</v>
      </c>
      <c r="AT440" s="552">
        <v>58.85348206410368</v>
      </c>
      <c r="AU440" s="552">
        <v>59.128165341946662</v>
      </c>
      <c r="AV440" s="552">
        <v>60.011629295850078</v>
      </c>
      <c r="AW440" s="552">
        <v>58.365563149111964</v>
      </c>
      <c r="AX440" s="552">
        <v>54.734289288307579</v>
      </c>
      <c r="AY440" s="552">
        <v>58.349885053312256</v>
      </c>
      <c r="AZ440" s="552">
        <v>60.278516293923154</v>
      </c>
      <c r="BA440" s="552">
        <v>60.521970467292107</v>
      </c>
      <c r="BB440" s="552">
        <v>58.105609544739053</v>
      </c>
      <c r="BC440" s="552">
        <v>56.135075734173313</v>
      </c>
      <c r="BD440" s="552">
        <v>60.806310210004419</v>
      </c>
      <c r="BE440" s="552">
        <v>60.584549944668154</v>
      </c>
      <c r="BF440" s="552">
        <v>59.187193008927139</v>
      </c>
      <c r="BG440" s="552">
        <v>61.744985595140299</v>
      </c>
      <c r="BH440" s="552">
        <v>61.064323067122963</v>
      </c>
      <c r="BI440" s="552">
        <v>59.724898999018563</v>
      </c>
      <c r="BJ440" s="552">
        <v>56.19107218374846</v>
      </c>
      <c r="BK440" s="552">
        <v>59.047855339394907</v>
      </c>
      <c r="BL440" s="552">
        <v>57.264417310817997</v>
      </c>
      <c r="BM440" s="552">
        <v>56.85919338463151</v>
      </c>
      <c r="BN440" s="552">
        <v>54.331194693712689</v>
      </c>
      <c r="BO440" s="552">
        <v>58.44629412269903</v>
      </c>
      <c r="BP440" s="552">
        <v>58.249569954638972</v>
      </c>
      <c r="BQ440" s="552">
        <v>57.269756197849098</v>
      </c>
      <c r="BR440" s="552">
        <v>56.678814991479712</v>
      </c>
      <c r="BS440" s="552">
        <v>58.792378709362517</v>
      </c>
      <c r="BT440" s="552">
        <v>57.438198529069062</v>
      </c>
      <c r="BU440" s="552">
        <v>56.818614146194349</v>
      </c>
      <c r="BV440" s="552">
        <v>54.523851038254264</v>
      </c>
      <c r="BW440" s="552">
        <v>53.655048575721445</v>
      </c>
      <c r="BX440" s="552">
        <v>53.76929283911619</v>
      </c>
      <c r="BY440" s="552">
        <v>54.885566038703438</v>
      </c>
      <c r="BZ440" s="552">
        <v>52.35597757324949</v>
      </c>
      <c r="CA440" s="552">
        <v>40.030914171368011</v>
      </c>
      <c r="CB440" s="552">
        <v>41.114451392529816</v>
      </c>
      <c r="CC440" s="552">
        <v>49.4</v>
      </c>
      <c r="CD440" s="552">
        <v>47.395632318788536</v>
      </c>
      <c r="CE440" s="552">
        <v>46.083747234488698</v>
      </c>
      <c r="CF440" s="552">
        <v>46.701250273697809</v>
      </c>
    </row>
    <row r="441" spans="1:84" x14ac:dyDescent="0.2">
      <c r="A441" s="557" t="s">
        <v>186</v>
      </c>
      <c r="B441" s="552">
        <v>18.762437414801315</v>
      </c>
      <c r="C441" s="552">
        <v>18.00058821272841</v>
      </c>
      <c r="D441" s="552">
        <v>16.106024808033077</v>
      </c>
      <c r="E441" s="552">
        <v>14.801729492140844</v>
      </c>
      <c r="F441" s="552">
        <v>17.519155502122523</v>
      </c>
      <c r="G441" s="552">
        <v>15.122574093295199</v>
      </c>
      <c r="H441" s="552">
        <v>16.077680563342277</v>
      </c>
      <c r="I441" s="552">
        <v>16.761482552608545</v>
      </c>
      <c r="J441" s="552">
        <v>17.534259600413609</v>
      </c>
      <c r="K441" s="552">
        <v>15.951010701545782</v>
      </c>
      <c r="L441" s="552">
        <v>15.940865625394924</v>
      </c>
      <c r="M441" s="552">
        <v>13.12954428613396</v>
      </c>
      <c r="N441" s="552">
        <v>16.128553525493043</v>
      </c>
      <c r="O441" s="552">
        <v>16.305724613055705</v>
      </c>
      <c r="P441" s="552">
        <v>16.390054487380219</v>
      </c>
      <c r="Q441" s="552">
        <v>16.7147509173918</v>
      </c>
      <c r="R441" s="552">
        <v>17.761111568256354</v>
      </c>
      <c r="S441" s="552">
        <v>13.092785173982319</v>
      </c>
      <c r="T441" s="552">
        <v>14.448927196038877</v>
      </c>
      <c r="U441" s="552">
        <v>12.884160756501181</v>
      </c>
      <c r="V441" s="552">
        <v>15.564877970735564</v>
      </c>
      <c r="W441" s="552">
        <v>14.961967375482782</v>
      </c>
      <c r="X441" s="552">
        <v>13.072232060752734</v>
      </c>
      <c r="Y441" s="552">
        <v>12.693826447076951</v>
      </c>
      <c r="Z441" s="552">
        <v>14.487776402077044</v>
      </c>
      <c r="AA441" s="552">
        <v>11.588157236198672</v>
      </c>
      <c r="AB441" s="552">
        <v>12.243342142711935</v>
      </c>
      <c r="AC441" s="552">
        <v>12.072091238918224</v>
      </c>
      <c r="AD441" s="552">
        <v>14.901209757213026</v>
      </c>
      <c r="AE441" s="552">
        <v>10.941799031109159</v>
      </c>
      <c r="AF441" s="552">
        <v>12.470039349389248</v>
      </c>
      <c r="AG441" s="552">
        <v>13.278137887957243</v>
      </c>
      <c r="AH441" s="552">
        <v>15.903079419270874</v>
      </c>
      <c r="AI441" s="552">
        <v>16.439524883645593</v>
      </c>
      <c r="AJ441" s="552">
        <v>15.872374554510976</v>
      </c>
      <c r="AK441" s="552">
        <v>14.894689935803363</v>
      </c>
      <c r="AL441" s="552">
        <v>17.452074199132532</v>
      </c>
      <c r="AM441" s="552">
        <v>15.469852072036266</v>
      </c>
      <c r="AN441" s="552">
        <v>14.44392648231983</v>
      </c>
      <c r="AO441" s="552">
        <v>14.551322171804099</v>
      </c>
      <c r="AP441" s="552">
        <v>15.950689816727587</v>
      </c>
      <c r="AQ441" s="552">
        <v>14.816534230868511</v>
      </c>
      <c r="AR441" s="552">
        <v>12.426196661613121</v>
      </c>
      <c r="AS441" s="552">
        <v>10.654876882395964</v>
      </c>
      <c r="AT441" s="552">
        <v>13.141456673106926</v>
      </c>
      <c r="AU441" s="552">
        <v>13.124142155912436</v>
      </c>
      <c r="AV441" s="552">
        <v>11.844315002593335</v>
      </c>
      <c r="AW441" s="552">
        <v>11.833045028767996</v>
      </c>
      <c r="AX441" s="552">
        <v>10.716737579034801</v>
      </c>
      <c r="AY441" s="552">
        <v>11.953895682253817</v>
      </c>
      <c r="AZ441" s="552">
        <v>10.580398095154546</v>
      </c>
      <c r="BA441" s="552">
        <v>10.185290634110787</v>
      </c>
      <c r="BB441" s="552">
        <v>10.097792338451663</v>
      </c>
      <c r="BC441" s="552">
        <v>10.479890006279009</v>
      </c>
      <c r="BD441" s="552">
        <v>7.8382557895339735</v>
      </c>
      <c r="BE441" s="552">
        <v>6.9663786301264405</v>
      </c>
      <c r="BF441" s="552">
        <v>7.1813675163532888</v>
      </c>
      <c r="BG441" s="552">
        <v>7.7944119172904465</v>
      </c>
      <c r="BH441" s="552">
        <v>7.3893156640311251</v>
      </c>
      <c r="BI441" s="552">
        <v>7.7991846022565676</v>
      </c>
      <c r="BJ441" s="552">
        <v>11.593503376767226</v>
      </c>
      <c r="BK441" s="552">
        <v>9.9481771103823853</v>
      </c>
      <c r="BL441" s="552">
        <v>8.9207480924259084</v>
      </c>
      <c r="BM441" s="552">
        <v>9.1301393724869744</v>
      </c>
      <c r="BN441" s="552">
        <v>11.075408035153798</v>
      </c>
      <c r="BO441" s="552">
        <v>11.762036395069288</v>
      </c>
      <c r="BP441" s="552">
        <v>11.37691996474345</v>
      </c>
      <c r="BQ441" s="552">
        <v>10.322855186959981</v>
      </c>
      <c r="BR441" s="552">
        <v>10.22423729887006</v>
      </c>
      <c r="BS441" s="552">
        <v>9.3001081701901729</v>
      </c>
      <c r="BT441" s="552">
        <v>10.124124401530041</v>
      </c>
      <c r="BU441" s="552">
        <v>10.506027089933172</v>
      </c>
      <c r="BV441" s="552">
        <v>12.956773885520571</v>
      </c>
      <c r="BW441" s="552">
        <v>12.997751937695492</v>
      </c>
      <c r="BX441" s="552">
        <v>12.43394576982652</v>
      </c>
      <c r="BY441" s="552">
        <v>13.017031190738496</v>
      </c>
      <c r="BZ441" s="552">
        <v>12.421132952190057</v>
      </c>
      <c r="CA441" s="552">
        <v>24.778445402237832</v>
      </c>
      <c r="CB441" s="552">
        <v>22.081161991351589</v>
      </c>
      <c r="CC441" s="552">
        <v>17.399999999999999</v>
      </c>
      <c r="CD441" s="552">
        <v>17.056787636376413</v>
      </c>
      <c r="CE441" s="552">
        <v>15.62871731054298</v>
      </c>
      <c r="CF441" s="552">
        <v>17.134128155217883</v>
      </c>
    </row>
    <row r="442" spans="1:84" x14ac:dyDescent="0.2">
      <c r="A442" s="557" t="s">
        <v>187</v>
      </c>
      <c r="B442" s="552">
        <v>17.519778833781356</v>
      </c>
      <c r="C442" s="552">
        <v>16.003222382773036</v>
      </c>
      <c r="D442" s="552">
        <v>14.566843866902932</v>
      </c>
      <c r="E442" s="552">
        <v>13.38994792413167</v>
      </c>
      <c r="F442" s="552">
        <v>16.189488890648658</v>
      </c>
      <c r="G442" s="552">
        <v>14.29421267084332</v>
      </c>
      <c r="H442" s="552">
        <v>14.912890851271223</v>
      </c>
      <c r="I442" s="552">
        <v>15.634632215837737</v>
      </c>
      <c r="J442" s="552">
        <v>16.698479860227959</v>
      </c>
      <c r="K442" s="552">
        <v>15.231629013079671</v>
      </c>
      <c r="L442" s="552">
        <v>15.379664777274874</v>
      </c>
      <c r="M442" s="552">
        <v>12.777935884253818</v>
      </c>
      <c r="N442" s="552">
        <v>15.970252621858716</v>
      </c>
      <c r="O442" s="552">
        <v>15.916225638490769</v>
      </c>
      <c r="P442" s="552">
        <v>15.553375132507094</v>
      </c>
      <c r="Q442" s="552">
        <v>16.127063116091552</v>
      </c>
      <c r="R442" s="552">
        <v>16.958233904242441</v>
      </c>
      <c r="S442" s="552">
        <v>12.660112989646857</v>
      </c>
      <c r="T442" s="552">
        <v>13.881349715752799</v>
      </c>
      <c r="U442" s="552">
        <v>12.20207706671818</v>
      </c>
      <c r="V442" s="552">
        <v>14.672922043851951</v>
      </c>
      <c r="W442" s="552">
        <v>14.032846673099931</v>
      </c>
      <c r="X442" s="552">
        <v>12.071994524916569</v>
      </c>
      <c r="Y442" s="552">
        <v>11.631753828373299</v>
      </c>
      <c r="Z442" s="552">
        <v>13.672399101766805</v>
      </c>
      <c r="AA442" s="552">
        <v>10.796098940708124</v>
      </c>
      <c r="AB442" s="552">
        <v>11.492311815040015</v>
      </c>
      <c r="AC442" s="552">
        <v>11.632328344223669</v>
      </c>
      <c r="AD442" s="552">
        <v>14.574694042682307</v>
      </c>
      <c r="AE442" s="552">
        <v>10.295520145840015</v>
      </c>
      <c r="AF442" s="552">
        <v>12.116492991023552</v>
      </c>
      <c r="AG442" s="552">
        <v>12.605947540196983</v>
      </c>
      <c r="AH442" s="552">
        <v>15.294420876502105</v>
      </c>
      <c r="AI442" s="552">
        <v>15.343489485344275</v>
      </c>
      <c r="AJ442" s="552">
        <v>15.464323690870316</v>
      </c>
      <c r="AK442" s="552">
        <v>14.497654630740703</v>
      </c>
      <c r="AL442" s="552">
        <v>17.060707797585039</v>
      </c>
      <c r="AM442" s="552">
        <v>14.823320215592565</v>
      </c>
      <c r="AN442" s="552">
        <v>13.696500634882867</v>
      </c>
      <c r="AO442" s="552">
        <v>14.03829604130809</v>
      </c>
      <c r="AP442" s="552">
        <v>15.361592854925977</v>
      </c>
      <c r="AQ442" s="552">
        <v>13.961688001136594</v>
      </c>
      <c r="AR442" s="552">
        <v>11.669688635619108</v>
      </c>
      <c r="AS442" s="552">
        <v>10.157342985203384</v>
      </c>
      <c r="AT442" s="552">
        <v>12.730767800269746</v>
      </c>
      <c r="AU442" s="552">
        <v>12.668563939917957</v>
      </c>
      <c r="AV442" s="552">
        <v>11.206103691020887</v>
      </c>
      <c r="AW442" s="552">
        <v>10.970103769919151</v>
      </c>
      <c r="AX442" s="552">
        <v>10.175571677995695</v>
      </c>
      <c r="AY442" s="552">
        <v>11.287017122399517</v>
      </c>
      <c r="AZ442" s="552">
        <v>9.8652228390741232</v>
      </c>
      <c r="BA442" s="552">
        <v>9.809470663265305</v>
      </c>
      <c r="BB442" s="552">
        <v>9.9672581721672806</v>
      </c>
      <c r="BC442" s="552">
        <v>10.142923192159918</v>
      </c>
      <c r="BD442" s="552">
        <v>7.5577998816319516</v>
      </c>
      <c r="BE442" s="552">
        <v>6.5418294490098337</v>
      </c>
      <c r="BF442" s="552">
        <v>7.0841766644177833</v>
      </c>
      <c r="BG442" s="552">
        <v>7.6196916919884394</v>
      </c>
      <c r="BH442" s="552">
        <v>7.2649964707578425</v>
      </c>
      <c r="BI442" s="552">
        <v>7.5130368825258369</v>
      </c>
      <c r="BJ442" s="552">
        <v>11.423703521375938</v>
      </c>
      <c r="BK442" s="552">
        <v>9.3681836392503666</v>
      </c>
      <c r="BL442" s="552">
        <v>8.624121283984076</v>
      </c>
      <c r="BM442" s="552">
        <v>8.8889658796288273</v>
      </c>
      <c r="BN442" s="552">
        <v>10.580665411173886</v>
      </c>
      <c r="BO442" s="552">
        <v>11.519822796891743</v>
      </c>
      <c r="BP442" s="552">
        <v>10.936935570101291</v>
      </c>
      <c r="BQ442" s="552">
        <v>9.955595848211809</v>
      </c>
      <c r="BR442" s="552">
        <v>9.867707817197612</v>
      </c>
      <c r="BS442" s="552">
        <v>8.9568167987041249</v>
      </c>
      <c r="BT442" s="552">
        <v>9.4081483075105492</v>
      </c>
      <c r="BU442" s="552">
        <v>10.03558887902339</v>
      </c>
      <c r="BV442" s="552">
        <v>12.416839179092786</v>
      </c>
      <c r="BW442" s="552">
        <v>12.533226957361382</v>
      </c>
      <c r="BX442" s="552">
        <v>11.986594369709836</v>
      </c>
      <c r="BY442" s="552">
        <v>12.491105131029997</v>
      </c>
      <c r="BZ442" s="552">
        <v>12.168872286631895</v>
      </c>
      <c r="CA442" s="552">
        <v>21.776046200556273</v>
      </c>
      <c r="CB442" s="552">
        <v>20.982626421145106</v>
      </c>
      <c r="CC442" s="552">
        <v>16.8</v>
      </c>
      <c r="CD442" s="552">
        <v>16.823124989019611</v>
      </c>
      <c r="CE442" s="552">
        <v>15.402806499561802</v>
      </c>
      <c r="CF442" s="552">
        <v>16.828417367826194</v>
      </c>
    </row>
    <row r="443" spans="1:84" x14ac:dyDescent="0.2">
      <c r="A443" s="557" t="s">
        <v>188</v>
      </c>
      <c r="B443" s="552">
        <v>1.2429133808110278</v>
      </c>
      <c r="C443" s="552">
        <v>1.9968543406263184</v>
      </c>
      <c r="D443" s="552">
        <v>1.5394270525694027</v>
      </c>
      <c r="E443" s="552">
        <v>1.411781568009173</v>
      </c>
      <c r="F443" s="552">
        <v>1.329666611473864</v>
      </c>
      <c r="G443" s="552">
        <v>0.82811251577446054</v>
      </c>
      <c r="H443" s="552">
        <v>1.1650223443283096</v>
      </c>
      <c r="I443" s="552">
        <v>1.1268503367708054</v>
      </c>
      <c r="J443" s="552">
        <v>0.83601744773405284</v>
      </c>
      <c r="K443" s="552">
        <v>0.71938168846611161</v>
      </c>
      <c r="L443" s="552">
        <v>0.56049876198812065</v>
      </c>
      <c r="M443" s="552">
        <v>0.35160840188014103</v>
      </c>
      <c r="N443" s="552">
        <v>0.15830090363432489</v>
      </c>
      <c r="O443" s="552">
        <v>0.38926133028514942</v>
      </c>
      <c r="P443" s="552">
        <v>0.83644739497435672</v>
      </c>
      <c r="Q443" s="552">
        <v>0.58768780130024767</v>
      </c>
      <c r="R443" s="552">
        <v>0.80287766401391825</v>
      </c>
      <c r="S443" s="552">
        <v>0.43290343617102456</v>
      </c>
      <c r="T443" s="552">
        <v>0.56757748028608113</v>
      </c>
      <c r="U443" s="552">
        <v>0.68231365731158755</v>
      </c>
      <c r="V443" s="552">
        <v>0.8919559268836128</v>
      </c>
      <c r="W443" s="552">
        <v>0.92888929000367948</v>
      </c>
      <c r="X443" s="552">
        <v>1.0004727198323609</v>
      </c>
      <c r="Y443" s="552">
        <v>1.0618318405085232</v>
      </c>
      <c r="Z443" s="552">
        <v>0.81537730031023858</v>
      </c>
      <c r="AA443" s="552">
        <v>0.7920582954905484</v>
      </c>
      <c r="AB443" s="552">
        <v>0.75103032767192168</v>
      </c>
      <c r="AC443" s="552">
        <v>0.43976289469455382</v>
      </c>
      <c r="AD443" s="552">
        <v>0.32651571453071881</v>
      </c>
      <c r="AE443" s="552">
        <v>0.64648988066100632</v>
      </c>
      <c r="AF443" s="552">
        <v>0.3535463583656972</v>
      </c>
      <c r="AG443" s="552">
        <v>0.67198351996095085</v>
      </c>
      <c r="AH443" s="552">
        <v>0.60886980918417355</v>
      </c>
      <c r="AI443" s="552">
        <v>1.0960353983013162</v>
      </c>
      <c r="AJ443" s="552">
        <v>0.40784985336300256</v>
      </c>
      <c r="AK443" s="552">
        <v>0.39662365622382167</v>
      </c>
      <c r="AL443" s="552">
        <v>0.39115242319782079</v>
      </c>
      <c r="AM443" s="552">
        <v>0.64653185644370592</v>
      </c>
      <c r="AN443" s="552">
        <v>0.74742584743696527</v>
      </c>
      <c r="AO443" s="552">
        <v>0.51322171804099515</v>
      </c>
      <c r="AP443" s="552">
        <v>0.58889927825737998</v>
      </c>
      <c r="AQ443" s="552">
        <v>0.85484622973192015</v>
      </c>
      <c r="AR443" s="552">
        <v>0.75650802599401201</v>
      </c>
      <c r="AS443" s="552">
        <v>0.49734636085741607</v>
      </c>
      <c r="AT443" s="552">
        <v>0.41088462539811182</v>
      </c>
      <c r="AU443" s="552">
        <v>0.45557821599447879</v>
      </c>
      <c r="AV443" s="552">
        <v>0.63821131157244848</v>
      </c>
      <c r="AW443" s="552">
        <v>0.86313850256515456</v>
      </c>
      <c r="AX443" s="552">
        <v>0.54116590103910633</v>
      </c>
      <c r="AY443" s="552">
        <v>0.66668356612334922</v>
      </c>
      <c r="AZ443" s="552">
        <v>0.7151752560804201</v>
      </c>
      <c r="BA443" s="552">
        <v>0.37563016277939748</v>
      </c>
      <c r="BB443" s="552">
        <v>0.13053416628438336</v>
      </c>
      <c r="BC443" s="552">
        <v>0.33696681411909113</v>
      </c>
      <c r="BD443" s="552">
        <v>0.28045590790202179</v>
      </c>
      <c r="BE443" s="552">
        <v>0.42435672908527544</v>
      </c>
      <c r="BF443" s="552">
        <v>9.7190851935505931E-2</v>
      </c>
      <c r="BG443" s="552">
        <v>0.17472022530200848</v>
      </c>
      <c r="BH443" s="552">
        <v>0.1241319655725704</v>
      </c>
      <c r="BI443" s="552">
        <v>0.28614771973072911</v>
      </c>
      <c r="BJ443" s="552">
        <v>0.16979985539128964</v>
      </c>
      <c r="BK443" s="552">
        <v>0.57999347113201671</v>
      </c>
      <c r="BL443" s="552">
        <v>0.29662680844183337</v>
      </c>
      <c r="BM443" s="552">
        <v>0.24136596970799334</v>
      </c>
      <c r="BN443" s="552">
        <v>0.4947426239799122</v>
      </c>
      <c r="BO443" s="552">
        <v>0.24239368263715685</v>
      </c>
      <c r="BP443" s="552">
        <v>0.43998439464216049</v>
      </c>
      <c r="BQ443" s="552">
        <v>0.3670743214490555</v>
      </c>
      <c r="BR443" s="552">
        <v>0.35652948167244741</v>
      </c>
      <c r="BS443" s="552">
        <v>0.34329137148604888</v>
      </c>
      <c r="BT443" s="552">
        <v>0.71579377263064248</v>
      </c>
      <c r="BU443" s="552">
        <v>0.47025551645894315</v>
      </c>
      <c r="BV443" s="552">
        <v>0.5399347064277854</v>
      </c>
      <c r="BW443" s="552">
        <v>0.46452498033411505</v>
      </c>
      <c r="BX443" s="552">
        <v>0.44753779653339942</v>
      </c>
      <c r="BY443" s="552">
        <v>0.52574545323195288</v>
      </c>
      <c r="BZ443" s="552">
        <v>0.25207085316872807</v>
      </c>
      <c r="CA443" s="552">
        <v>3.0023992016815644</v>
      </c>
      <c r="CB443" s="552">
        <v>1.0987487952783443</v>
      </c>
      <c r="CC443" s="552">
        <v>0.6</v>
      </c>
      <c r="CD443" s="552">
        <v>0.23385785424682348</v>
      </c>
      <c r="CE443" s="552">
        <v>0.22570747091728732</v>
      </c>
      <c r="CF443" s="552">
        <v>0.30590700740926785</v>
      </c>
    </row>
    <row r="444" spans="1:84" x14ac:dyDescent="0.2">
      <c r="A444" s="557" t="s">
        <v>189</v>
      </c>
      <c r="B444" s="552">
        <v>33.978571337571495</v>
      </c>
      <c r="C444" s="552">
        <v>37.706481848522429</v>
      </c>
      <c r="D444" s="552">
        <v>38.891021854695801</v>
      </c>
      <c r="E444" s="552">
        <v>39.671062061057761</v>
      </c>
      <c r="F444" s="552">
        <v>40.084852935177253</v>
      </c>
      <c r="G444" s="552">
        <v>34.637604323011175</v>
      </c>
      <c r="H444" s="552">
        <v>44.647945973484589</v>
      </c>
      <c r="I444" s="552">
        <v>41.809286883062519</v>
      </c>
      <c r="J444" s="552">
        <v>34.76211417093549</v>
      </c>
      <c r="K444" s="552">
        <v>35.882282996432828</v>
      </c>
      <c r="L444" s="552">
        <v>40.092862592382836</v>
      </c>
      <c r="M444" s="552">
        <v>40.179063234430082</v>
      </c>
      <c r="N444" s="552">
        <v>35.17978459769899</v>
      </c>
      <c r="O444" s="552">
        <v>37.941572777372464</v>
      </c>
      <c r="P444" s="552">
        <v>42.555826948637119</v>
      </c>
      <c r="Q444" s="552">
        <v>39.77151663838864</v>
      </c>
      <c r="R444" s="552">
        <v>36.377763932807483</v>
      </c>
      <c r="S444" s="552">
        <v>32.417807316345574</v>
      </c>
      <c r="T444" s="552">
        <v>39.103245919677242</v>
      </c>
      <c r="U444" s="552">
        <v>39.158180864861876</v>
      </c>
      <c r="V444" s="552">
        <v>38.194112761487084</v>
      </c>
      <c r="W444" s="552">
        <v>39.048293449409776</v>
      </c>
      <c r="X444" s="552">
        <v>40.445297378404007</v>
      </c>
      <c r="Y444" s="552">
        <v>38.899884426466336</v>
      </c>
      <c r="Z444" s="552">
        <v>39.186129170452446</v>
      </c>
      <c r="AA444" s="552">
        <v>39.580415727293186</v>
      </c>
      <c r="AB444" s="552">
        <v>41.002421039013846</v>
      </c>
      <c r="AC444" s="552">
        <v>36.691570720799227</v>
      </c>
      <c r="AD444" s="552">
        <v>26.668088530833188</v>
      </c>
      <c r="AE444" s="552">
        <v>40.222684536569716</v>
      </c>
      <c r="AF444" s="552">
        <v>33.408528691728939</v>
      </c>
      <c r="AG444" s="552">
        <v>30.247945165813846</v>
      </c>
      <c r="AH444" s="552">
        <v>29.867366944411579</v>
      </c>
      <c r="AI444" s="552">
        <v>29.964605723047335</v>
      </c>
      <c r="AJ444" s="552">
        <v>30.375467097632708</v>
      </c>
      <c r="AK444" s="552">
        <v>28.46778127450597</v>
      </c>
      <c r="AL444" s="552">
        <v>20.450338834716703</v>
      </c>
      <c r="AM444" s="552">
        <v>23.863089299651946</v>
      </c>
      <c r="AN444" s="552">
        <v>35.281737804104992</v>
      </c>
      <c r="AO444" s="552">
        <v>29.41069472695979</v>
      </c>
      <c r="AP444" s="552">
        <v>26.360902939356617</v>
      </c>
      <c r="AQ444" s="552">
        <v>21.096212222780292</v>
      </c>
      <c r="AR444" s="552">
        <v>24.069601785755101</v>
      </c>
      <c r="AS444" s="552">
        <v>22.804418356056484</v>
      </c>
      <c r="AT444" s="552">
        <v>18.425601302929046</v>
      </c>
      <c r="AU444" s="552">
        <v>19.018354955527812</v>
      </c>
      <c r="AV444" s="552">
        <v>21.501936807439499</v>
      </c>
      <c r="AW444" s="552">
        <v>26.140709722340024</v>
      </c>
      <c r="AX444" s="552">
        <v>26.306722831522382</v>
      </c>
      <c r="AY444" s="552">
        <v>34.398064102239118</v>
      </c>
      <c r="AZ444" s="552">
        <v>39.808943314255643</v>
      </c>
      <c r="BA444" s="552">
        <v>27.261563107385811</v>
      </c>
      <c r="BB444" s="552">
        <v>14.002004280260593</v>
      </c>
      <c r="BC444" s="552">
        <v>5.6214302010292734</v>
      </c>
      <c r="BD444" s="552">
        <v>10.961263101624699</v>
      </c>
      <c r="BE444" s="552">
        <v>12.841361790573702</v>
      </c>
      <c r="BF444" s="552">
        <v>9.42868596794853</v>
      </c>
      <c r="BG444" s="552">
        <v>11.177647669161789</v>
      </c>
      <c r="BH444" s="552">
        <v>19.25243723659403</v>
      </c>
      <c r="BI444" s="552">
        <v>18.818242154167063</v>
      </c>
      <c r="BJ444" s="552">
        <v>21.561697152439123</v>
      </c>
      <c r="BK444" s="552">
        <v>27.404923359992878</v>
      </c>
      <c r="BL444" s="552">
        <v>16.086759010448347</v>
      </c>
      <c r="BM444" s="552">
        <v>12.999116531259203</v>
      </c>
      <c r="BN444" s="552">
        <v>12.316776522284998</v>
      </c>
      <c r="BO444" s="552">
        <v>19.616780269946606</v>
      </c>
      <c r="BP444" s="552">
        <v>21.209198491482077</v>
      </c>
      <c r="BQ444" s="552">
        <v>18.952432052396894</v>
      </c>
      <c r="BR444" s="552">
        <v>16.381914976846076</v>
      </c>
      <c r="BS444" s="552">
        <v>17.913453012783581</v>
      </c>
      <c r="BT444" s="552">
        <v>18.681925751437607</v>
      </c>
      <c r="BU444" s="552">
        <v>18.133337718000156</v>
      </c>
      <c r="BV444" s="552">
        <v>13.31974125901197</v>
      </c>
      <c r="BW444" s="552">
        <v>21.560147783067581</v>
      </c>
      <c r="BX444" s="552">
        <v>21.0357676084035</v>
      </c>
      <c r="BY444" s="552">
        <v>20.168325236142962</v>
      </c>
      <c r="BZ444" s="558">
        <v>0</v>
      </c>
      <c r="CA444" s="558">
        <v>0</v>
      </c>
      <c r="CB444" s="558">
        <v>0</v>
      </c>
      <c r="CC444" s="558">
        <v>23</v>
      </c>
      <c r="CD444" s="558">
        <v>17.981873088192522</v>
      </c>
      <c r="CE444" s="558">
        <v>17.555974436087165</v>
      </c>
      <c r="CF444" s="558">
        <v>19.271945246766293</v>
      </c>
    </row>
    <row r="445" spans="1:84" x14ac:dyDescent="0.2">
      <c r="A445" s="559" t="s">
        <v>190</v>
      </c>
      <c r="B445" s="552">
        <v>16.691679512822795</v>
      </c>
      <c r="C445" s="552">
        <v>16.623914683579912</v>
      </c>
      <c r="D445" s="552">
        <v>19.920998227997632</v>
      </c>
      <c r="E445" s="552">
        <v>18.905690124695429</v>
      </c>
      <c r="F445" s="552">
        <v>20.058504371030015</v>
      </c>
      <c r="G445" s="552">
        <v>13.997267004681934</v>
      </c>
      <c r="H445" s="552">
        <v>21.870921665740021</v>
      </c>
      <c r="I445" s="552">
        <v>17.8854788995015</v>
      </c>
      <c r="J445" s="552">
        <v>14.927320917075724</v>
      </c>
      <c r="K445" s="552">
        <v>13.132461355529133</v>
      </c>
      <c r="L445" s="552">
        <v>15.097426152240354</v>
      </c>
      <c r="M445" s="552">
        <v>15.195817420681554</v>
      </c>
      <c r="N445" s="552">
        <v>12.447115248711448</v>
      </c>
      <c r="O445" s="552">
        <v>10.513145293336219</v>
      </c>
      <c r="P445" s="552">
        <v>14.860742874771809</v>
      </c>
      <c r="Q445" s="552">
        <v>13.539101431850728</v>
      </c>
      <c r="R445" s="552">
        <v>10.731758925107853</v>
      </c>
      <c r="S445" s="552">
        <v>11.247858029873113</v>
      </c>
      <c r="T445" s="552">
        <v>14.197918576930132</v>
      </c>
      <c r="U445" s="552">
        <v>12.137456191185803</v>
      </c>
      <c r="V445" s="552">
        <v>11.846002903385951</v>
      </c>
      <c r="W445" s="552">
        <v>11.280196422827443</v>
      </c>
      <c r="X445" s="552">
        <v>12.283424937499856</v>
      </c>
      <c r="Y445" s="552">
        <v>9.5071270345757473</v>
      </c>
      <c r="Z445" s="552">
        <v>10.881662013868944</v>
      </c>
      <c r="AA445" s="552">
        <v>10.20538415975242</v>
      </c>
      <c r="AB445" s="552">
        <v>10.95011920382931</v>
      </c>
      <c r="AC445" s="552">
        <v>8.5657573405095633</v>
      </c>
      <c r="AD445" s="552">
        <v>5.7477759552508552</v>
      </c>
      <c r="AE445" s="552">
        <v>10.456509629829682</v>
      </c>
      <c r="AF445" s="552">
        <v>5.8955724460281047</v>
      </c>
      <c r="AG445" s="552">
        <v>5.333882116427505</v>
      </c>
      <c r="AH445" s="552">
        <v>3.2425169435665149</v>
      </c>
      <c r="AI445" s="552">
        <v>4.5614148052308687</v>
      </c>
      <c r="AJ445" s="552">
        <v>3.3665201301742567</v>
      </c>
      <c r="AK445" s="552">
        <v>4.586797186791836</v>
      </c>
      <c r="AL445" s="552">
        <v>3.6297147454620546</v>
      </c>
      <c r="AM445" s="552">
        <v>4.3120560983154519</v>
      </c>
      <c r="AN445" s="552">
        <v>6.9244167562264352</v>
      </c>
      <c r="AO445" s="552">
        <v>4.0924737912689721</v>
      </c>
      <c r="AP445" s="552">
        <v>3.3147576696273071</v>
      </c>
      <c r="AQ445" s="552">
        <v>3.0149738163321249</v>
      </c>
      <c r="AR445" s="552">
        <v>3.5621776460639492</v>
      </c>
      <c r="AS445" s="552">
        <v>3.9388256474691969</v>
      </c>
      <c r="AT445" s="552">
        <v>3.0032357898322206</v>
      </c>
      <c r="AU445" s="552">
        <v>2.658638150701397</v>
      </c>
      <c r="AV445" s="552">
        <v>4.2509500864766681</v>
      </c>
      <c r="AW445" s="552">
        <v>7.7907323067455376</v>
      </c>
      <c r="AX445" s="552">
        <v>7.444103537707865</v>
      </c>
      <c r="AY445" s="552">
        <v>10.651727546959368</v>
      </c>
      <c r="AZ445" s="552">
        <v>10.124020925074428</v>
      </c>
      <c r="BA445" s="552">
        <v>5.7631423104956268</v>
      </c>
      <c r="BB445" s="552">
        <v>1.3898049469101992</v>
      </c>
      <c r="BC445" s="552">
        <v>0.54552686144384921</v>
      </c>
      <c r="BD445" s="552">
        <v>2.5903510949044466</v>
      </c>
      <c r="BE445" s="552">
        <v>1.4799561209368566</v>
      </c>
      <c r="BF445" s="552">
        <v>0.91343756416649557</v>
      </c>
      <c r="BG445" s="552">
        <v>1.1274364485288668</v>
      </c>
      <c r="BH445" s="552">
        <v>2.1733391498739025</v>
      </c>
      <c r="BI445" s="552">
        <v>1.6670143168673557</v>
      </c>
      <c r="BJ445" s="552">
        <v>3.4502253742134981</v>
      </c>
      <c r="BK445" s="552">
        <v>7.2056815989791216</v>
      </c>
      <c r="BL445" s="552">
        <v>3.0727149533789655</v>
      </c>
      <c r="BM445" s="552">
        <v>1.6318187330018881</v>
      </c>
      <c r="BN445" s="552">
        <v>1.8161487758945387</v>
      </c>
      <c r="BO445" s="552">
        <v>3.2906833304819965</v>
      </c>
      <c r="BP445" s="552">
        <v>2.5969193867672344</v>
      </c>
      <c r="BQ445" s="552">
        <v>1.5130714721826488</v>
      </c>
      <c r="BR445" s="552">
        <v>1.9637062673933856</v>
      </c>
      <c r="BS445" s="552">
        <v>2.0194778576162467</v>
      </c>
      <c r="BT445" s="552">
        <v>3.0639109396479745</v>
      </c>
      <c r="BU445" s="552">
        <v>4.3753494031372302</v>
      </c>
      <c r="BV445" s="552">
        <v>3.354452664003555</v>
      </c>
      <c r="BW445" s="552">
        <v>4.8804947973947828</v>
      </c>
      <c r="BX445" s="552">
        <v>3.5419047104238475</v>
      </c>
      <c r="BY445" s="552">
        <v>4.1476277339305376</v>
      </c>
      <c r="BZ445" s="558">
        <v>0</v>
      </c>
      <c r="CA445" s="558">
        <v>0</v>
      </c>
      <c r="CB445" s="558">
        <v>0</v>
      </c>
      <c r="CC445" s="558">
        <v>4.8</v>
      </c>
      <c r="CD445" s="558">
        <v>3.9830013840168497</v>
      </c>
      <c r="CE445" s="558">
        <v>3.8311301437410914</v>
      </c>
      <c r="CF445" s="558">
        <v>4.1082585080999623</v>
      </c>
    </row>
    <row r="446" spans="1:84" x14ac:dyDescent="0.2">
      <c r="A446" s="559" t="s">
        <v>191</v>
      </c>
      <c r="B446" s="552">
        <v>1.5244671499369371</v>
      </c>
      <c r="C446" s="552">
        <v>2.7766198227689469</v>
      </c>
      <c r="D446" s="552">
        <v>2.7338058672967116</v>
      </c>
      <c r="E446" s="552">
        <v>2.4100616310735274</v>
      </c>
      <c r="F446" s="552">
        <v>3.1743060704884085</v>
      </c>
      <c r="G446" s="552">
        <v>3.0590630654848576</v>
      </c>
      <c r="H446" s="552">
        <v>3.1700797696010126</v>
      </c>
      <c r="I446" s="552">
        <v>3.1748259066174502</v>
      </c>
      <c r="J446" s="552">
        <v>1.9375542270344797</v>
      </c>
      <c r="K446" s="552">
        <v>2.7835909631391207</v>
      </c>
      <c r="L446" s="552">
        <v>3.1198367415714556</v>
      </c>
      <c r="M446" s="552">
        <v>2.379094447708578</v>
      </c>
      <c r="N446" s="552">
        <v>2.7394065600648281</v>
      </c>
      <c r="O446" s="552">
        <v>1.6720651525557457</v>
      </c>
      <c r="P446" s="552">
        <v>2.7721527502325398</v>
      </c>
      <c r="Q446" s="552">
        <v>2.5823911837545634</v>
      </c>
      <c r="R446" s="552">
        <v>2.0752565564424175</v>
      </c>
      <c r="S446" s="552">
        <v>1.7926642292723201</v>
      </c>
      <c r="T446" s="552">
        <v>2.97794791857693</v>
      </c>
      <c r="U446" s="552">
        <v>3.1165199473834293</v>
      </c>
      <c r="V446" s="552">
        <v>2.7083367645363405</v>
      </c>
      <c r="W446" s="552">
        <v>8.3380194340116027</v>
      </c>
      <c r="X446" s="552">
        <v>15.867864223575316</v>
      </c>
      <c r="Y446" s="552">
        <v>13.839449099489547</v>
      </c>
      <c r="Z446" s="552">
        <v>14.907234355065741</v>
      </c>
      <c r="AA446" s="552">
        <v>14.236616510627357</v>
      </c>
      <c r="AB446" s="552">
        <v>12.440398085346246</v>
      </c>
      <c r="AC446" s="552">
        <v>12.292991179845597</v>
      </c>
      <c r="AD446" s="552">
        <v>12.917929120804214</v>
      </c>
      <c r="AE446" s="552">
        <v>18.012465607751128</v>
      </c>
      <c r="AF446" s="552">
        <v>15.480417163340555</v>
      </c>
      <c r="AG446" s="552">
        <v>13.518264962957138</v>
      </c>
      <c r="AH446" s="552">
        <v>7.744392989335271</v>
      </c>
      <c r="AI446" s="552">
        <v>4.2718618516498896</v>
      </c>
      <c r="AJ446" s="552">
        <v>5.9074910500173887</v>
      </c>
      <c r="AK446" s="552">
        <v>4.6703619010766682</v>
      </c>
      <c r="AL446" s="552">
        <v>4.6099495653029825</v>
      </c>
      <c r="AM446" s="552">
        <v>5.6653480639894456</v>
      </c>
      <c r="AN446" s="552">
        <v>8.437017864492006</v>
      </c>
      <c r="AO446" s="552">
        <v>7.5131043655140033</v>
      </c>
      <c r="AP446" s="552">
        <v>6.4567399215987091</v>
      </c>
      <c r="AQ446" s="552">
        <v>5.2805564504671434</v>
      </c>
      <c r="AR446" s="552">
        <v>5.7499942861931563</v>
      </c>
      <c r="AS446" s="552">
        <v>7.0734954897511404</v>
      </c>
      <c r="AT446" s="552">
        <v>4.6593024553243723</v>
      </c>
      <c r="AU446" s="552">
        <v>5.4733360732647309</v>
      </c>
      <c r="AV446" s="552">
        <v>5.5165751768578009</v>
      </c>
      <c r="AW446" s="552">
        <v>9.5972875044133286</v>
      </c>
      <c r="AX446" s="552">
        <v>17.602300272913737</v>
      </c>
      <c r="AY446" s="552">
        <v>23.231163118105759</v>
      </c>
      <c r="AZ446" s="552">
        <v>23.374788069732446</v>
      </c>
      <c r="BA446" s="552">
        <v>13.892431972789115</v>
      </c>
      <c r="BB446" s="552">
        <v>6.7155201776682212</v>
      </c>
      <c r="BC446" s="552">
        <v>3.1431392224122301</v>
      </c>
      <c r="BD446" s="552">
        <v>5.0840985891292316</v>
      </c>
      <c r="BE446" s="552">
        <v>6.497565481803659</v>
      </c>
      <c r="BF446" s="552">
        <v>6.4339561761168635</v>
      </c>
      <c r="BG446" s="552">
        <v>5.3883495145631075</v>
      </c>
      <c r="BH446" s="552">
        <v>12.759006120473536</v>
      </c>
      <c r="BI446" s="552">
        <v>12.131791030624822</v>
      </c>
      <c r="BJ446" s="552">
        <v>13.047282433118474</v>
      </c>
      <c r="BK446" s="552">
        <v>18.402504711171787</v>
      </c>
      <c r="BL446" s="552">
        <v>10.960947665868472</v>
      </c>
      <c r="BM446" s="552">
        <v>10.465543756724658</v>
      </c>
      <c r="BN446" s="552">
        <v>10.213826114249843</v>
      </c>
      <c r="BO446" s="552">
        <v>11.948063641848028</v>
      </c>
      <c r="BP446" s="552">
        <v>13.401823514962361</v>
      </c>
      <c r="BQ446" s="552">
        <v>9.7866750541175609</v>
      </c>
      <c r="BR446" s="552">
        <v>9.9802176431799321</v>
      </c>
      <c r="BS446" s="552">
        <v>12.816271397020712</v>
      </c>
      <c r="BT446" s="552">
        <v>13.516213841110558</v>
      </c>
      <c r="BU446" s="552">
        <v>13.09517284721994</v>
      </c>
      <c r="BV446" s="552">
        <v>8.3445627708660162</v>
      </c>
      <c r="BW446" s="552">
        <v>13.372801801432352</v>
      </c>
      <c r="BX446" s="552">
        <v>12.55062992669029</v>
      </c>
      <c r="BY446" s="552">
        <v>13.277285123444523</v>
      </c>
      <c r="BZ446" s="558">
        <v>0</v>
      </c>
      <c r="CA446" s="558">
        <v>0</v>
      </c>
      <c r="CB446" s="558">
        <v>0</v>
      </c>
      <c r="CC446" s="558">
        <v>14.4</v>
      </c>
      <c r="CD446" s="558">
        <v>11.755358917148339</v>
      </c>
      <c r="CE446" s="558">
        <v>10.759332800582365</v>
      </c>
      <c r="CF446" s="558">
        <v>11.480048348612332</v>
      </c>
    </row>
    <row r="447" spans="1:84" x14ac:dyDescent="0.2">
      <c r="A447" s="559" t="s">
        <v>192</v>
      </c>
      <c r="B447" s="552">
        <v>25.911864752270898</v>
      </c>
      <c r="C447" s="552">
        <v>30.58501592010537</v>
      </c>
      <c r="D447" s="552">
        <v>29.304242961212836</v>
      </c>
      <c r="E447" s="552">
        <v>30.541780134728391</v>
      </c>
      <c r="F447" s="552">
        <v>30.591930812222085</v>
      </c>
      <c r="G447" s="552">
        <v>27.965411928105794</v>
      </c>
      <c r="H447" s="552">
        <v>35.759532688321634</v>
      </c>
      <c r="I447" s="552">
        <v>32.69839986300849</v>
      </c>
      <c r="J447" s="552">
        <v>27.5258209824453</v>
      </c>
      <c r="K447" s="552">
        <v>30.037812128418551</v>
      </c>
      <c r="L447" s="552">
        <v>34.35728695196326</v>
      </c>
      <c r="M447" s="552">
        <v>33.659619198002346</v>
      </c>
      <c r="N447" s="552">
        <v>30.241832898319938</v>
      </c>
      <c r="O447" s="552">
        <v>33.56630394228096</v>
      </c>
      <c r="P447" s="552">
        <v>36.737808767620251</v>
      </c>
      <c r="Q447" s="552">
        <v>33.30393346965586</v>
      </c>
      <c r="R447" s="552">
        <v>31.480797940495371</v>
      </c>
      <c r="S447" s="552">
        <v>27.948171838613966</v>
      </c>
      <c r="T447" s="552">
        <v>34.349669906473494</v>
      </c>
      <c r="U447" s="552">
        <v>34.870896229452399</v>
      </c>
      <c r="V447" s="552">
        <v>34.154782940137082</v>
      </c>
      <c r="W447" s="552">
        <v>36.215574515943146</v>
      </c>
      <c r="X447" s="552">
        <v>36.490678482310642</v>
      </c>
      <c r="Y447" s="552">
        <v>35.908456130212841</v>
      </c>
      <c r="Z447" s="552">
        <v>35.633918189222136</v>
      </c>
      <c r="AA447" s="552">
        <v>37.019197656425774</v>
      </c>
      <c r="AB447" s="552">
        <v>37.647618695595931</v>
      </c>
      <c r="AC447" s="552">
        <v>33.605082509296587</v>
      </c>
      <c r="AD447" s="552">
        <v>24.486259954881461</v>
      </c>
      <c r="AE447" s="552">
        <v>36.494184967000315</v>
      </c>
      <c r="AF447" s="552">
        <v>30.893115779489612</v>
      </c>
      <c r="AG447" s="552">
        <v>28.425999081684573</v>
      </c>
      <c r="AH447" s="552">
        <v>28.70223266347795</v>
      </c>
      <c r="AI447" s="552">
        <v>28.607389133816124</v>
      </c>
      <c r="AJ447" s="552">
        <v>29.43112081320718</v>
      </c>
      <c r="AK447" s="552">
        <v>26.989961943064856</v>
      </c>
      <c r="AL447" s="552">
        <v>19.40548255327526</v>
      </c>
      <c r="AM447" s="552">
        <v>22.43297558297466</v>
      </c>
      <c r="AN447" s="552">
        <v>33.424876095441135</v>
      </c>
      <c r="AO447" s="552">
        <v>28.645751838522919</v>
      </c>
      <c r="AP447" s="552">
        <v>25.478641281463805</v>
      </c>
      <c r="AQ447" s="552">
        <v>20.175931836418613</v>
      </c>
      <c r="AR447" s="552">
        <v>22.99426333792977</v>
      </c>
      <c r="AS447" s="552">
        <v>21.337134069726009</v>
      </c>
      <c r="AT447" s="552">
        <v>17.652965944926972</v>
      </c>
      <c r="AU447" s="552">
        <v>18.424552370169899</v>
      </c>
      <c r="AV447" s="552">
        <v>20.566407718693419</v>
      </c>
      <c r="AW447" s="552">
        <v>22.881060066628926</v>
      </c>
      <c r="AX447" s="552">
        <v>23.697303069855749</v>
      </c>
      <c r="AY447" s="552">
        <v>30.444371213465487</v>
      </c>
      <c r="AZ447" s="552">
        <v>35.774592016355584</v>
      </c>
      <c r="BA447" s="552">
        <v>25.089209791059275</v>
      </c>
      <c r="BB447" s="552">
        <v>13.454469564669539</v>
      </c>
      <c r="BC447" s="552">
        <v>5.3680489237857385</v>
      </c>
      <c r="BD447" s="552">
        <v>10.649306019588003</v>
      </c>
      <c r="BE447" s="552">
        <v>12.475510479013105</v>
      </c>
      <c r="BF447" s="552">
        <v>9.3391217623419678</v>
      </c>
      <c r="BG447" s="552">
        <v>10.864522344919591</v>
      </c>
      <c r="BH447" s="552">
        <v>18.646006713985351</v>
      </c>
      <c r="BI447" s="552">
        <v>18.404854460984165</v>
      </c>
      <c r="BJ447" s="552">
        <v>20.006768918357615</v>
      </c>
      <c r="BK447" s="552">
        <v>25.276734972474884</v>
      </c>
      <c r="BL447" s="552">
        <v>15.061558243568912</v>
      </c>
      <c r="BM447" s="552">
        <v>12.491555078212967</v>
      </c>
      <c r="BN447" s="552">
        <v>11.822230069052104</v>
      </c>
      <c r="BO447" s="552">
        <v>18.61406999882945</v>
      </c>
      <c r="BP447" s="552">
        <v>20.775716329273056</v>
      </c>
      <c r="BQ447" s="552">
        <v>18.543543821347296</v>
      </c>
      <c r="BR447" s="552">
        <v>16.105483550094817</v>
      </c>
      <c r="BS447" s="552">
        <v>17.757789066323308</v>
      </c>
      <c r="BT447" s="552">
        <v>18.349918502339182</v>
      </c>
      <c r="BU447" s="552">
        <v>17.282895049345772</v>
      </c>
      <c r="BV447" s="552">
        <v>12.359324795888456</v>
      </c>
      <c r="BW447" s="552">
        <v>20.762700806394484</v>
      </c>
      <c r="BX447" s="552">
        <v>20.414321955074737</v>
      </c>
      <c r="BY447" s="552">
        <v>19.059220863660169</v>
      </c>
      <c r="BZ447" s="558">
        <v>0</v>
      </c>
      <c r="CA447" s="558">
        <v>0</v>
      </c>
      <c r="CB447" s="558">
        <v>0</v>
      </c>
      <c r="CC447" s="558">
        <v>22.1</v>
      </c>
      <c r="CD447" s="558">
        <v>17.18445294245106</v>
      </c>
      <c r="CE447" s="558">
        <v>16.742207500401594</v>
      </c>
      <c r="CF447" s="558">
        <v>18.230605613462263</v>
      </c>
    </row>
    <row r="448" spans="1:84" x14ac:dyDescent="0.2">
      <c r="A448" s="557" t="s">
        <v>193</v>
      </c>
      <c r="B448" s="552">
        <v>14.42574497088912</v>
      </c>
      <c r="C448" s="552">
        <v>16.882728284081171</v>
      </c>
      <c r="D448" s="552">
        <v>18.856074030320926</v>
      </c>
      <c r="E448" s="552">
        <v>13.252830729539916</v>
      </c>
      <c r="F448" s="552">
        <v>18.443754934356562</v>
      </c>
      <c r="G448" s="552">
        <v>13.458881861423693</v>
      </c>
      <c r="H448" s="552">
        <v>21.908375459157924</v>
      </c>
      <c r="I448" s="552">
        <v>15.581595570607709</v>
      </c>
      <c r="J448" s="552">
        <v>15.797568251779834</v>
      </c>
      <c r="K448" s="552">
        <v>17.188585017835909</v>
      </c>
      <c r="L448" s="552">
        <v>22.457161044516941</v>
      </c>
      <c r="M448" s="552">
        <v>15.497622282608697</v>
      </c>
      <c r="N448" s="552">
        <v>18.106372553638565</v>
      </c>
      <c r="O448" s="552">
        <v>13.524335962471218</v>
      </c>
      <c r="P448" s="552">
        <v>20.282573548684901</v>
      </c>
      <c r="Q448" s="552">
        <v>16.269110878491137</v>
      </c>
      <c r="R448" s="552">
        <v>15.29487827528242</v>
      </c>
      <c r="S448" s="552">
        <v>15.912438804983015</v>
      </c>
      <c r="T448" s="552">
        <v>18.309187603154228</v>
      </c>
      <c r="U448" s="552">
        <v>15.596857723689414</v>
      </c>
      <c r="V448" s="552">
        <v>13.550389274882887</v>
      </c>
      <c r="W448" s="552">
        <v>14.674321788169737</v>
      </c>
      <c r="X448" s="552">
        <v>14.432771478766416</v>
      </c>
      <c r="Y448" s="552">
        <v>13.063180198401231</v>
      </c>
      <c r="Z448" s="552">
        <v>14.623594156776528</v>
      </c>
      <c r="AA448" s="552">
        <v>14.971738441688439</v>
      </c>
      <c r="AB448" s="552">
        <v>15.2811916686688</v>
      </c>
      <c r="AC448" s="552">
        <v>12.862668588978993</v>
      </c>
      <c r="AD448" s="552">
        <v>9.6474949538480477</v>
      </c>
      <c r="AE448" s="552">
        <v>13.614055669024186</v>
      </c>
      <c r="AF448" s="552">
        <v>13.135261923377636</v>
      </c>
      <c r="AG448" s="552">
        <v>12.812775339507832</v>
      </c>
      <c r="AH448" s="552">
        <v>10.912966687511618</v>
      </c>
      <c r="AI448" s="552">
        <v>11.380899968408748</v>
      </c>
      <c r="AJ448" s="552">
        <v>11.9657398082764</v>
      </c>
      <c r="AK448" s="552">
        <v>11.618788476302406</v>
      </c>
      <c r="AL448" s="552">
        <v>10.834793735569836</v>
      </c>
      <c r="AM448" s="552">
        <v>11.224374824590335</v>
      </c>
      <c r="AN448" s="552">
        <v>18.912682638538076</v>
      </c>
      <c r="AO448" s="552">
        <v>18.777969018932875</v>
      </c>
      <c r="AP448" s="552">
        <v>17.136000347923037</v>
      </c>
      <c r="AQ448" s="552">
        <v>13.58048901526597</v>
      </c>
      <c r="AR448" s="552">
        <v>15.326715475274455</v>
      </c>
      <c r="AS448" s="552">
        <v>14.64189936800255</v>
      </c>
      <c r="AT448" s="552">
        <v>13.508492724856074</v>
      </c>
      <c r="AU448" s="552">
        <v>13.792582023465187</v>
      </c>
      <c r="AV448" s="552">
        <v>14.904837101865082</v>
      </c>
      <c r="AW448" s="552">
        <v>10.11820815918357</v>
      </c>
      <c r="AX448" s="552">
        <v>6.7897886189886947</v>
      </c>
      <c r="AY448" s="552">
        <v>8.8406257738813707</v>
      </c>
      <c r="AZ448" s="552">
        <v>11.592323404157936</v>
      </c>
      <c r="BA448" s="552">
        <v>8.2674699344023317</v>
      </c>
      <c r="BB448" s="552">
        <v>3.8701509904255258</v>
      </c>
      <c r="BC448" s="552">
        <v>2.4278166206004026</v>
      </c>
      <c r="BD448" s="552">
        <v>4.9550392332805133</v>
      </c>
      <c r="BE448" s="552">
        <v>3.4237216373818824</v>
      </c>
      <c r="BF448" s="552">
        <v>3.6185503505323986</v>
      </c>
      <c r="BG448" s="552">
        <v>4.7152227080708506</v>
      </c>
      <c r="BH448" s="552">
        <v>7.5995723719315738</v>
      </c>
      <c r="BI448" s="552">
        <v>5.5621503745140801</v>
      </c>
      <c r="BJ448" s="552">
        <v>6.2341353475993415</v>
      </c>
      <c r="BK448" s="552">
        <v>9.0703040375113169</v>
      </c>
      <c r="BL448" s="552">
        <v>7.3221201598435437</v>
      </c>
      <c r="BM448" s="552">
        <v>5.8528360501440684</v>
      </c>
      <c r="BN448" s="552">
        <v>5.6149952919020709</v>
      </c>
      <c r="BO448" s="552">
        <v>9.0957058860605624</v>
      </c>
      <c r="BP448" s="552">
        <v>6.8721372115537456</v>
      </c>
      <c r="BQ448" s="552">
        <v>6.3007641214453551</v>
      </c>
      <c r="BR448" s="552">
        <v>6.6503738530144814</v>
      </c>
      <c r="BS448" s="552">
        <v>6.8183336734343767</v>
      </c>
      <c r="BT448" s="552">
        <v>7.7089129634153899</v>
      </c>
      <c r="BU448" s="552">
        <v>8.193115342314595</v>
      </c>
      <c r="BV448" s="552">
        <v>7.5061800310798867</v>
      </c>
      <c r="BW448" s="552">
        <v>9.6741241690930586</v>
      </c>
      <c r="BX448" s="552">
        <v>9.2458214583282849</v>
      </c>
      <c r="BY448" s="552">
        <v>10.856616518268346</v>
      </c>
      <c r="BZ448" s="558">
        <v>0</v>
      </c>
      <c r="CA448" s="558">
        <v>0</v>
      </c>
      <c r="CB448" s="558">
        <v>0</v>
      </c>
      <c r="CC448" s="558">
        <v>10.1</v>
      </c>
      <c r="CD448" s="558">
        <v>9.4314208914317845</v>
      </c>
      <c r="CE448" s="558">
        <v>8.5376392625262554</v>
      </c>
      <c r="CF448" s="558">
        <v>10.899040876554063</v>
      </c>
    </row>
    <row r="449" spans="1:84" x14ac:dyDescent="0.2">
      <c r="A449" s="559" t="s">
        <v>190</v>
      </c>
      <c r="B449" s="552">
        <v>7.4286879084759141</v>
      </c>
      <c r="C449" s="552">
        <v>7.343963786555503</v>
      </c>
      <c r="D449" s="552">
        <v>9.7856369364048028</v>
      </c>
      <c r="E449" s="552">
        <v>7.0104151736658542</v>
      </c>
      <c r="F449" s="552">
        <v>9.352300460020011</v>
      </c>
      <c r="G449" s="552">
        <v>5.4662395428082142</v>
      </c>
      <c r="H449" s="552">
        <v>10.863693781507134</v>
      </c>
      <c r="I449" s="552">
        <v>7.4275086571026288</v>
      </c>
      <c r="J449" s="552">
        <v>7.0506435931873028</v>
      </c>
      <c r="K449" s="552">
        <v>6.7008323424494654</v>
      </c>
      <c r="L449" s="552">
        <v>9.1383530931574679</v>
      </c>
      <c r="M449" s="552">
        <v>7.1489883225616921</v>
      </c>
      <c r="N449" s="552">
        <v>7.1706540277215032</v>
      </c>
      <c r="O449" s="552">
        <v>5.2077367471726284</v>
      </c>
      <c r="P449" s="552">
        <v>8.3769997842772952</v>
      </c>
      <c r="Q449" s="552">
        <v>6.8122578863200109</v>
      </c>
      <c r="R449" s="552">
        <v>4.8144447448541774</v>
      </c>
      <c r="S449" s="552">
        <v>6.1998617114023338</v>
      </c>
      <c r="T449" s="552">
        <v>6.8803869429671742</v>
      </c>
      <c r="U449" s="552">
        <v>5.9665075291368854</v>
      </c>
      <c r="V449" s="552">
        <v>5.443966298135857</v>
      </c>
      <c r="W449" s="552">
        <v>4.907562325139021</v>
      </c>
      <c r="X449" s="552">
        <v>5.1735775483949871</v>
      </c>
      <c r="Y449" s="552">
        <v>3.6995569681209659</v>
      </c>
      <c r="Z449" s="552">
        <v>4.2440106017879922</v>
      </c>
      <c r="AA449" s="552">
        <v>4.4708821004008508</v>
      </c>
      <c r="AB449" s="552">
        <v>4.6563418285312981</v>
      </c>
      <c r="AC449" s="552">
        <v>3.2922239146819243</v>
      </c>
      <c r="AD449" s="552">
        <v>2.4133579008007877</v>
      </c>
      <c r="AE449" s="552">
        <v>4.3443951184106133</v>
      </c>
      <c r="AF449" s="552">
        <v>2.7258317418406621</v>
      </c>
      <c r="AG449" s="552">
        <v>2.8207175270013694</v>
      </c>
      <c r="AH449" s="552">
        <v>1.772313958794598</v>
      </c>
      <c r="AI449" s="552">
        <v>2.2548508671497247</v>
      </c>
      <c r="AJ449" s="552">
        <v>1.979147193796019</v>
      </c>
      <c r="AK449" s="552">
        <v>1.6276595087794405</v>
      </c>
      <c r="AL449" s="552">
        <v>2.2454888014430701</v>
      </c>
      <c r="AM449" s="552">
        <v>2.4474385579635474</v>
      </c>
      <c r="AN449" s="552">
        <v>3.7880368953740349</v>
      </c>
      <c r="AO449" s="552">
        <v>2.6848302300109528</v>
      </c>
      <c r="AP449" s="552">
        <v>2.0990038726206315</v>
      </c>
      <c r="AQ449" s="552">
        <v>1.561615163115146</v>
      </c>
      <c r="AR449" s="552">
        <v>2.0234494632830771</v>
      </c>
      <c r="AS449" s="552">
        <v>2.1772968512649324</v>
      </c>
      <c r="AT449" s="552">
        <v>2.2903049629146777</v>
      </c>
      <c r="AU449" s="552">
        <v>2.1755313786766135</v>
      </c>
      <c r="AV449" s="552">
        <v>2.7896197147523218</v>
      </c>
      <c r="AW449" s="552">
        <v>2.5016420539382667</v>
      </c>
      <c r="AX449" s="552">
        <v>1.8538216398555758</v>
      </c>
      <c r="AY449" s="552">
        <v>2.997248638456274</v>
      </c>
      <c r="AZ449" s="552">
        <v>2.7743078533871657</v>
      </c>
      <c r="BA449" s="552">
        <v>1.8432261297376091</v>
      </c>
      <c r="BB449" s="552">
        <v>0.72984940334269843</v>
      </c>
      <c r="BC449" s="552">
        <v>0.28608866123831772</v>
      </c>
      <c r="BD449" s="552">
        <v>1.9899196242769048</v>
      </c>
      <c r="BE449" s="552">
        <v>0.86372471661438377</v>
      </c>
      <c r="BF449" s="552">
        <v>0.61091392645175169</v>
      </c>
      <c r="BG449" s="552">
        <v>0.78262802934855114</v>
      </c>
      <c r="BH449" s="552">
        <v>1.2291498551793734</v>
      </c>
      <c r="BI449" s="552">
        <v>0.81994880060680775</v>
      </c>
      <c r="BJ449" s="552">
        <v>1.4795470978262546</v>
      </c>
      <c r="BK449" s="552">
        <v>3.0694953481815621</v>
      </c>
      <c r="BL449" s="552">
        <v>1.738953009385803</v>
      </c>
      <c r="BM449" s="552">
        <v>0.93639987450509399</v>
      </c>
      <c r="BN449" s="552">
        <v>0.93357658505963603</v>
      </c>
      <c r="BO449" s="552">
        <v>2.2020727721301294</v>
      </c>
      <c r="BP449" s="552">
        <v>1.627544901527302</v>
      </c>
      <c r="BQ449" s="552">
        <v>0.87642694591944337</v>
      </c>
      <c r="BR449" s="552">
        <v>1.2802649569146975</v>
      </c>
      <c r="BS449" s="552">
        <v>1.147073535865009</v>
      </c>
      <c r="BT449" s="552">
        <v>1.8704351282266329</v>
      </c>
      <c r="BU449" s="552">
        <v>3.125171276047662</v>
      </c>
      <c r="BV449" s="552">
        <v>2.574137330337178</v>
      </c>
      <c r="BW449" s="552">
        <v>2.7912508248487313</v>
      </c>
      <c r="BX449" s="552">
        <v>2.382332602038058</v>
      </c>
      <c r="BY449" s="552">
        <v>3.1347866134479574</v>
      </c>
      <c r="BZ449" s="558">
        <v>0</v>
      </c>
      <c r="CA449" s="558">
        <v>0</v>
      </c>
      <c r="CB449" s="558">
        <v>0</v>
      </c>
      <c r="CC449" s="558">
        <v>3.2</v>
      </c>
      <c r="CD449" s="558">
        <v>3.2728387181153935</v>
      </c>
      <c r="CE449" s="558">
        <v>3.0202099689499726</v>
      </c>
      <c r="CF449" s="558">
        <v>3.0916425970111767</v>
      </c>
    </row>
    <row r="450" spans="1:84" x14ac:dyDescent="0.2">
      <c r="A450" s="559" t="s">
        <v>191</v>
      </c>
      <c r="B450" s="552">
        <v>0.79395614895595767</v>
      </c>
      <c r="C450" s="552">
        <v>1.3574926793089777</v>
      </c>
      <c r="D450" s="552">
        <v>1.5952943492813541</v>
      </c>
      <c r="E450" s="552">
        <v>1.2715589317280589</v>
      </c>
      <c r="F450" s="552">
        <v>1.8405599909771764</v>
      </c>
      <c r="G450" s="552">
        <v>1.4954313179359664</v>
      </c>
      <c r="H450" s="552">
        <v>1.9506214770752546</v>
      </c>
      <c r="I450" s="552">
        <v>1.2985653944214011</v>
      </c>
      <c r="J450" s="552">
        <v>1.0178637222625004</v>
      </c>
      <c r="K450" s="552">
        <v>1.6475624256837103</v>
      </c>
      <c r="L450" s="552">
        <v>2.3791358723888245</v>
      </c>
      <c r="M450" s="552">
        <v>1.2962690951821385</v>
      </c>
      <c r="N450" s="552">
        <v>1.9686319221310316</v>
      </c>
      <c r="O450" s="552">
        <v>0.97885678842767432</v>
      </c>
      <c r="P450" s="552">
        <v>1.4794402343722817</v>
      </c>
      <c r="Q450" s="552">
        <v>1.4527401059787721</v>
      </c>
      <c r="R450" s="552">
        <v>1.2500440818629581</v>
      </c>
      <c r="S450" s="552">
        <v>1.1435403268513444</v>
      </c>
      <c r="T450" s="552">
        <v>1.7105263157894739</v>
      </c>
      <c r="U450" s="552">
        <v>1.5111166303317971</v>
      </c>
      <c r="V450" s="552">
        <v>1.3375809665875336</v>
      </c>
      <c r="W450" s="552">
        <v>4.5581296325865663</v>
      </c>
      <c r="X450" s="552">
        <v>6.7018031556988626</v>
      </c>
      <c r="Y450" s="552">
        <v>5.3994510257151109</v>
      </c>
      <c r="Z450" s="552">
        <v>6.3342387850313289</v>
      </c>
      <c r="AA450" s="552">
        <v>6.4193455073075985</v>
      </c>
      <c r="AB450" s="552">
        <v>5.4937718309338557</v>
      </c>
      <c r="AC450" s="552">
        <v>4.092080872916898</v>
      </c>
      <c r="AD450" s="552">
        <v>4.1745638761483015</v>
      </c>
      <c r="AE450" s="552">
        <v>5.9684266495619731</v>
      </c>
      <c r="AF450" s="552">
        <v>6.3958779271715853</v>
      </c>
      <c r="AG450" s="552">
        <v>5.9560201367545398</v>
      </c>
      <c r="AH450" s="552">
        <v>2.6824496763398509</v>
      </c>
      <c r="AI450" s="552">
        <v>2.4508373694345571</v>
      </c>
      <c r="AJ450" s="552">
        <v>3.2282250591472743</v>
      </c>
      <c r="AK450" s="552">
        <v>2.653694239591974</v>
      </c>
      <c r="AL450" s="552">
        <v>3.1429139999614839</v>
      </c>
      <c r="AM450" s="552">
        <v>3.1501015071403251</v>
      </c>
      <c r="AN450" s="552">
        <v>5.8378015693602219</v>
      </c>
      <c r="AO450" s="552">
        <v>5.54197308715381</v>
      </c>
      <c r="AP450" s="552">
        <v>4.7843371374236696</v>
      </c>
      <c r="AQ450" s="552">
        <v>3.8662181658825916</v>
      </c>
      <c r="AR450" s="552">
        <v>3.9501451306938087</v>
      </c>
      <c r="AS450" s="552">
        <v>4.5335033662772162</v>
      </c>
      <c r="AT450" s="552">
        <v>3.3716421095078983</v>
      </c>
      <c r="AU450" s="552">
        <v>4.1382011057949546</v>
      </c>
      <c r="AV450" s="552">
        <v>4.2081455815917481</v>
      </c>
      <c r="AW450" s="552">
        <v>3.2093525080524743</v>
      </c>
      <c r="AX450" s="552">
        <v>4.9385096536877251</v>
      </c>
      <c r="AY450" s="552">
        <v>6.0100967753886714</v>
      </c>
      <c r="AZ450" s="552">
        <v>6.637589230032785</v>
      </c>
      <c r="BA450" s="552">
        <v>4.4946550048590863</v>
      </c>
      <c r="BB450" s="552">
        <v>2.3547339800320128</v>
      </c>
      <c r="BC450" s="552">
        <v>1.3690664868433537</v>
      </c>
      <c r="BD450" s="552">
        <v>2.6571717673113269</v>
      </c>
      <c r="BE450" s="552">
        <v>2.1849079117030077</v>
      </c>
      <c r="BF450" s="552">
        <v>2.6869261681968846</v>
      </c>
      <c r="BG450" s="552">
        <v>2.7836656043874601</v>
      </c>
      <c r="BH450" s="552">
        <v>5.7847742689226358</v>
      </c>
      <c r="BI450" s="552">
        <v>3.9249075566511804</v>
      </c>
      <c r="BJ450" s="552">
        <v>3.8859744934849165</v>
      </c>
      <c r="BK450" s="552">
        <v>6.4461442583057584</v>
      </c>
      <c r="BL450" s="552">
        <v>4.7136906457648386</v>
      </c>
      <c r="BM450" s="552">
        <v>4.5039582864171006</v>
      </c>
      <c r="BN450" s="552">
        <v>4.4587649089767734</v>
      </c>
      <c r="BO450" s="552">
        <v>6.2220981640389343</v>
      </c>
      <c r="BP450" s="552">
        <v>5.0710188275752452</v>
      </c>
      <c r="BQ450" s="552">
        <v>4.2320857000129521</v>
      </c>
      <c r="BR450" s="552">
        <v>4.6319028690005624</v>
      </c>
      <c r="BS450" s="552">
        <v>5.0144738576668093</v>
      </c>
      <c r="BT450" s="552">
        <v>6.2466954248270694</v>
      </c>
      <c r="BU450" s="552">
        <v>6.4883934215382144</v>
      </c>
      <c r="BV450" s="552">
        <v>5.0549981289391361</v>
      </c>
      <c r="BW450" s="552">
        <v>7.2474844443781663</v>
      </c>
      <c r="BX450" s="552">
        <v>5.9727003808078791</v>
      </c>
      <c r="BY450" s="552">
        <v>7.8294713648431422</v>
      </c>
      <c r="BZ450" s="558">
        <v>0</v>
      </c>
      <c r="CA450" s="558">
        <v>0</v>
      </c>
      <c r="CB450" s="558">
        <v>0</v>
      </c>
      <c r="CC450" s="558">
        <v>7.2</v>
      </c>
      <c r="CD450" s="558">
        <v>6.492581162144698</v>
      </c>
      <c r="CE450" s="558">
        <v>5.5580973063541732</v>
      </c>
      <c r="CF450" s="558">
        <v>7.0427288710285056</v>
      </c>
    </row>
    <row r="451" spans="1:84" x14ac:dyDescent="0.2">
      <c r="A451" s="559" t="s">
        <v>192</v>
      </c>
      <c r="B451" s="552">
        <v>10.747455187086747</v>
      </c>
      <c r="C451" s="552">
        <v>13.841412733526845</v>
      </c>
      <c r="D451" s="552">
        <v>14.548877731836974</v>
      </c>
      <c r="E451" s="552">
        <v>9.8065070947398603</v>
      </c>
      <c r="F451" s="552">
        <v>14.144475560386924</v>
      </c>
      <c r="G451" s="552">
        <v>10.921776098487394</v>
      </c>
      <c r="H451" s="552">
        <v>17.297604120382541</v>
      </c>
      <c r="I451" s="552">
        <v>11.800058982457475</v>
      </c>
      <c r="J451" s="552">
        <v>12.567122668980355</v>
      </c>
      <c r="K451" s="552">
        <v>14.678715814506543</v>
      </c>
      <c r="L451" s="552">
        <v>19.453870600845313</v>
      </c>
      <c r="M451" s="552">
        <v>12.331081081081081</v>
      </c>
      <c r="N451" s="552">
        <v>15.223976933296901</v>
      </c>
      <c r="O451" s="552">
        <v>11.756262520882995</v>
      </c>
      <c r="P451" s="552">
        <v>17.334131275385111</v>
      </c>
      <c r="Q451" s="552">
        <v>13.469934384146356</v>
      </c>
      <c r="R451" s="552">
        <v>13.508328533308253</v>
      </c>
      <c r="S451" s="552">
        <v>13.625820654951449</v>
      </c>
      <c r="T451" s="552">
        <v>16.395791307537138</v>
      </c>
      <c r="U451" s="552">
        <v>13.755507722309609</v>
      </c>
      <c r="V451" s="552">
        <v>11.745066714350585</v>
      </c>
      <c r="W451" s="552">
        <v>13.553128811072618</v>
      </c>
      <c r="X451" s="552">
        <v>12.83375548860651</v>
      </c>
      <c r="Y451" s="552">
        <v>11.579504960030816</v>
      </c>
      <c r="Z451" s="552">
        <v>13.203039304763738</v>
      </c>
      <c r="AA451" s="552">
        <v>13.850000229582118</v>
      </c>
      <c r="AB451" s="552">
        <v>13.816324456190285</v>
      </c>
      <c r="AC451" s="552">
        <v>11.441983210699162</v>
      </c>
      <c r="AD451" s="552">
        <v>8.4544483093741878</v>
      </c>
      <c r="AE451" s="552">
        <v>11.603480579984131</v>
      </c>
      <c r="AF451" s="552">
        <v>11.612555915866647</v>
      </c>
      <c r="AG451" s="552">
        <v>11.831997915175783</v>
      </c>
      <c r="AH451" s="552">
        <v>10.277266043571585</v>
      </c>
      <c r="AI451" s="552">
        <v>10.656112102669562</v>
      </c>
      <c r="AJ451" s="552">
        <v>11.494772727729572</v>
      </c>
      <c r="AK451" s="552">
        <v>10.959121212058839</v>
      </c>
      <c r="AL451" s="552">
        <v>10.150490973323318</v>
      </c>
      <c r="AM451" s="552">
        <v>10.315419866719383</v>
      </c>
      <c r="AN451" s="552">
        <v>17.714694758851792</v>
      </c>
      <c r="AO451" s="552">
        <v>18.08187294633078</v>
      </c>
      <c r="AP451" s="552">
        <v>16.350603626702302</v>
      </c>
      <c r="AQ451" s="552">
        <v>13.232307264392013</v>
      </c>
      <c r="AR451" s="552">
        <v>14.784856126343696</v>
      </c>
      <c r="AS451" s="552">
        <v>13.823115728672427</v>
      </c>
      <c r="AT451" s="552">
        <v>12.899115002672023</v>
      </c>
      <c r="AU451" s="552">
        <v>13.195871492047736</v>
      </c>
      <c r="AV451" s="552">
        <v>14.275880818375855</v>
      </c>
      <c r="AW451" s="552">
        <v>9.065321201529823</v>
      </c>
      <c r="AX451" s="552">
        <v>6.4037258657806868</v>
      </c>
      <c r="AY451" s="552">
        <v>7.7652353476835714</v>
      </c>
      <c r="AZ451" s="552">
        <v>10.11925309003389</v>
      </c>
      <c r="BA451" s="552">
        <v>7.6676764455782296</v>
      </c>
      <c r="BB451" s="552">
        <v>3.5539551064847714</v>
      </c>
      <c r="BC451" s="552">
        <v>2.3735062113744978</v>
      </c>
      <c r="BD451" s="552">
        <v>4.7362492601996991</v>
      </c>
      <c r="BE451" s="552">
        <v>3.2239564288601059</v>
      </c>
      <c r="BF451" s="552">
        <v>3.5729860275928149</v>
      </c>
      <c r="BG451" s="552">
        <v>4.5249388571852069</v>
      </c>
      <c r="BH451" s="552">
        <v>7.3376408186343998</v>
      </c>
      <c r="BI451" s="552">
        <v>5.456148667867641</v>
      </c>
      <c r="BJ451" s="552">
        <v>5.6731996984754565</v>
      </c>
      <c r="BK451" s="552">
        <v>7.9396228094905998</v>
      </c>
      <c r="BL451" s="552">
        <v>6.5315644802389956</v>
      </c>
      <c r="BM451" s="552">
        <v>5.5569991319294072</v>
      </c>
      <c r="BN451" s="552">
        <v>5.3629158819836791</v>
      </c>
      <c r="BO451" s="552">
        <v>8.5722003619697631</v>
      </c>
      <c r="BP451" s="552">
        <v>6.5504573236811305</v>
      </c>
      <c r="BQ451" s="552">
        <v>5.9560768931895129</v>
      </c>
      <c r="BR451" s="552">
        <v>6.5315306924569994</v>
      </c>
      <c r="BS451" s="552">
        <v>6.7500726853114275</v>
      </c>
      <c r="BT451" s="552">
        <v>7.5791001345531832</v>
      </c>
      <c r="BU451" s="552">
        <v>7.7232252147573277</v>
      </c>
      <c r="BV451" s="552">
        <v>6.8486357846381294</v>
      </c>
      <c r="BW451" s="552">
        <v>9.3564875051727814</v>
      </c>
      <c r="BX451" s="552">
        <v>8.7561580716172323</v>
      </c>
      <c r="BY451" s="552">
        <v>10.041358883129547</v>
      </c>
      <c r="BZ451" s="558">
        <v>0</v>
      </c>
      <c r="CA451" s="558">
        <v>0</v>
      </c>
      <c r="CB451" s="558">
        <v>0</v>
      </c>
      <c r="CC451" s="558">
        <v>9.5</v>
      </c>
      <c r="CD451" s="558">
        <v>8.6956861229373938</v>
      </c>
      <c r="CE451" s="558">
        <v>7.7305825489490356</v>
      </c>
      <c r="CF451" s="558">
        <v>10.164393130729625</v>
      </c>
    </row>
    <row r="452" spans="1:84" x14ac:dyDescent="0.2">
      <c r="A452" s="559"/>
      <c r="B452" s="560"/>
      <c r="C452" s="560"/>
      <c r="D452" s="560"/>
      <c r="E452" s="560"/>
      <c r="F452" s="560"/>
      <c r="G452" s="560"/>
      <c r="H452" s="560"/>
      <c r="I452" s="560"/>
      <c r="J452" s="560"/>
      <c r="K452" s="560"/>
      <c r="L452" s="560"/>
      <c r="M452" s="560"/>
      <c r="N452" s="560"/>
      <c r="O452" s="560"/>
      <c r="P452" s="560"/>
      <c r="Q452" s="560"/>
      <c r="R452" s="560"/>
      <c r="S452" s="560"/>
      <c r="T452" s="560"/>
      <c r="U452" s="560"/>
      <c r="V452" s="560"/>
      <c r="W452" s="560"/>
      <c r="X452" s="560"/>
      <c r="Y452" s="560"/>
      <c r="Z452" s="560"/>
      <c r="AA452" s="560"/>
      <c r="AB452" s="560"/>
      <c r="AC452" s="560"/>
      <c r="AD452" s="560"/>
      <c r="AE452" s="560"/>
      <c r="AF452" s="560"/>
      <c r="AG452" s="560"/>
      <c r="AH452" s="560"/>
      <c r="AI452" s="560"/>
      <c r="AJ452" s="560"/>
      <c r="AK452" s="560"/>
      <c r="AL452" s="560"/>
      <c r="AM452" s="560"/>
      <c r="AN452" s="560"/>
      <c r="AO452" s="560"/>
      <c r="AP452" s="560"/>
      <c r="AQ452" s="560"/>
      <c r="AR452" s="560"/>
      <c r="AS452" s="560"/>
      <c r="AT452" s="549"/>
      <c r="AU452" s="549"/>
      <c r="AV452" s="549"/>
      <c r="AW452" s="549"/>
      <c r="AX452" s="549"/>
      <c r="AY452" s="549"/>
      <c r="AZ452" s="549"/>
      <c r="BA452" s="549"/>
      <c r="BB452" s="549"/>
      <c r="BC452" s="549"/>
      <c r="BD452" s="549"/>
      <c r="BE452" s="549"/>
      <c r="BF452" s="549"/>
      <c r="BG452" s="549"/>
      <c r="BH452" s="549"/>
      <c r="BI452" s="549"/>
      <c r="BJ452" s="549"/>
      <c r="BK452" s="549"/>
      <c r="BL452" s="549"/>
      <c r="BM452" s="549"/>
      <c r="BN452" s="549"/>
      <c r="BO452" s="549"/>
      <c r="BP452" s="549"/>
      <c r="BQ452" s="549"/>
      <c r="BR452" s="549"/>
      <c r="BS452" s="549"/>
      <c r="BT452" s="549"/>
      <c r="BU452" s="549"/>
      <c r="BV452" s="549"/>
      <c r="BW452" s="549"/>
      <c r="BX452" s="549"/>
      <c r="BY452" s="549"/>
      <c r="BZ452" s="549"/>
      <c r="CA452" s="549"/>
      <c r="CB452" s="549"/>
      <c r="CC452" s="549"/>
      <c r="CD452" s="549"/>
      <c r="CE452" s="549"/>
      <c r="CF452" s="549"/>
    </row>
    <row r="453" spans="1:84" x14ac:dyDescent="0.2">
      <c r="A453" s="559" t="s">
        <v>194</v>
      </c>
      <c r="B453" s="560">
        <v>264.47433333333333</v>
      </c>
      <c r="C453" s="560">
        <v>265.70833333333331</v>
      </c>
      <c r="D453" s="560">
        <v>266.94499999999999</v>
      </c>
      <c r="E453" s="560">
        <v>268.18</v>
      </c>
      <c r="F453" s="560">
        <v>269.41966666666667</v>
      </c>
      <c r="G453" s="560">
        <v>270.66033333333331</v>
      </c>
      <c r="H453" s="560">
        <v>271.90100000000001</v>
      </c>
      <c r="I453" s="560">
        <v>273.14866666666671</v>
      </c>
      <c r="J453" s="560">
        <v>274.39699999999999</v>
      </c>
      <c r="K453" s="560">
        <v>275.65600000000001</v>
      </c>
      <c r="L453" s="560">
        <v>276.91500000000002</v>
      </c>
      <c r="M453" s="560">
        <v>278.18366666666662</v>
      </c>
      <c r="N453" s="560">
        <v>279.46466666666669</v>
      </c>
      <c r="O453" s="560">
        <v>280.74799999999999</v>
      </c>
      <c r="P453" s="560">
        <v>282.04199999999997</v>
      </c>
      <c r="Q453" s="560">
        <v>283.34433333333334</v>
      </c>
      <c r="R453" s="560">
        <v>284.6513333333333</v>
      </c>
      <c r="S453" s="560">
        <v>285.96199999999999</v>
      </c>
      <c r="T453" s="560">
        <v>287.28199999999998</v>
      </c>
      <c r="U453" s="560">
        <v>288.60333333333335</v>
      </c>
      <c r="V453" s="560">
        <v>289.92733333333337</v>
      </c>
      <c r="W453" s="560">
        <v>291.25733333333329</v>
      </c>
      <c r="X453" s="560">
        <v>292.59300000000002</v>
      </c>
      <c r="Y453" s="560">
        <v>293.93066666666664</v>
      </c>
      <c r="Z453" s="560">
        <v>295.28566666666666</v>
      </c>
      <c r="AA453" s="560">
        <v>296.63100000000003</v>
      </c>
      <c r="AB453" s="560">
        <v>297.9783333333333</v>
      </c>
      <c r="AC453" s="560">
        <v>299.32666666666665</v>
      </c>
      <c r="AD453" s="560">
        <v>300.68</v>
      </c>
      <c r="AE453" s="560">
        <v>302.036</v>
      </c>
      <c r="AF453" s="560">
        <v>303.39100000000002</v>
      </c>
      <c r="AG453" s="560">
        <v>304.75166666666661</v>
      </c>
      <c r="AH453" s="560">
        <v>306.11366666666663</v>
      </c>
      <c r="AI453" s="560">
        <v>307.4783333333333</v>
      </c>
      <c r="AJ453" s="560">
        <v>308.84266666666667</v>
      </c>
      <c r="AK453" s="560">
        <v>310.209</v>
      </c>
      <c r="AL453" s="560">
        <v>311.57633333333337</v>
      </c>
      <c r="AM453" s="560">
        <v>312.9496666666667</v>
      </c>
      <c r="AN453" s="560">
        <v>314.32633333333337</v>
      </c>
      <c r="AO453" s="560">
        <v>315.70566666666667</v>
      </c>
      <c r="AP453" s="560">
        <v>317.08966666666669</v>
      </c>
      <c r="AQ453" s="560">
        <v>318.47466666666668</v>
      </c>
      <c r="AR453" s="560">
        <v>319.86066666666665</v>
      </c>
      <c r="AS453" s="560">
        <v>321.24900000000002</v>
      </c>
      <c r="AT453" s="560">
        <v>322.63666666666666</v>
      </c>
      <c r="AU453" s="560">
        <v>324.02433333333335</v>
      </c>
      <c r="AV453" s="560">
        <v>325.41433333333333</v>
      </c>
      <c r="AW453" s="560">
        <v>326.80599999999998</v>
      </c>
      <c r="AX453" s="560">
        <v>328.19766666666669</v>
      </c>
      <c r="AY453" s="560">
        <v>329.58933333333334</v>
      </c>
      <c r="AZ453" s="560">
        <v>330.97966666666667</v>
      </c>
      <c r="BA453" s="560">
        <v>332.37033333333335</v>
      </c>
      <c r="BB453" s="560">
        <v>333.75866666666667</v>
      </c>
      <c r="BC453" s="560">
        <v>335.14299999999997</v>
      </c>
      <c r="BD453" s="560">
        <v>336.52433333333335</v>
      </c>
      <c r="BE453" s="560">
        <v>337.90500000000003</v>
      </c>
      <c r="BF453" s="560">
        <v>339.28233333333333</v>
      </c>
      <c r="BG453" s="560">
        <v>340.66233333333332</v>
      </c>
      <c r="BH453" s="560">
        <v>342.04433333333333</v>
      </c>
      <c r="BI453" s="560">
        <v>343.42833333333328</v>
      </c>
      <c r="BJ453" s="560">
        <v>344.80766666666665</v>
      </c>
      <c r="BK453" s="560">
        <v>346.18599999999998</v>
      </c>
      <c r="BL453" s="560">
        <v>347.55799999999999</v>
      </c>
      <c r="BM453" s="560">
        <v>348.91966666666667</v>
      </c>
      <c r="BN453" s="560">
        <v>350.27633333333341</v>
      </c>
      <c r="BO453" s="560">
        <v>351.62633333333338</v>
      </c>
      <c r="BP453" s="560">
        <v>352.97233333333338</v>
      </c>
      <c r="BQ453" s="560">
        <v>354.31033333333335</v>
      </c>
      <c r="BR453" s="560">
        <v>355.64133333333331</v>
      </c>
      <c r="BS453" s="560">
        <v>356.96466666666669</v>
      </c>
      <c r="BT453" s="560">
        <v>358.27800000000002</v>
      </c>
      <c r="BU453" s="560">
        <v>359.5743333333333</v>
      </c>
      <c r="BV453" s="560">
        <v>360.85766666666672</v>
      </c>
      <c r="BW453" s="560">
        <v>362.12833333333333</v>
      </c>
      <c r="BX453" s="560">
        <v>363.38266666666669</v>
      </c>
      <c r="BY453" s="560">
        <v>364.61899999999997</v>
      </c>
      <c r="BZ453" s="560">
        <v>365.84766666666661</v>
      </c>
      <c r="CA453" s="560">
        <v>367.07033333333334</v>
      </c>
      <c r="CB453" s="560">
        <v>368.30733333333336</v>
      </c>
      <c r="CC453" s="560">
        <v>370</v>
      </c>
      <c r="CD453" s="560">
        <v>370.84366666666665</v>
      </c>
      <c r="CE453" s="560">
        <v>372.12599999999998</v>
      </c>
      <c r="CF453" s="560">
        <v>373.41699999999997</v>
      </c>
    </row>
    <row r="454" spans="1:84" x14ac:dyDescent="0.2">
      <c r="A454" s="559" t="s">
        <v>195</v>
      </c>
      <c r="B454" s="560">
        <v>193.90233333333333</v>
      </c>
      <c r="C454" s="560">
        <v>195.21400000000003</v>
      </c>
      <c r="D454" s="560">
        <v>196.54066666666668</v>
      </c>
      <c r="E454" s="560">
        <v>197.87166666666667</v>
      </c>
      <c r="F454" s="560">
        <v>199.21433333333334</v>
      </c>
      <c r="G454" s="560">
        <v>200.56533333333334</v>
      </c>
      <c r="H454" s="560">
        <v>201.92066666666665</v>
      </c>
      <c r="I454" s="560">
        <v>203.28700000000003</v>
      </c>
      <c r="J454" s="560">
        <v>204.65099999999998</v>
      </c>
      <c r="K454" s="560">
        <v>206.018</v>
      </c>
      <c r="L454" s="560">
        <v>207.37166666666667</v>
      </c>
      <c r="M454" s="560">
        <v>208.71666666666667</v>
      </c>
      <c r="N454" s="560">
        <v>210.05466666666666</v>
      </c>
      <c r="O454" s="560">
        <v>211.37333333333333</v>
      </c>
      <c r="P454" s="560">
        <v>212.67733333333334</v>
      </c>
      <c r="Q454" s="560">
        <v>213.96766666666667</v>
      </c>
      <c r="R454" s="560">
        <v>215.24099999999999</v>
      </c>
      <c r="S454" s="560">
        <v>216.50633333333334</v>
      </c>
      <c r="T454" s="560">
        <v>217.76966666666667</v>
      </c>
      <c r="U454" s="560">
        <v>219.02699999999996</v>
      </c>
      <c r="V454" s="560">
        <v>220.28166666666667</v>
      </c>
      <c r="W454" s="560">
        <v>221.53566666666666</v>
      </c>
      <c r="X454" s="560">
        <v>222.79133333333334</v>
      </c>
      <c r="Y454" s="560">
        <v>224.04666666666671</v>
      </c>
      <c r="Z454" s="560">
        <v>225.31433333333334</v>
      </c>
      <c r="AA454" s="560">
        <v>226.57666666666668</v>
      </c>
      <c r="AB454" s="560">
        <v>227.84466666666665</v>
      </c>
      <c r="AC454" s="560">
        <v>229.11733333333333</v>
      </c>
      <c r="AD454" s="560">
        <v>230.39766666666665</v>
      </c>
      <c r="AE454" s="560">
        <v>231.684</v>
      </c>
      <c r="AF454" s="560">
        <v>232.97200000000001</v>
      </c>
      <c r="AG454" s="560">
        <v>234.26433333333333</v>
      </c>
      <c r="AH454" s="560">
        <v>235.56199999999998</v>
      </c>
      <c r="AI454" s="560">
        <v>236.86299999999997</v>
      </c>
      <c r="AJ454" s="560">
        <v>238.16733333333332</v>
      </c>
      <c r="AK454" s="560">
        <v>239.47499999999999</v>
      </c>
      <c r="AL454" s="560">
        <v>240.78333333333333</v>
      </c>
      <c r="AM454" s="560">
        <v>242.09900000000002</v>
      </c>
      <c r="AN454" s="560">
        <v>243.41099999999997</v>
      </c>
      <c r="AO454" s="560">
        <v>244.72433333333333</v>
      </c>
      <c r="AP454" s="560">
        <v>246.03966666666668</v>
      </c>
      <c r="AQ454" s="560">
        <v>247.35566666666668</v>
      </c>
      <c r="AR454" s="560">
        <v>248.67066666666665</v>
      </c>
      <c r="AS454" s="560">
        <v>249.99066666666667</v>
      </c>
      <c r="AT454" s="560">
        <v>251.31166666666664</v>
      </c>
      <c r="AU454" s="560">
        <v>252.63199999999998</v>
      </c>
      <c r="AV454" s="560">
        <v>253.95633333333333</v>
      </c>
      <c r="AW454" s="560">
        <v>255.28466666666668</v>
      </c>
      <c r="AX454" s="560">
        <v>256.61366666666663</v>
      </c>
      <c r="AY454" s="560">
        <v>257.94566666666668</v>
      </c>
      <c r="AZ454" s="560">
        <v>259.27866666666665</v>
      </c>
      <c r="BA454" s="560">
        <v>260.61500000000001</v>
      </c>
      <c r="BB454" s="560">
        <v>261.95233333333334</v>
      </c>
      <c r="BC454" s="560">
        <v>263.28933333333333</v>
      </c>
      <c r="BD454" s="560">
        <v>264.62933333333336</v>
      </c>
      <c r="BE454" s="560">
        <v>265.971</v>
      </c>
      <c r="BF454" s="560">
        <v>267.3123333333333</v>
      </c>
      <c r="BG454" s="560">
        <v>268.65933333333334</v>
      </c>
      <c r="BH454" s="560">
        <v>270.01199999999994</v>
      </c>
      <c r="BI454" s="560">
        <v>271.36699999999996</v>
      </c>
      <c r="BJ454" s="560">
        <v>272.72066666666666</v>
      </c>
      <c r="BK454" s="560">
        <v>274.07600000000002</v>
      </c>
      <c r="BL454" s="560">
        <v>275.42699999999996</v>
      </c>
      <c r="BM454" s="560">
        <v>276.76966666666664</v>
      </c>
      <c r="BN454" s="560">
        <v>278.11033333333336</v>
      </c>
      <c r="BO454" s="560">
        <v>279.44800000000004</v>
      </c>
      <c r="BP454" s="560">
        <v>280.78433333333334</v>
      </c>
      <c r="BQ454" s="560">
        <v>282.11399999999998</v>
      </c>
      <c r="BR454" s="560">
        <v>283.44099999999997</v>
      </c>
      <c r="BS454" s="560">
        <v>284.76366666666667</v>
      </c>
      <c r="BT454" s="560">
        <v>286.07733333333334</v>
      </c>
      <c r="BU454" s="560">
        <v>287.38000000000005</v>
      </c>
      <c r="BV454" s="560">
        <v>288.67366666666669</v>
      </c>
      <c r="BW454" s="560">
        <v>289.95966666666669</v>
      </c>
      <c r="BX454" s="560">
        <v>291.23499999999996</v>
      </c>
      <c r="BY454" s="560">
        <v>292.49766666666665</v>
      </c>
      <c r="BZ454" s="560">
        <v>293.75633333333332</v>
      </c>
      <c r="CA454" s="560">
        <v>295.01033333333334</v>
      </c>
      <c r="CB454" s="560">
        <v>296.27133333333336</v>
      </c>
      <c r="CC454" s="560">
        <v>298</v>
      </c>
      <c r="CD454" s="560">
        <v>298.8313333333333</v>
      </c>
      <c r="CE454" s="560">
        <v>300.12533333333334</v>
      </c>
      <c r="CF454" s="560">
        <v>301.42733333333337</v>
      </c>
    </row>
    <row r="455" spans="1:84" x14ac:dyDescent="0.2">
      <c r="A455" s="559" t="s">
        <v>196</v>
      </c>
      <c r="B455" s="560">
        <v>130.82166666666669</v>
      </c>
      <c r="C455" s="560">
        <v>130.33833333333334</v>
      </c>
      <c r="D455" s="560">
        <v>135.44000000000003</v>
      </c>
      <c r="E455" s="560">
        <v>139.54</v>
      </c>
      <c r="F455" s="560">
        <v>138.90700000000001</v>
      </c>
      <c r="G455" s="560">
        <v>133.91900000000001</v>
      </c>
      <c r="H455" s="560">
        <v>143.28766666666664</v>
      </c>
      <c r="I455" s="560">
        <v>140.15466666666669</v>
      </c>
      <c r="J455" s="560">
        <v>140.22833333333332</v>
      </c>
      <c r="K455" s="560">
        <v>140.16666666666666</v>
      </c>
      <c r="L455" s="560">
        <v>142.43266666666668</v>
      </c>
      <c r="M455" s="560">
        <v>145.23733333333334</v>
      </c>
      <c r="N455" s="560">
        <v>141.50266666666667</v>
      </c>
      <c r="O455" s="560">
        <v>140.26566666666665</v>
      </c>
      <c r="P455" s="560">
        <v>143.703</v>
      </c>
      <c r="Q455" s="560">
        <v>143.61366666666666</v>
      </c>
      <c r="R455" s="560">
        <v>141.78166666666667</v>
      </c>
      <c r="S455" s="560">
        <v>144.143</v>
      </c>
      <c r="T455" s="560">
        <v>145.41333333333333</v>
      </c>
      <c r="U455" s="560">
        <v>144.94800000000001</v>
      </c>
      <c r="V455" s="560">
        <v>141.67366666666666</v>
      </c>
      <c r="W455" s="560">
        <v>144.04300000000001</v>
      </c>
      <c r="X455" s="560">
        <v>141.73299999999998</v>
      </c>
      <c r="Y455" s="560">
        <v>138.44000000000003</v>
      </c>
      <c r="Z455" s="560">
        <v>141.61133333333336</v>
      </c>
      <c r="AA455" s="560">
        <v>145.19133333333332</v>
      </c>
      <c r="AB455" s="560">
        <v>144.29066666666665</v>
      </c>
      <c r="AC455" s="560">
        <v>147.27633333333333</v>
      </c>
      <c r="AD455" s="560">
        <v>151.60066666666668</v>
      </c>
      <c r="AE455" s="560">
        <v>157.98133333333334</v>
      </c>
      <c r="AF455" s="560">
        <v>156.03800000000001</v>
      </c>
      <c r="AG455" s="560">
        <v>161.16466666666668</v>
      </c>
      <c r="AH455" s="560">
        <v>157.77866666666668</v>
      </c>
      <c r="AI455" s="560">
        <v>165.65766666666664</v>
      </c>
      <c r="AJ455" s="560">
        <v>165.82899999999998</v>
      </c>
      <c r="AK455" s="560">
        <v>161.95033333333333</v>
      </c>
      <c r="AL455" s="560">
        <v>155.779</v>
      </c>
      <c r="AM455" s="560">
        <v>162.71433333333334</v>
      </c>
      <c r="AN455" s="560">
        <v>170.89766666666665</v>
      </c>
      <c r="AO455" s="560">
        <v>170.42666666666668</v>
      </c>
      <c r="AP455" s="560">
        <v>168.61966666666666</v>
      </c>
      <c r="AQ455" s="560">
        <v>166.57966666666667</v>
      </c>
      <c r="AR455" s="560">
        <v>175.01466666666667</v>
      </c>
      <c r="AS455" s="560">
        <v>177.74333333333334</v>
      </c>
      <c r="AT455" s="560">
        <v>170.28299999999999</v>
      </c>
      <c r="AU455" s="560">
        <v>171.94266666666667</v>
      </c>
      <c r="AV455" s="560">
        <v>172.87900000000002</v>
      </c>
      <c r="AW455" s="560">
        <v>168.99566666666666</v>
      </c>
      <c r="AX455" s="560">
        <v>157.31466666666665</v>
      </c>
      <c r="AY455" s="560">
        <v>170.94566666666665</v>
      </c>
      <c r="AZ455" s="560">
        <v>174.78233333333333</v>
      </c>
      <c r="BA455" s="560">
        <v>175.61600000000001</v>
      </c>
      <c r="BB455" s="560">
        <v>169.30433333333335</v>
      </c>
      <c r="BC455" s="560">
        <v>165.10033333333334</v>
      </c>
      <c r="BD455" s="560">
        <v>174.59666666666666</v>
      </c>
      <c r="BE455" s="560">
        <v>173.20333333333335</v>
      </c>
      <c r="BF455" s="560">
        <v>170.45500000000001</v>
      </c>
      <c r="BG455" s="560">
        <v>179.90666666666667</v>
      </c>
      <c r="BH455" s="560">
        <v>178.03633333333332</v>
      </c>
      <c r="BI455" s="560">
        <v>175.78333333333333</v>
      </c>
      <c r="BJ455" s="560">
        <v>173.34133333333332</v>
      </c>
      <c r="BK455" s="560">
        <v>179.71466666666666</v>
      </c>
      <c r="BL455" s="560">
        <v>173.16933333333336</v>
      </c>
      <c r="BM455" s="560">
        <v>173.18100000000001</v>
      </c>
      <c r="BN455" s="560">
        <v>169.92</v>
      </c>
      <c r="BO455" s="560">
        <v>185.09833333333333</v>
      </c>
      <c r="BP455" s="560">
        <v>184.55199999999999</v>
      </c>
      <c r="BQ455" s="560">
        <v>180.16333333333333</v>
      </c>
      <c r="BR455" s="560">
        <v>178.94733333333332</v>
      </c>
      <c r="BS455" s="560">
        <v>184.5856666666667</v>
      </c>
      <c r="BT455" s="560">
        <v>182.82733333333331</v>
      </c>
      <c r="BU455" s="560">
        <v>182.45399999999998</v>
      </c>
      <c r="BV455" s="560">
        <v>180.82433333333333</v>
      </c>
      <c r="BW455" s="560">
        <v>178.82066666666665</v>
      </c>
      <c r="BX455" s="560">
        <v>178.83033333333333</v>
      </c>
      <c r="BY455" s="560">
        <v>184.56333333333336</v>
      </c>
      <c r="BZ455" s="560">
        <v>175.61199999999999</v>
      </c>
      <c r="CA455" s="560">
        <v>156.99666666666667</v>
      </c>
      <c r="CB455" s="560">
        <v>156.32933333333332</v>
      </c>
      <c r="CC455" s="560">
        <v>178</v>
      </c>
      <c r="CD455" s="560">
        <v>170.75900000000001</v>
      </c>
      <c r="CE455" s="560">
        <v>163.929</v>
      </c>
      <c r="CF455" s="560">
        <v>169.87733333333333</v>
      </c>
    </row>
    <row r="456" spans="1:84" x14ac:dyDescent="0.2">
      <c r="A456" s="559" t="s">
        <v>197</v>
      </c>
      <c r="B456" s="560">
        <v>106.27600000000001</v>
      </c>
      <c r="C456" s="560">
        <v>106.87700000000001</v>
      </c>
      <c r="D456" s="560">
        <v>113.62599999999999</v>
      </c>
      <c r="E456" s="560">
        <v>118.88600000000001</v>
      </c>
      <c r="F456" s="560">
        <v>114.57166666666667</v>
      </c>
      <c r="G456" s="560">
        <v>113.66700000000002</v>
      </c>
      <c r="H456" s="560">
        <v>120.25066666666667</v>
      </c>
      <c r="I456" s="560">
        <v>116.66266666666667</v>
      </c>
      <c r="J456" s="560">
        <v>115.64033333333333</v>
      </c>
      <c r="K456" s="560">
        <v>117.80866666666667</v>
      </c>
      <c r="L456" s="560">
        <v>119.72833333333334</v>
      </c>
      <c r="M456" s="560">
        <v>126.16833333333334</v>
      </c>
      <c r="N456" s="560">
        <v>118.68066666666668</v>
      </c>
      <c r="O456" s="560">
        <v>117.39466666666668</v>
      </c>
      <c r="P456" s="560">
        <v>120.14999999999999</v>
      </c>
      <c r="Q456" s="560">
        <v>119.60933333333332</v>
      </c>
      <c r="R456" s="560">
        <v>116.59933333333333</v>
      </c>
      <c r="S456" s="560">
        <v>125.27033333333333</v>
      </c>
      <c r="T456" s="560">
        <v>124.40266666666666</v>
      </c>
      <c r="U456" s="560">
        <v>126.27266666666668</v>
      </c>
      <c r="V456" s="560">
        <v>119.62233333333332</v>
      </c>
      <c r="W456" s="560">
        <v>122.49133333333334</v>
      </c>
      <c r="X456" s="560">
        <v>123.20533333333333</v>
      </c>
      <c r="Y456" s="560">
        <v>120.86666666666667</v>
      </c>
      <c r="Z456" s="560">
        <v>121.09533333333333</v>
      </c>
      <c r="AA456" s="560">
        <v>128.36600000000001</v>
      </c>
      <c r="AB456" s="560">
        <v>126.62466666666667</v>
      </c>
      <c r="AC456" s="560">
        <v>129.49699999999999</v>
      </c>
      <c r="AD456" s="560">
        <v>129.01066666666665</v>
      </c>
      <c r="AE456" s="560">
        <v>140.69500000000002</v>
      </c>
      <c r="AF456" s="560">
        <v>136.58033333333333</v>
      </c>
      <c r="AG456" s="560">
        <v>139.76566666666665</v>
      </c>
      <c r="AH456" s="560">
        <v>132.68699999999998</v>
      </c>
      <c r="AI456" s="560">
        <v>138.42433333333335</v>
      </c>
      <c r="AJ456" s="560">
        <v>139.50833333333335</v>
      </c>
      <c r="AK456" s="560">
        <v>137.82833333333335</v>
      </c>
      <c r="AL456" s="560">
        <v>128.59166666666667</v>
      </c>
      <c r="AM456" s="560">
        <v>137.54233333333332</v>
      </c>
      <c r="AN456" s="560">
        <v>146.21333333333334</v>
      </c>
      <c r="AO456" s="560">
        <v>145.62666666666667</v>
      </c>
      <c r="AP456" s="560">
        <v>141.72400000000002</v>
      </c>
      <c r="AQ456" s="560">
        <v>141.89833333333331</v>
      </c>
      <c r="AR456" s="560">
        <v>153.26666666666668</v>
      </c>
      <c r="AS456" s="560">
        <v>158.80500000000001</v>
      </c>
      <c r="AT456" s="560">
        <v>147.90566666666666</v>
      </c>
      <c r="AU456" s="560">
        <v>149.37666666666667</v>
      </c>
      <c r="AV456" s="560">
        <v>152.40333333333334</v>
      </c>
      <c r="AW456" s="560">
        <v>148.99833333333333</v>
      </c>
      <c r="AX456" s="560">
        <v>140.45566666666664</v>
      </c>
      <c r="AY456" s="560">
        <v>150.511</v>
      </c>
      <c r="AZ456" s="560">
        <v>156.28933333333336</v>
      </c>
      <c r="BA456" s="560">
        <v>157.72933333333333</v>
      </c>
      <c r="BB456" s="560">
        <v>152.209</v>
      </c>
      <c r="BC456" s="560">
        <v>147.79766666666669</v>
      </c>
      <c r="BD456" s="560">
        <v>160.91133333333332</v>
      </c>
      <c r="BE456" s="560">
        <v>161.13733333333334</v>
      </c>
      <c r="BF456" s="560">
        <v>158.21466666666666</v>
      </c>
      <c r="BG456" s="560">
        <v>165.88366666666664</v>
      </c>
      <c r="BH456" s="560">
        <v>164.881</v>
      </c>
      <c r="BI456" s="560">
        <v>162.07366666666667</v>
      </c>
      <c r="BJ456" s="560">
        <v>153.24466666666669</v>
      </c>
      <c r="BK456" s="560">
        <v>161.83599999999998</v>
      </c>
      <c r="BL456" s="560">
        <v>157.72166666666666</v>
      </c>
      <c r="BM456" s="560">
        <v>157.369</v>
      </c>
      <c r="BN456" s="560">
        <v>151.10066666666668</v>
      </c>
      <c r="BO456" s="560">
        <v>163.327</v>
      </c>
      <c r="BP456" s="560">
        <v>163.55566666666667</v>
      </c>
      <c r="BQ456" s="560">
        <v>161.566</v>
      </c>
      <c r="BR456" s="560">
        <v>160.65099999999998</v>
      </c>
      <c r="BS456" s="560">
        <v>167.41933333333336</v>
      </c>
      <c r="BT456" s="560">
        <v>164.31766666666667</v>
      </c>
      <c r="BU456" s="560">
        <v>163.28533333333334</v>
      </c>
      <c r="BV456" s="560">
        <v>157.39600000000002</v>
      </c>
      <c r="BW456" s="560">
        <v>155.578</v>
      </c>
      <c r="BX456" s="560">
        <v>156.59500000000003</v>
      </c>
      <c r="BY456" s="560">
        <v>160.53899999999999</v>
      </c>
      <c r="BZ456" s="560">
        <v>153.79900000000001</v>
      </c>
      <c r="CA456" s="560">
        <v>118.09533333333333</v>
      </c>
      <c r="CB456" s="560">
        <v>121.81033333333333</v>
      </c>
      <c r="CC456" s="560">
        <v>147</v>
      </c>
      <c r="CD456" s="560">
        <v>141.63300000000001</v>
      </c>
      <c r="CE456" s="560">
        <v>138.309</v>
      </c>
      <c r="CF456" s="560">
        <v>140.77033333333335</v>
      </c>
    </row>
    <row r="457" spans="1:84" x14ac:dyDescent="0.2">
      <c r="A457" s="559" t="s">
        <v>198</v>
      </c>
      <c r="B457" s="560">
        <v>24.545333333333332</v>
      </c>
      <c r="C457" s="560">
        <v>23.461666666666662</v>
      </c>
      <c r="D457" s="560">
        <v>21.814000000000004</v>
      </c>
      <c r="E457" s="560">
        <v>20.654333333333334</v>
      </c>
      <c r="F457" s="560">
        <v>24.335333333333335</v>
      </c>
      <c r="G457" s="560">
        <v>20.251999999999999</v>
      </c>
      <c r="H457" s="560">
        <v>23.037333333333333</v>
      </c>
      <c r="I457" s="560">
        <v>23.492000000000001</v>
      </c>
      <c r="J457" s="560">
        <v>24.587999999999997</v>
      </c>
      <c r="K457" s="560">
        <v>22.358000000000001</v>
      </c>
      <c r="L457" s="560">
        <v>22.705000000000002</v>
      </c>
      <c r="M457" s="560">
        <v>19.068999999999999</v>
      </c>
      <c r="N457" s="560">
        <v>22.822333333333333</v>
      </c>
      <c r="O457" s="560">
        <v>22.871333333333336</v>
      </c>
      <c r="P457" s="560">
        <v>23.552999999999997</v>
      </c>
      <c r="Q457" s="560">
        <v>24.004666666666665</v>
      </c>
      <c r="R457" s="560">
        <v>25.181999999999999</v>
      </c>
      <c r="S457" s="560">
        <v>18.872333333333334</v>
      </c>
      <c r="T457" s="560">
        <v>21.010666666666665</v>
      </c>
      <c r="U457" s="560">
        <v>18.675333333333334</v>
      </c>
      <c r="V457" s="560">
        <v>22.051333333333332</v>
      </c>
      <c r="W457" s="560">
        <v>21.551666666666666</v>
      </c>
      <c r="X457" s="560">
        <v>18.527666666666669</v>
      </c>
      <c r="Y457" s="560">
        <v>17.573333333333334</v>
      </c>
      <c r="Z457" s="560">
        <v>20.516333333333332</v>
      </c>
      <c r="AA457" s="560">
        <v>16.824999999999999</v>
      </c>
      <c r="AB457" s="560">
        <v>17.666</v>
      </c>
      <c r="AC457" s="560">
        <v>17.779333333333334</v>
      </c>
      <c r="AD457" s="560">
        <v>22.590333333333334</v>
      </c>
      <c r="AE457" s="560">
        <v>17.285999999999998</v>
      </c>
      <c r="AF457" s="560">
        <v>19.457999999999998</v>
      </c>
      <c r="AG457" s="560">
        <v>21.399666666666665</v>
      </c>
      <c r="AH457" s="560">
        <v>25.091666666666665</v>
      </c>
      <c r="AI457" s="560">
        <v>27.233333333333334</v>
      </c>
      <c r="AJ457" s="560">
        <v>26.321000000000002</v>
      </c>
      <c r="AK457" s="560">
        <v>24.122</v>
      </c>
      <c r="AL457" s="560">
        <v>27.186666666666667</v>
      </c>
      <c r="AM457" s="560">
        <v>25.171666666666667</v>
      </c>
      <c r="AN457" s="560">
        <v>24.684333333333331</v>
      </c>
      <c r="AO457" s="560">
        <v>24.799333333333333</v>
      </c>
      <c r="AP457" s="560">
        <v>26.896000000000001</v>
      </c>
      <c r="AQ457" s="560">
        <v>24.681333333333331</v>
      </c>
      <c r="AR457" s="560">
        <v>21.747666666666664</v>
      </c>
      <c r="AS457" s="560">
        <v>18.938333333333333</v>
      </c>
      <c r="AT457" s="560">
        <v>22.377666666666666</v>
      </c>
      <c r="AU457" s="560">
        <v>22.565999999999999</v>
      </c>
      <c r="AV457" s="560">
        <v>20.476333333333333</v>
      </c>
      <c r="AW457" s="560">
        <v>19.997333333333334</v>
      </c>
      <c r="AX457" s="560">
        <v>16.858999999999998</v>
      </c>
      <c r="AY457" s="560">
        <v>20.434666666666669</v>
      </c>
      <c r="AZ457" s="560">
        <v>18.492666666666668</v>
      </c>
      <c r="BA457" s="560">
        <v>17.887</v>
      </c>
      <c r="BB457" s="560">
        <v>17.096</v>
      </c>
      <c r="BC457" s="560">
        <v>17.302333333333333</v>
      </c>
      <c r="BD457" s="560">
        <v>13.685333333333332</v>
      </c>
      <c r="BE457" s="560">
        <v>12.066000000000001</v>
      </c>
      <c r="BF457" s="560">
        <v>12.241</v>
      </c>
      <c r="BG457" s="560">
        <v>14.022666666666666</v>
      </c>
      <c r="BH457" s="560">
        <v>13.155666666666667</v>
      </c>
      <c r="BI457" s="560">
        <v>13.709666666666669</v>
      </c>
      <c r="BJ457" s="560">
        <v>20.09633333333333</v>
      </c>
      <c r="BK457" s="560">
        <v>17.878333333333334</v>
      </c>
      <c r="BL457" s="560">
        <v>15.447999999999999</v>
      </c>
      <c r="BM457" s="560">
        <v>15.811666666666667</v>
      </c>
      <c r="BN457" s="560">
        <v>18.819333333333333</v>
      </c>
      <c r="BO457" s="560">
        <v>21.771333333333335</v>
      </c>
      <c r="BP457" s="560">
        <v>20.996333333333332</v>
      </c>
      <c r="BQ457" s="560">
        <v>18.597999999999999</v>
      </c>
      <c r="BR457" s="560">
        <v>18.296000000000003</v>
      </c>
      <c r="BS457" s="560">
        <v>17.166666666666668</v>
      </c>
      <c r="BT457" s="560">
        <v>18.509666666666664</v>
      </c>
      <c r="BU457" s="560">
        <v>19.168666666666667</v>
      </c>
      <c r="BV457" s="560">
        <v>23.429000000000002</v>
      </c>
      <c r="BW457" s="560">
        <v>23.242666666666665</v>
      </c>
      <c r="BX457" s="560">
        <v>22.235666666666663</v>
      </c>
      <c r="BY457" s="560">
        <v>24.024666666666665</v>
      </c>
      <c r="BZ457" s="560">
        <v>21.813000000000002</v>
      </c>
      <c r="CA457" s="560">
        <v>38.901333333333326</v>
      </c>
      <c r="CB457" s="560">
        <v>34.519333333333329</v>
      </c>
      <c r="CC457" s="560">
        <v>31</v>
      </c>
      <c r="CD457" s="560">
        <v>29.126000000000001</v>
      </c>
      <c r="CE457" s="560">
        <v>25.62</v>
      </c>
      <c r="CF457" s="560">
        <v>29.106999999999999</v>
      </c>
    </row>
    <row r="458" spans="1:84" x14ac:dyDescent="0.2">
      <c r="A458" s="559" t="s">
        <v>199</v>
      </c>
      <c r="B458" s="560">
        <v>22.919666666666668</v>
      </c>
      <c r="C458" s="560">
        <v>20.858333333333331</v>
      </c>
      <c r="D458" s="560">
        <v>19.729333333333333</v>
      </c>
      <c r="E458" s="560">
        <v>18.684333333333331</v>
      </c>
      <c r="F458" s="560">
        <v>22.488333333333333</v>
      </c>
      <c r="G458" s="560">
        <v>19.142666666666667</v>
      </c>
      <c r="H458" s="560">
        <v>21.368333333333336</v>
      </c>
      <c r="I458" s="560">
        <v>21.912666666666667</v>
      </c>
      <c r="J458" s="560">
        <v>23.415999999999997</v>
      </c>
      <c r="K458" s="560">
        <v>21.349666666666668</v>
      </c>
      <c r="L458" s="560">
        <v>21.905666666666665</v>
      </c>
      <c r="M458" s="560">
        <v>18.558333333333334</v>
      </c>
      <c r="N458" s="560">
        <v>22.598333333333333</v>
      </c>
      <c r="O458" s="560">
        <v>22.324999999999999</v>
      </c>
      <c r="P458" s="560">
        <v>22.350666666666669</v>
      </c>
      <c r="Q458" s="560">
        <v>23.160666666666668</v>
      </c>
      <c r="R458" s="560">
        <v>24.043666666666667</v>
      </c>
      <c r="S458" s="560">
        <v>18.248666666666669</v>
      </c>
      <c r="T458" s="560">
        <v>20.185333333333336</v>
      </c>
      <c r="U458" s="560">
        <v>17.686666666666667</v>
      </c>
      <c r="V458" s="560">
        <v>20.787666666666667</v>
      </c>
      <c r="W458" s="560">
        <v>20.213333333333335</v>
      </c>
      <c r="X458" s="560">
        <v>17.11</v>
      </c>
      <c r="Y458" s="560">
        <v>16.102999999999998</v>
      </c>
      <c r="Z458" s="560">
        <v>19.361666666666668</v>
      </c>
      <c r="AA458" s="560">
        <v>15.674999999999999</v>
      </c>
      <c r="AB458" s="560">
        <v>16.582333333333334</v>
      </c>
      <c r="AC458" s="560">
        <v>17.131666666666664</v>
      </c>
      <c r="AD458" s="560">
        <v>22.095333333333333</v>
      </c>
      <c r="AE458" s="560">
        <v>16.265000000000001</v>
      </c>
      <c r="AF458" s="560">
        <v>18.906333333333333</v>
      </c>
      <c r="AG458" s="560">
        <v>20.316333333333333</v>
      </c>
      <c r="AH458" s="560">
        <v>24.131333333333334</v>
      </c>
      <c r="AI458" s="560">
        <v>25.417666666666666</v>
      </c>
      <c r="AJ458" s="560">
        <v>25.644333333333332</v>
      </c>
      <c r="AK458" s="560">
        <v>23.479000000000003</v>
      </c>
      <c r="AL458" s="560">
        <v>26.576999999999998</v>
      </c>
      <c r="AM458" s="560">
        <v>24.119666666666671</v>
      </c>
      <c r="AN458" s="560">
        <v>23.407</v>
      </c>
      <c r="AO458" s="560">
        <v>23.925000000000001</v>
      </c>
      <c r="AP458" s="560">
        <v>25.902666666666665</v>
      </c>
      <c r="AQ458" s="560">
        <v>23.257333333333332</v>
      </c>
      <c r="AR458" s="560">
        <v>20.423666666666666</v>
      </c>
      <c r="AS458" s="560">
        <v>18.054000000000002</v>
      </c>
      <c r="AT458" s="560">
        <v>21.678333333333331</v>
      </c>
      <c r="AU458" s="560">
        <v>21.782666666666668</v>
      </c>
      <c r="AV458" s="560">
        <v>19.373000000000001</v>
      </c>
      <c r="AW458" s="560">
        <v>18.539000000000001</v>
      </c>
      <c r="AX458" s="560">
        <v>16.007666666666665</v>
      </c>
      <c r="AY458" s="560">
        <v>19.294666666666668</v>
      </c>
      <c r="AZ458" s="560">
        <v>17.242666666666665</v>
      </c>
      <c r="BA458" s="560">
        <v>17.227</v>
      </c>
      <c r="BB458" s="560">
        <v>16.875</v>
      </c>
      <c r="BC458" s="560">
        <v>16.745999999999999</v>
      </c>
      <c r="BD458" s="560">
        <v>13.195666666666666</v>
      </c>
      <c r="BE458" s="560">
        <v>11.330666666666668</v>
      </c>
      <c r="BF458" s="560">
        <v>12.075333333333333</v>
      </c>
      <c r="BG458" s="560">
        <v>13.708333333333334</v>
      </c>
      <c r="BH458" s="560">
        <v>12.934333333333333</v>
      </c>
      <c r="BI458" s="560">
        <v>13.206666666666665</v>
      </c>
      <c r="BJ458" s="560">
        <v>19.802</v>
      </c>
      <c r="BK458" s="560">
        <v>16.835999999999999</v>
      </c>
      <c r="BL458" s="560">
        <v>14.934333333333333</v>
      </c>
      <c r="BM458" s="560">
        <v>15.393999999999998</v>
      </c>
      <c r="BN458" s="560">
        <v>17.978666666666665</v>
      </c>
      <c r="BO458" s="560">
        <v>21.323</v>
      </c>
      <c r="BP458" s="560">
        <v>20.184333333333335</v>
      </c>
      <c r="BQ458" s="560">
        <v>17.936333333333334</v>
      </c>
      <c r="BR458" s="560">
        <v>17.658000000000001</v>
      </c>
      <c r="BS458" s="560">
        <v>16.533000000000001</v>
      </c>
      <c r="BT458" s="560">
        <v>17.200666666666667</v>
      </c>
      <c r="BU458" s="560">
        <v>18.310333333333332</v>
      </c>
      <c r="BV458" s="560">
        <v>22.452666666666669</v>
      </c>
      <c r="BW458" s="560">
        <v>22.412000000000003</v>
      </c>
      <c r="BX458" s="560">
        <v>21.435666666666666</v>
      </c>
      <c r="BY458" s="560">
        <v>23.054000000000002</v>
      </c>
      <c r="BZ458" s="560">
        <v>21.37</v>
      </c>
      <c r="CA458" s="560">
        <v>34.187666666666665</v>
      </c>
      <c r="CB458" s="560">
        <v>32.802</v>
      </c>
      <c r="CC458" s="560">
        <v>30</v>
      </c>
      <c r="CD458" s="560">
        <v>28.727</v>
      </c>
      <c r="CE458" s="560">
        <v>25.249666666666666</v>
      </c>
      <c r="CF458" s="560">
        <v>28.587666666666664</v>
      </c>
    </row>
    <row r="459" spans="1:84" x14ac:dyDescent="0.2">
      <c r="A459" s="559" t="s">
        <v>200</v>
      </c>
      <c r="B459" s="560">
        <v>1.6260000000000001</v>
      </c>
      <c r="C459" s="560">
        <v>2.6026666666666665</v>
      </c>
      <c r="D459" s="560">
        <v>2.0849999999999995</v>
      </c>
      <c r="E459" s="560">
        <v>1.97</v>
      </c>
      <c r="F459" s="560">
        <v>1.8470000000000002</v>
      </c>
      <c r="G459" s="560">
        <v>1.109</v>
      </c>
      <c r="H459" s="560">
        <v>1.6693333333333333</v>
      </c>
      <c r="I459" s="560">
        <v>1.5793333333333333</v>
      </c>
      <c r="J459" s="560">
        <v>1.1723333333333332</v>
      </c>
      <c r="K459" s="560">
        <v>1.0083333333333331</v>
      </c>
      <c r="L459" s="560">
        <v>0.79833333333333334</v>
      </c>
      <c r="M459" s="560">
        <v>0.51066666666666671</v>
      </c>
      <c r="N459" s="560">
        <v>0.22399999999999998</v>
      </c>
      <c r="O459" s="560">
        <v>0.54599999999999993</v>
      </c>
      <c r="P459" s="560">
        <v>1.202</v>
      </c>
      <c r="Q459" s="560">
        <v>0.84399999999999997</v>
      </c>
      <c r="R459" s="560">
        <v>1.1383333333333334</v>
      </c>
      <c r="S459" s="560">
        <v>0.624</v>
      </c>
      <c r="T459" s="560">
        <v>0.82533333333333336</v>
      </c>
      <c r="U459" s="560">
        <v>0.98899999999999999</v>
      </c>
      <c r="V459" s="560">
        <v>1.2636666666666665</v>
      </c>
      <c r="W459" s="560">
        <v>1.3380000000000001</v>
      </c>
      <c r="X459" s="560">
        <v>1.4179999999999999</v>
      </c>
      <c r="Y459" s="560">
        <v>1.47</v>
      </c>
      <c r="Z459" s="560">
        <v>1.1546666666666665</v>
      </c>
      <c r="AA459" s="560">
        <v>1.1500000000000001</v>
      </c>
      <c r="AB459" s="560">
        <v>1.0836666666666668</v>
      </c>
      <c r="AC459" s="560">
        <v>0.64766666666666672</v>
      </c>
      <c r="AD459" s="560">
        <v>0.49499999999999994</v>
      </c>
      <c r="AE459" s="560">
        <v>1.0213333333333334</v>
      </c>
      <c r="AF459" s="560">
        <v>0.55166666666666664</v>
      </c>
      <c r="AG459" s="560">
        <v>1.083</v>
      </c>
      <c r="AH459" s="560">
        <v>0.96066666666666667</v>
      </c>
      <c r="AI459" s="560">
        <v>1.8156666666666668</v>
      </c>
      <c r="AJ459" s="560">
        <v>0.67633333333333334</v>
      </c>
      <c r="AK459" s="560">
        <v>0.64233333333333331</v>
      </c>
      <c r="AL459" s="560">
        <v>0.60933333333333328</v>
      </c>
      <c r="AM459" s="560">
        <v>1.0519999999999998</v>
      </c>
      <c r="AN459" s="560">
        <v>1.2773333333333332</v>
      </c>
      <c r="AO459" s="560">
        <v>0.8746666666666667</v>
      </c>
      <c r="AP459" s="560">
        <v>0.99299999999999999</v>
      </c>
      <c r="AQ459" s="560">
        <v>1.4240000000000002</v>
      </c>
      <c r="AR459" s="560">
        <v>1.3240000000000001</v>
      </c>
      <c r="AS459" s="560">
        <v>0.88400000000000001</v>
      </c>
      <c r="AT459" s="560">
        <v>0.69966666666666677</v>
      </c>
      <c r="AU459" s="560">
        <v>0.78333333333333333</v>
      </c>
      <c r="AV459" s="560">
        <v>1.1033333333333333</v>
      </c>
      <c r="AW459" s="560">
        <v>1.4586666666666668</v>
      </c>
      <c r="AX459" s="560">
        <v>0.85133333333333328</v>
      </c>
      <c r="AY459" s="560">
        <v>1.1396666666666666</v>
      </c>
      <c r="AZ459" s="560">
        <v>1.25</v>
      </c>
      <c r="BA459" s="560">
        <v>0.65966666666666673</v>
      </c>
      <c r="BB459" s="560">
        <v>0.221</v>
      </c>
      <c r="BC459" s="560">
        <v>0.55633333333333324</v>
      </c>
      <c r="BD459" s="560">
        <v>0.48966666666666664</v>
      </c>
      <c r="BE459" s="560">
        <v>0.73499999999999999</v>
      </c>
      <c r="BF459" s="560">
        <v>0.16566666666666666</v>
      </c>
      <c r="BG459" s="560">
        <v>0.31433333333333335</v>
      </c>
      <c r="BH459" s="560">
        <v>0.221</v>
      </c>
      <c r="BI459" s="560">
        <v>0.503</v>
      </c>
      <c r="BJ459" s="560">
        <v>0.29433333333333334</v>
      </c>
      <c r="BK459" s="560">
        <v>1.0423333333333333</v>
      </c>
      <c r="BL459" s="560">
        <v>0.5136666666666666</v>
      </c>
      <c r="BM459" s="560">
        <v>0.41799999999999998</v>
      </c>
      <c r="BN459" s="560">
        <v>0.84066666666666678</v>
      </c>
      <c r="BO459" s="560">
        <v>0.44866666666666671</v>
      </c>
      <c r="BP459" s="560">
        <v>0.81199999999999994</v>
      </c>
      <c r="BQ459" s="560">
        <v>0.66133333333333333</v>
      </c>
      <c r="BR459" s="560">
        <v>0.63800000000000001</v>
      </c>
      <c r="BS459" s="560">
        <v>0.63366666666666671</v>
      </c>
      <c r="BT459" s="560">
        <v>1.3086666666666666</v>
      </c>
      <c r="BU459" s="560">
        <v>0.85799999999999998</v>
      </c>
      <c r="BV459" s="560">
        <v>0.97633333333333339</v>
      </c>
      <c r="BW459" s="560">
        <v>0.83066666666666666</v>
      </c>
      <c r="BX459" s="560">
        <v>0.80033333333333323</v>
      </c>
      <c r="BY459" s="560">
        <v>0.97033333333333338</v>
      </c>
      <c r="BZ459" s="560">
        <v>0.44266666666666671</v>
      </c>
      <c r="CA459" s="560">
        <v>4.7136666666666667</v>
      </c>
      <c r="CB459" s="560">
        <v>1.7176666666666669</v>
      </c>
      <c r="CC459" s="560">
        <v>1</v>
      </c>
      <c r="CD459" s="560">
        <v>0.39933333333333332</v>
      </c>
      <c r="CE459" s="560">
        <v>0.36999999999999994</v>
      </c>
      <c r="CF459" s="560">
        <v>0.51966666666666661</v>
      </c>
    </row>
    <row r="460" spans="1:84" x14ac:dyDescent="0.2">
      <c r="A460" s="559" t="s">
        <v>201</v>
      </c>
      <c r="B460" s="560">
        <v>63.080666666666673</v>
      </c>
      <c r="C460" s="560">
        <v>64.875666666666675</v>
      </c>
      <c r="D460" s="560">
        <v>61.100666666666662</v>
      </c>
      <c r="E460" s="560">
        <v>58.331666666666671</v>
      </c>
      <c r="F460" s="560">
        <v>60.307333333333339</v>
      </c>
      <c r="G460" s="560">
        <v>66.646333333333331</v>
      </c>
      <c r="H460" s="560">
        <v>58.633000000000003</v>
      </c>
      <c r="I460" s="560">
        <v>63.132333333333328</v>
      </c>
      <c r="J460" s="560">
        <v>64.422666666666657</v>
      </c>
      <c r="K460" s="560">
        <v>65.851333333333329</v>
      </c>
      <c r="L460" s="560">
        <v>64.939000000000007</v>
      </c>
      <c r="M460" s="560">
        <v>63.479333333333329</v>
      </c>
      <c r="N460" s="560">
        <v>68.552000000000007</v>
      </c>
      <c r="O460" s="560">
        <v>71.107666666666674</v>
      </c>
      <c r="P460" s="560">
        <v>68.974333333333334</v>
      </c>
      <c r="Q460" s="560">
        <v>70.353999999999999</v>
      </c>
      <c r="R460" s="560">
        <v>73.459333333333333</v>
      </c>
      <c r="S460" s="560">
        <v>72.363333333333344</v>
      </c>
      <c r="T460" s="560">
        <v>72.356333333333325</v>
      </c>
      <c r="U460" s="560">
        <v>74.078999999999994</v>
      </c>
      <c r="V460" s="560">
        <v>78.608000000000004</v>
      </c>
      <c r="W460" s="560">
        <v>77.492666666666665</v>
      </c>
      <c r="X460" s="560">
        <v>81.058333333333337</v>
      </c>
      <c r="Y460" s="560">
        <v>85.606666666666683</v>
      </c>
      <c r="Z460" s="560">
        <v>83.702999999999989</v>
      </c>
      <c r="AA460" s="560">
        <v>81.385333333333335</v>
      </c>
      <c r="AB460" s="560">
        <v>83.554000000000002</v>
      </c>
      <c r="AC460" s="560">
        <v>81.840999999999994</v>
      </c>
      <c r="AD460" s="560">
        <v>78.797000000000011</v>
      </c>
      <c r="AE460" s="560">
        <v>73.702666666666673</v>
      </c>
      <c r="AF460" s="560">
        <v>76.934000000000012</v>
      </c>
      <c r="AG460" s="560">
        <v>73.099666666666678</v>
      </c>
      <c r="AH460" s="560">
        <v>77.783333333333346</v>
      </c>
      <c r="AI460" s="560">
        <v>71.205333333333328</v>
      </c>
      <c r="AJ460" s="560">
        <v>72.338333333333338</v>
      </c>
      <c r="AK460" s="560">
        <v>77.524666666666675</v>
      </c>
      <c r="AL460" s="560">
        <v>85.004333333333335</v>
      </c>
      <c r="AM460" s="560">
        <v>79.384666666666661</v>
      </c>
      <c r="AN460" s="560">
        <v>72.513333333333335</v>
      </c>
      <c r="AO460" s="560">
        <v>74.297666666666672</v>
      </c>
      <c r="AP460" s="560">
        <v>77.42</v>
      </c>
      <c r="AQ460" s="560">
        <v>80.775999999999996</v>
      </c>
      <c r="AR460" s="560">
        <v>73.656000000000006</v>
      </c>
      <c r="AS460" s="560">
        <v>72.247333333333344</v>
      </c>
      <c r="AT460" s="560">
        <v>81.028666666666666</v>
      </c>
      <c r="AU460" s="560">
        <v>80.689333333333323</v>
      </c>
      <c r="AV460" s="560">
        <v>81.077333333333343</v>
      </c>
      <c r="AW460" s="560">
        <v>86.289000000000001</v>
      </c>
      <c r="AX460" s="560">
        <v>99.298999999999992</v>
      </c>
      <c r="AY460" s="560">
        <v>87</v>
      </c>
      <c r="AZ460" s="560">
        <v>84.496333333333325</v>
      </c>
      <c r="BA460" s="560">
        <v>84.999000000000009</v>
      </c>
      <c r="BB460" s="560">
        <v>92.647999999999982</v>
      </c>
      <c r="BC460" s="560">
        <v>98.189000000000007</v>
      </c>
      <c r="BD460" s="560">
        <v>90.032666666666671</v>
      </c>
      <c r="BE460" s="560">
        <v>92.76766666666667</v>
      </c>
      <c r="BF460" s="560">
        <v>96.85733333333333</v>
      </c>
      <c r="BG460" s="560">
        <v>88.752666666666684</v>
      </c>
      <c r="BH460" s="560">
        <v>91.975666666666669</v>
      </c>
      <c r="BI460" s="560">
        <v>95.583666666666659</v>
      </c>
      <c r="BJ460" s="560">
        <v>99.379333333333321</v>
      </c>
      <c r="BK460" s="560">
        <v>94.361333333333334</v>
      </c>
      <c r="BL460" s="560">
        <v>102.25766666666665</v>
      </c>
      <c r="BM460" s="560">
        <v>103.58866666666667</v>
      </c>
      <c r="BN460" s="560">
        <v>108.19033333333333</v>
      </c>
      <c r="BO460" s="560">
        <v>94.349666666666664</v>
      </c>
      <c r="BP460" s="560">
        <v>96.23233333333333</v>
      </c>
      <c r="BQ460" s="560">
        <v>101.95066666666666</v>
      </c>
      <c r="BR460" s="560">
        <v>104.49366666666667</v>
      </c>
      <c r="BS460" s="560">
        <v>100.178</v>
      </c>
      <c r="BT460" s="560">
        <v>103.25</v>
      </c>
      <c r="BU460" s="560">
        <v>104.926</v>
      </c>
      <c r="BV460" s="560">
        <v>107.84933333333333</v>
      </c>
      <c r="BW460" s="560">
        <v>111.13900000000001</v>
      </c>
      <c r="BX460" s="560">
        <v>112.40466666666667</v>
      </c>
      <c r="BY460" s="560">
        <v>107.93433333333333</v>
      </c>
      <c r="BZ460" s="560">
        <v>118.14433333333334</v>
      </c>
      <c r="CA460" s="560">
        <v>138.01366666666664</v>
      </c>
      <c r="CB460" s="560">
        <v>139.94199999999998</v>
      </c>
      <c r="CC460" s="560">
        <v>120</v>
      </c>
      <c r="CD460" s="560">
        <v>128.07233333333332</v>
      </c>
      <c r="CE460" s="560">
        <v>136.196</v>
      </c>
      <c r="CF460" s="560">
        <v>131.55000000000001</v>
      </c>
    </row>
    <row r="461" spans="1:84" x14ac:dyDescent="0.2">
      <c r="A461" s="559" t="s">
        <v>202</v>
      </c>
      <c r="B461" s="560">
        <v>44.451333333333331</v>
      </c>
      <c r="C461" s="560">
        <v>49.145999999999994</v>
      </c>
      <c r="D461" s="560">
        <v>52.673999999999999</v>
      </c>
      <c r="E461" s="560">
        <v>55.356999999999999</v>
      </c>
      <c r="F461" s="560">
        <v>55.680666666666667</v>
      </c>
      <c r="G461" s="560">
        <v>46.386333333333333</v>
      </c>
      <c r="H461" s="560">
        <v>63.975000000000001</v>
      </c>
      <c r="I461" s="560">
        <v>58.597666666666669</v>
      </c>
      <c r="J461" s="560">
        <v>48.746333333333325</v>
      </c>
      <c r="K461" s="560">
        <v>50.295000000000009</v>
      </c>
      <c r="L461" s="560">
        <v>57.105333333333334</v>
      </c>
      <c r="M461" s="560">
        <v>58.354999999999997</v>
      </c>
      <c r="N461" s="560">
        <v>49.780333333333338</v>
      </c>
      <c r="O461" s="560">
        <v>53.218999999999994</v>
      </c>
      <c r="P461" s="560">
        <v>61.153999999999996</v>
      </c>
      <c r="Q461" s="560">
        <v>57.117333333333335</v>
      </c>
      <c r="R461" s="560">
        <v>51.576999999999998</v>
      </c>
      <c r="S461" s="560">
        <v>46.728000000000002</v>
      </c>
      <c r="T461" s="560">
        <v>56.861333333333334</v>
      </c>
      <c r="U461" s="560">
        <v>56.758999999999993</v>
      </c>
      <c r="V461" s="560">
        <v>54.110999999999997</v>
      </c>
      <c r="W461" s="560">
        <v>56.246333333333325</v>
      </c>
      <c r="X461" s="560">
        <v>57.324333333333335</v>
      </c>
      <c r="Y461" s="560">
        <v>53.853000000000002</v>
      </c>
      <c r="Z461" s="560">
        <v>55.491999999999997</v>
      </c>
      <c r="AA461" s="560">
        <v>57.467333333333329</v>
      </c>
      <c r="AB461" s="560">
        <v>59.162666666666667</v>
      </c>
      <c r="AC461" s="560">
        <v>54.038000000000004</v>
      </c>
      <c r="AD461" s="560">
        <v>40.428999999999995</v>
      </c>
      <c r="AE461" s="560">
        <v>63.544333333333334</v>
      </c>
      <c r="AF461" s="560">
        <v>52.13</v>
      </c>
      <c r="AG461" s="560">
        <v>48.749000000000002</v>
      </c>
      <c r="AH461" s="560">
        <v>47.124333333333333</v>
      </c>
      <c r="AI461" s="560">
        <v>49.638666666666666</v>
      </c>
      <c r="AJ461" s="560">
        <v>50.371333333333332</v>
      </c>
      <c r="AK461" s="560">
        <v>46.103666666666669</v>
      </c>
      <c r="AL461" s="560">
        <v>31.857333333333333</v>
      </c>
      <c r="AM461" s="560">
        <v>38.82866666666667</v>
      </c>
      <c r="AN461" s="560">
        <v>60.295666666666669</v>
      </c>
      <c r="AO461" s="560">
        <v>50.123666666666672</v>
      </c>
      <c r="AP461" s="560">
        <v>44.449666666666666</v>
      </c>
      <c r="AQ461" s="560">
        <v>35.142000000000003</v>
      </c>
      <c r="AR461" s="560">
        <v>42.125333333333337</v>
      </c>
      <c r="AS461" s="560">
        <v>40.533333333333331</v>
      </c>
      <c r="AT461" s="560">
        <v>31.375666666666664</v>
      </c>
      <c r="AU461" s="560">
        <v>32.70066666666667</v>
      </c>
      <c r="AV461" s="560">
        <v>37.172333333333334</v>
      </c>
      <c r="AW461" s="560">
        <v>44.176666666666669</v>
      </c>
      <c r="AX461" s="560">
        <v>41.384333333333331</v>
      </c>
      <c r="AY461" s="560">
        <v>58.802</v>
      </c>
      <c r="AZ461" s="560">
        <v>69.579000000000008</v>
      </c>
      <c r="BA461" s="560">
        <v>47.875666666666667</v>
      </c>
      <c r="BB461" s="560">
        <v>23.706</v>
      </c>
      <c r="BC461" s="560">
        <v>9.2810000000000006</v>
      </c>
      <c r="BD461" s="560">
        <v>19.138000000000002</v>
      </c>
      <c r="BE461" s="560">
        <v>22.241666666666671</v>
      </c>
      <c r="BF461" s="560">
        <v>16.071666666666669</v>
      </c>
      <c r="BG461" s="560">
        <v>20.109333333333336</v>
      </c>
      <c r="BH461" s="560">
        <v>34.276333333333334</v>
      </c>
      <c r="BI461" s="560">
        <v>33.079333333333331</v>
      </c>
      <c r="BJ461" s="560">
        <v>37.375333333333337</v>
      </c>
      <c r="BK461" s="560">
        <v>49.250666666666667</v>
      </c>
      <c r="BL461" s="560">
        <v>27.857333333333333</v>
      </c>
      <c r="BM461" s="560">
        <v>22.512</v>
      </c>
      <c r="BN461" s="560">
        <v>20.928666666666668</v>
      </c>
      <c r="BO461" s="560">
        <v>36.310333333333332</v>
      </c>
      <c r="BP461" s="560">
        <v>39.142000000000003</v>
      </c>
      <c r="BQ461" s="560">
        <v>34.145333333333326</v>
      </c>
      <c r="BR461" s="560">
        <v>29.315000000000001</v>
      </c>
      <c r="BS461" s="560">
        <v>33.065666666666665</v>
      </c>
      <c r="BT461" s="560">
        <v>34.155666666666669</v>
      </c>
      <c r="BU461" s="560">
        <v>33.085000000000001</v>
      </c>
      <c r="BV461" s="560">
        <v>24.085333333333335</v>
      </c>
      <c r="BW461" s="560">
        <v>38.554000000000002</v>
      </c>
      <c r="BX461" s="560">
        <v>37.618333333333339</v>
      </c>
      <c r="BY461" s="560">
        <v>37.223333333333329</v>
      </c>
      <c r="BZ461" s="558">
        <v>0</v>
      </c>
      <c r="CA461" s="558">
        <v>0</v>
      </c>
      <c r="CB461" s="558">
        <v>0</v>
      </c>
      <c r="CC461" s="558">
        <v>41</v>
      </c>
      <c r="CD461" s="558">
        <v>30.705666666666669</v>
      </c>
      <c r="CE461" s="558">
        <v>28.77933333333333</v>
      </c>
      <c r="CF461" s="558">
        <v>32.738666666666667</v>
      </c>
    </row>
    <row r="462" spans="1:84" x14ac:dyDescent="0.2">
      <c r="A462" s="559" t="s">
        <v>190</v>
      </c>
      <c r="B462" s="560">
        <v>21.836333333333332</v>
      </c>
      <c r="C462" s="560">
        <v>21.667333333333332</v>
      </c>
      <c r="D462" s="560">
        <v>26.980999999999998</v>
      </c>
      <c r="E462" s="560">
        <v>26.381</v>
      </c>
      <c r="F462" s="560">
        <v>27.862666666666666</v>
      </c>
      <c r="G462" s="560">
        <v>18.745000000000001</v>
      </c>
      <c r="H462" s="560">
        <v>31.338333333333335</v>
      </c>
      <c r="I462" s="560">
        <v>25.067333333333334</v>
      </c>
      <c r="J462" s="560">
        <v>20.932333333333336</v>
      </c>
      <c r="K462" s="560">
        <v>18.40733333333333</v>
      </c>
      <c r="L462" s="560">
        <v>21.503666666666664</v>
      </c>
      <c r="M462" s="560">
        <v>22.070000000000004</v>
      </c>
      <c r="N462" s="560">
        <v>17.613</v>
      </c>
      <c r="O462" s="560">
        <v>14.746333333333334</v>
      </c>
      <c r="P462" s="560">
        <v>21.355333333333334</v>
      </c>
      <c r="Q462" s="560">
        <v>19.443999999999999</v>
      </c>
      <c r="R462" s="560">
        <v>15.215666666666666</v>
      </c>
      <c r="S462" s="560">
        <v>16.213000000000001</v>
      </c>
      <c r="T462" s="560">
        <v>20.645666666666667</v>
      </c>
      <c r="U462" s="560">
        <v>17.593</v>
      </c>
      <c r="V462" s="560">
        <v>16.782666666666668</v>
      </c>
      <c r="W462" s="560">
        <v>16.248333333333335</v>
      </c>
      <c r="X462" s="560">
        <v>17.409666666666666</v>
      </c>
      <c r="Y462" s="560">
        <v>13.161666666666667</v>
      </c>
      <c r="Z462" s="560">
        <v>15.409666666666666</v>
      </c>
      <c r="AA462" s="560">
        <v>14.817333333333332</v>
      </c>
      <c r="AB462" s="560">
        <v>15.800000000000002</v>
      </c>
      <c r="AC462" s="560">
        <v>12.615333333333334</v>
      </c>
      <c r="AD462" s="560">
        <v>8.7136666666666667</v>
      </c>
      <c r="AE462" s="560">
        <v>16.519333333333332</v>
      </c>
      <c r="AF462" s="560">
        <v>9.1993333333333336</v>
      </c>
      <c r="AG462" s="560">
        <v>8.5963333333333338</v>
      </c>
      <c r="AH462" s="560">
        <v>5.1159999999999997</v>
      </c>
      <c r="AI462" s="560">
        <v>7.5563333333333338</v>
      </c>
      <c r="AJ462" s="560">
        <v>5.5826666666666673</v>
      </c>
      <c r="AK462" s="560">
        <v>7.4283333333333337</v>
      </c>
      <c r="AL462" s="560">
        <v>5.6543333333333337</v>
      </c>
      <c r="AM462" s="560">
        <v>7.0163333333333329</v>
      </c>
      <c r="AN462" s="560">
        <v>11.833666666666666</v>
      </c>
      <c r="AO462" s="560">
        <v>6.9746666666666668</v>
      </c>
      <c r="AP462" s="560">
        <v>5.5893333333333333</v>
      </c>
      <c r="AQ462" s="560">
        <v>5.0223333333333331</v>
      </c>
      <c r="AR462" s="560">
        <v>6.2343333333333346</v>
      </c>
      <c r="AS462" s="560">
        <v>7.0010000000000003</v>
      </c>
      <c r="AT462" s="560">
        <v>5.1139999999999999</v>
      </c>
      <c r="AU462" s="560">
        <v>4.5713333333333335</v>
      </c>
      <c r="AV462" s="560">
        <v>7.3489999999999993</v>
      </c>
      <c r="AW462" s="560">
        <v>13.165999999999999</v>
      </c>
      <c r="AX462" s="560">
        <v>11.710666666666667</v>
      </c>
      <c r="AY462" s="560">
        <v>18.208666666666669</v>
      </c>
      <c r="AZ462" s="560">
        <v>17.695</v>
      </c>
      <c r="BA462" s="560">
        <v>10.121</v>
      </c>
      <c r="BB462" s="560">
        <v>2.3530000000000002</v>
      </c>
      <c r="BC462" s="560">
        <v>0.90066666666666662</v>
      </c>
      <c r="BD462" s="560">
        <v>4.5226666666666668</v>
      </c>
      <c r="BE462" s="560">
        <v>2.5633333333333335</v>
      </c>
      <c r="BF462" s="560">
        <v>1.5570000000000002</v>
      </c>
      <c r="BG462" s="560">
        <v>2.0283333333333333</v>
      </c>
      <c r="BH462" s="560">
        <v>3.8693333333333331</v>
      </c>
      <c r="BI462" s="560">
        <v>2.9303333333333335</v>
      </c>
      <c r="BJ462" s="560">
        <v>5.980666666666667</v>
      </c>
      <c r="BK462" s="560">
        <v>12.949666666666666</v>
      </c>
      <c r="BL462" s="560">
        <v>5.3209999999999997</v>
      </c>
      <c r="BM462" s="560">
        <v>2.8260000000000001</v>
      </c>
      <c r="BN462" s="560">
        <v>3.0859999999999999</v>
      </c>
      <c r="BO462" s="560">
        <v>6.0910000000000002</v>
      </c>
      <c r="BP462" s="560">
        <v>4.7926666666666664</v>
      </c>
      <c r="BQ462" s="560">
        <v>2.7259999999999995</v>
      </c>
      <c r="BR462" s="560">
        <v>3.5139999999999993</v>
      </c>
      <c r="BS462" s="560">
        <v>3.7276666666666665</v>
      </c>
      <c r="BT462" s="560">
        <v>5.6016666666666666</v>
      </c>
      <c r="BU462" s="560">
        <v>7.9829999999999997</v>
      </c>
      <c r="BV462" s="560">
        <v>6.0656666666666679</v>
      </c>
      <c r="BW462" s="560">
        <v>8.7273333333333323</v>
      </c>
      <c r="BX462" s="560">
        <v>6.3340000000000005</v>
      </c>
      <c r="BY462" s="560">
        <v>7.6549999999999985</v>
      </c>
      <c r="BZ462" s="558">
        <v>0</v>
      </c>
      <c r="CA462" s="558">
        <v>0</v>
      </c>
      <c r="CB462" s="558">
        <v>0</v>
      </c>
      <c r="CC462" s="558">
        <v>8</v>
      </c>
      <c r="CD462" s="558">
        <v>6.801333333333333</v>
      </c>
      <c r="CE462" s="558">
        <v>6.280333333333334</v>
      </c>
      <c r="CF462" s="558">
        <v>6.9789999999999992</v>
      </c>
    </row>
    <row r="463" spans="1:84" x14ac:dyDescent="0.2">
      <c r="A463" s="559" t="s">
        <v>191</v>
      </c>
      <c r="B463" s="560">
        <v>1.9943333333333335</v>
      </c>
      <c r="C463" s="560">
        <v>3.6189999999999998</v>
      </c>
      <c r="D463" s="560">
        <v>3.702666666666667</v>
      </c>
      <c r="E463" s="560">
        <v>3.363</v>
      </c>
      <c r="F463" s="560">
        <v>4.4093333333333335</v>
      </c>
      <c r="G463" s="560">
        <v>4.0966666666666667</v>
      </c>
      <c r="H463" s="560">
        <v>4.5423333333333327</v>
      </c>
      <c r="I463" s="560">
        <v>4.4496666666666664</v>
      </c>
      <c r="J463" s="560">
        <v>2.7170000000000001</v>
      </c>
      <c r="K463" s="560">
        <v>3.9016666666666668</v>
      </c>
      <c r="L463" s="560">
        <v>4.4436666666666662</v>
      </c>
      <c r="M463" s="560">
        <v>3.4553333333333334</v>
      </c>
      <c r="N463" s="560">
        <v>3.8763333333333336</v>
      </c>
      <c r="O463" s="560">
        <v>2.3453333333333335</v>
      </c>
      <c r="P463" s="560">
        <v>3.9836666666666667</v>
      </c>
      <c r="Q463" s="560">
        <v>3.7086666666666663</v>
      </c>
      <c r="R463" s="560">
        <v>2.9423333333333335</v>
      </c>
      <c r="S463" s="560">
        <v>2.5840000000000001</v>
      </c>
      <c r="T463" s="560">
        <v>4.3303333333333329</v>
      </c>
      <c r="U463" s="560">
        <v>4.5173333333333332</v>
      </c>
      <c r="V463" s="560">
        <v>3.8369999999999997</v>
      </c>
      <c r="W463" s="560">
        <v>12.010333333333334</v>
      </c>
      <c r="X463" s="560">
        <v>22.49</v>
      </c>
      <c r="Y463" s="560">
        <v>19.159333333333333</v>
      </c>
      <c r="Z463" s="560">
        <v>21.110333333333333</v>
      </c>
      <c r="AA463" s="560">
        <v>20.670333333333332</v>
      </c>
      <c r="AB463" s="560">
        <v>17.950333333333333</v>
      </c>
      <c r="AC463" s="560">
        <v>18.104666666666667</v>
      </c>
      <c r="AD463" s="560">
        <v>19.583666666666662</v>
      </c>
      <c r="AE463" s="560">
        <v>28.456333333333333</v>
      </c>
      <c r="AF463" s="560">
        <v>24.155333333333335</v>
      </c>
      <c r="AG463" s="560">
        <v>21.786666666666665</v>
      </c>
      <c r="AH463" s="560">
        <v>12.218999999999999</v>
      </c>
      <c r="AI463" s="560">
        <v>7.0766666666666671</v>
      </c>
      <c r="AJ463" s="560">
        <v>9.7963333333333349</v>
      </c>
      <c r="AK463" s="560">
        <v>7.5636666666666672</v>
      </c>
      <c r="AL463" s="560">
        <v>7.1813333333333338</v>
      </c>
      <c r="AM463" s="560">
        <v>9.2183333333333337</v>
      </c>
      <c r="AN463" s="560">
        <v>14.418666666666667</v>
      </c>
      <c r="AO463" s="560">
        <v>12.804333333333334</v>
      </c>
      <c r="AP463" s="560">
        <v>10.887333333333336</v>
      </c>
      <c r="AQ463" s="560">
        <v>8.7963333333333331</v>
      </c>
      <c r="AR463" s="560">
        <v>10.063333333333333</v>
      </c>
      <c r="AS463" s="560">
        <v>12.572666666666668</v>
      </c>
      <c r="AT463" s="560">
        <v>7.9340000000000002</v>
      </c>
      <c r="AU463" s="560">
        <v>9.4109999999999996</v>
      </c>
      <c r="AV463" s="560">
        <v>9.536999999999999</v>
      </c>
      <c r="AW463" s="560">
        <v>16.219000000000001</v>
      </c>
      <c r="AX463" s="560">
        <v>27.691000000000003</v>
      </c>
      <c r="AY463" s="560">
        <v>39.712666666666671</v>
      </c>
      <c r="AZ463" s="560">
        <v>40.854999999999997</v>
      </c>
      <c r="BA463" s="560">
        <v>24.397333333333336</v>
      </c>
      <c r="BB463" s="560">
        <v>11.369666666666665</v>
      </c>
      <c r="BC463" s="560">
        <v>5.1893333333333329</v>
      </c>
      <c r="BD463" s="560">
        <v>8.8766666666666669</v>
      </c>
      <c r="BE463" s="560">
        <v>11.254</v>
      </c>
      <c r="BF463" s="560">
        <v>10.966999999999999</v>
      </c>
      <c r="BG463" s="560">
        <v>9.6940000000000008</v>
      </c>
      <c r="BH463" s="560">
        <v>22.715666666666667</v>
      </c>
      <c r="BI463" s="560">
        <v>21.325666666666667</v>
      </c>
      <c r="BJ463" s="560">
        <v>22.616333333333333</v>
      </c>
      <c r="BK463" s="560">
        <v>33.072000000000003</v>
      </c>
      <c r="BL463" s="560">
        <v>18.980999999999998</v>
      </c>
      <c r="BM463" s="560">
        <v>18.124333333333333</v>
      </c>
      <c r="BN463" s="560">
        <v>17.355333333333331</v>
      </c>
      <c r="BO463" s="560">
        <v>22.115666666666669</v>
      </c>
      <c r="BP463" s="560">
        <v>24.733333333333334</v>
      </c>
      <c r="BQ463" s="560">
        <v>17.632000000000001</v>
      </c>
      <c r="BR463" s="560">
        <v>17.859333333333336</v>
      </c>
      <c r="BS463" s="560">
        <v>23.657</v>
      </c>
      <c r="BT463" s="560">
        <v>24.711333333333332</v>
      </c>
      <c r="BU463" s="560">
        <v>23.892666666666667</v>
      </c>
      <c r="BV463" s="560">
        <v>15.088999999999999</v>
      </c>
      <c r="BW463" s="560">
        <v>23.913333333333338</v>
      </c>
      <c r="BX463" s="560">
        <v>22.444333333333333</v>
      </c>
      <c r="BY463" s="560">
        <v>24.504999999999999</v>
      </c>
      <c r="BZ463" s="558">
        <v>0</v>
      </c>
      <c r="CA463" s="558">
        <v>0</v>
      </c>
      <c r="CB463" s="558">
        <v>0</v>
      </c>
      <c r="CC463" s="558">
        <v>26</v>
      </c>
      <c r="CD463" s="558">
        <v>20.073333333333334</v>
      </c>
      <c r="CE463" s="558">
        <v>17.637666666666664</v>
      </c>
      <c r="CF463" s="558">
        <v>19.501999999999999</v>
      </c>
    </row>
    <row r="464" spans="1:84" x14ac:dyDescent="0.2">
      <c r="A464" s="559" t="s">
        <v>192</v>
      </c>
      <c r="B464" s="560">
        <v>33.898333333333333</v>
      </c>
      <c r="C464" s="560">
        <v>39.864000000000004</v>
      </c>
      <c r="D464" s="560">
        <v>39.689666666666668</v>
      </c>
      <c r="E464" s="560">
        <v>42.617999999999995</v>
      </c>
      <c r="F464" s="560">
        <v>42.494333333333337</v>
      </c>
      <c r="G464" s="560">
        <v>37.451000000000001</v>
      </c>
      <c r="H464" s="560">
        <v>51.238999999999997</v>
      </c>
      <c r="I464" s="560">
        <v>45.82833333333334</v>
      </c>
      <c r="J464" s="560">
        <v>38.598999999999997</v>
      </c>
      <c r="K464" s="560">
        <v>42.103000000000002</v>
      </c>
      <c r="L464" s="560">
        <v>48.936</v>
      </c>
      <c r="M464" s="560">
        <v>48.886333333333333</v>
      </c>
      <c r="N464" s="560">
        <v>42.792999999999999</v>
      </c>
      <c r="O464" s="560">
        <v>47.082000000000001</v>
      </c>
      <c r="P464" s="560">
        <v>52.793333333333329</v>
      </c>
      <c r="Q464" s="560">
        <v>47.829000000000001</v>
      </c>
      <c r="R464" s="560">
        <v>44.634000000000007</v>
      </c>
      <c r="S464" s="560">
        <v>40.285333333333334</v>
      </c>
      <c r="T464" s="560">
        <v>49.948999999999991</v>
      </c>
      <c r="U464" s="560">
        <v>50.544666666666664</v>
      </c>
      <c r="V464" s="560">
        <v>48.388333333333343</v>
      </c>
      <c r="W464" s="560">
        <v>52.165999999999997</v>
      </c>
      <c r="X464" s="560">
        <v>51.719333333333338</v>
      </c>
      <c r="Y464" s="560">
        <v>49.711666666666666</v>
      </c>
      <c r="Z464" s="560">
        <v>50.461666666666666</v>
      </c>
      <c r="AA464" s="560">
        <v>53.748666666666658</v>
      </c>
      <c r="AB464" s="560">
        <v>54.322000000000003</v>
      </c>
      <c r="AC464" s="560">
        <v>49.492333333333335</v>
      </c>
      <c r="AD464" s="560">
        <v>37.121333333333332</v>
      </c>
      <c r="AE464" s="560">
        <v>57.653999999999996</v>
      </c>
      <c r="AF464" s="560">
        <v>48.205000000000005</v>
      </c>
      <c r="AG464" s="560">
        <v>45.812666666666672</v>
      </c>
      <c r="AH464" s="560">
        <v>45.286000000000001</v>
      </c>
      <c r="AI464" s="560">
        <v>47.390333333333331</v>
      </c>
      <c r="AJ464" s="560">
        <v>48.80533333333333</v>
      </c>
      <c r="AK464" s="560">
        <v>43.710333333333345</v>
      </c>
      <c r="AL464" s="560">
        <v>30.229666666666663</v>
      </c>
      <c r="AM464" s="560">
        <v>36.501666666666665</v>
      </c>
      <c r="AN464" s="560">
        <v>57.122333333333337</v>
      </c>
      <c r="AO464" s="560">
        <v>48.82</v>
      </c>
      <c r="AP464" s="560">
        <v>42.961999999999996</v>
      </c>
      <c r="AQ464" s="560">
        <v>33.609000000000002</v>
      </c>
      <c r="AR464" s="560">
        <v>40.243333333333332</v>
      </c>
      <c r="AS464" s="560">
        <v>37.925333333333334</v>
      </c>
      <c r="AT464" s="560">
        <v>30.06</v>
      </c>
      <c r="AU464" s="560">
        <v>31.679666666666666</v>
      </c>
      <c r="AV464" s="560">
        <v>35.555</v>
      </c>
      <c r="AW464" s="560">
        <v>38.667999999999999</v>
      </c>
      <c r="AX464" s="560">
        <v>37.279333333333334</v>
      </c>
      <c r="AY464" s="560">
        <v>52.043333333333329</v>
      </c>
      <c r="AZ464" s="560">
        <v>62.527666666666669</v>
      </c>
      <c r="BA464" s="560">
        <v>44.060666666666663</v>
      </c>
      <c r="BB464" s="560">
        <v>22.779</v>
      </c>
      <c r="BC464" s="560">
        <v>8.8626666666666676</v>
      </c>
      <c r="BD464" s="560">
        <v>18.593333333333334</v>
      </c>
      <c r="BE464" s="560">
        <v>21.608000000000001</v>
      </c>
      <c r="BF464" s="560">
        <v>15.919000000000002</v>
      </c>
      <c r="BG464" s="560">
        <v>19.546000000000003</v>
      </c>
      <c r="BH464" s="560">
        <v>33.196666666666665</v>
      </c>
      <c r="BI464" s="560">
        <v>32.352666666666664</v>
      </c>
      <c r="BJ464" s="560">
        <v>34.68</v>
      </c>
      <c r="BK464" s="560">
        <v>45.425999999999995</v>
      </c>
      <c r="BL464" s="560">
        <v>26.081999999999997</v>
      </c>
      <c r="BM464" s="560">
        <v>21.632999999999999</v>
      </c>
      <c r="BN464" s="560">
        <v>20.088333333333335</v>
      </c>
      <c r="BO464" s="560">
        <v>34.454333333333331</v>
      </c>
      <c r="BP464" s="560">
        <v>38.342000000000006</v>
      </c>
      <c r="BQ464" s="560">
        <v>33.408666666666669</v>
      </c>
      <c r="BR464" s="560">
        <v>28.820333333333338</v>
      </c>
      <c r="BS464" s="560">
        <v>32.778333333333329</v>
      </c>
      <c r="BT464" s="560">
        <v>33.548666666666662</v>
      </c>
      <c r="BU464" s="560">
        <v>31.533333333333331</v>
      </c>
      <c r="BV464" s="560">
        <v>22.348666666666663</v>
      </c>
      <c r="BW464" s="560">
        <v>37.127999999999993</v>
      </c>
      <c r="BX464" s="560">
        <v>36.506999999999998</v>
      </c>
      <c r="BY464" s="560">
        <v>35.176333333333339</v>
      </c>
      <c r="BZ464" s="558">
        <v>0</v>
      </c>
      <c r="CA464" s="558">
        <v>0</v>
      </c>
      <c r="CB464" s="558">
        <v>0</v>
      </c>
      <c r="CC464" s="558">
        <v>39</v>
      </c>
      <c r="CD464" s="558">
        <v>29.344000000000005</v>
      </c>
      <c r="CE464" s="558">
        <v>27.445333333333334</v>
      </c>
      <c r="CF464" s="558">
        <v>30.969666666666665</v>
      </c>
    </row>
    <row r="465" spans="1:84" x14ac:dyDescent="0.2">
      <c r="A465" s="559" t="s">
        <v>203</v>
      </c>
      <c r="B465" s="560">
        <v>18.872</v>
      </c>
      <c r="C465" s="560">
        <v>22.004666666666665</v>
      </c>
      <c r="D465" s="560">
        <v>25.538666666666668</v>
      </c>
      <c r="E465" s="560">
        <v>18.492999999999999</v>
      </c>
      <c r="F465" s="560">
        <v>25.619666666666671</v>
      </c>
      <c r="G465" s="560">
        <v>18.023999999999997</v>
      </c>
      <c r="H465" s="560">
        <v>31.391999999999999</v>
      </c>
      <c r="I465" s="560">
        <v>21.838333333333335</v>
      </c>
      <c r="J465" s="560">
        <v>22.152666666666665</v>
      </c>
      <c r="K465" s="560">
        <v>24.092666666666663</v>
      </c>
      <c r="L465" s="560">
        <v>31.986333333333334</v>
      </c>
      <c r="M465" s="560">
        <v>22.508333333333336</v>
      </c>
      <c r="N465" s="560">
        <v>25.620999999999999</v>
      </c>
      <c r="O465" s="560">
        <v>18.970000000000002</v>
      </c>
      <c r="P465" s="560">
        <v>29.146666666666665</v>
      </c>
      <c r="Q465" s="560">
        <v>23.364666666666665</v>
      </c>
      <c r="R465" s="560">
        <v>21.685333333333336</v>
      </c>
      <c r="S465" s="560">
        <v>22.936666666666667</v>
      </c>
      <c r="T465" s="560">
        <v>26.623999999999999</v>
      </c>
      <c r="U465" s="560">
        <v>22.607333333333333</v>
      </c>
      <c r="V465" s="560">
        <v>19.197333333333333</v>
      </c>
      <c r="W465" s="560">
        <v>21.137333333333334</v>
      </c>
      <c r="X465" s="560">
        <v>20.456</v>
      </c>
      <c r="Y465" s="560">
        <v>18.084666666666667</v>
      </c>
      <c r="Z465" s="560">
        <v>20.708666666666669</v>
      </c>
      <c r="AA465" s="560">
        <v>21.737666666666666</v>
      </c>
      <c r="AB465" s="560">
        <v>22.049333333333333</v>
      </c>
      <c r="AC465" s="560">
        <v>18.943666666666665</v>
      </c>
      <c r="AD465" s="560">
        <v>14.625666666666667</v>
      </c>
      <c r="AE465" s="560">
        <v>21.507666666666665</v>
      </c>
      <c r="AF465" s="560">
        <v>20.495999999999999</v>
      </c>
      <c r="AG465" s="560">
        <v>20.649666666666665</v>
      </c>
      <c r="AH465" s="560">
        <v>17.218333333333334</v>
      </c>
      <c r="AI465" s="560">
        <v>18.853333333333335</v>
      </c>
      <c r="AJ465" s="560">
        <v>19.84266666666667</v>
      </c>
      <c r="AK465" s="560">
        <v>18.816666666666666</v>
      </c>
      <c r="AL465" s="560">
        <v>16.878333333333334</v>
      </c>
      <c r="AM465" s="560">
        <v>18.263666666666666</v>
      </c>
      <c r="AN465" s="560">
        <v>32.321333333333335</v>
      </c>
      <c r="AO465" s="560">
        <v>32.00266666666667</v>
      </c>
      <c r="AP465" s="560">
        <v>28.894666666666666</v>
      </c>
      <c r="AQ465" s="560">
        <v>22.622333333333334</v>
      </c>
      <c r="AR465" s="560">
        <v>26.824000000000002</v>
      </c>
      <c r="AS465" s="560">
        <v>26.025000000000002</v>
      </c>
      <c r="AT465" s="560">
        <v>23.002666666666666</v>
      </c>
      <c r="AU465" s="560">
        <v>23.715333333333334</v>
      </c>
      <c r="AV465" s="560">
        <v>25.767333333333337</v>
      </c>
      <c r="AW465" s="560">
        <v>17.099333333333334</v>
      </c>
      <c r="AX465" s="560">
        <v>10.681333333333335</v>
      </c>
      <c r="AY465" s="560">
        <v>15.112666666666668</v>
      </c>
      <c r="AZ465" s="560">
        <v>20.261333333333337</v>
      </c>
      <c r="BA465" s="560">
        <v>14.519</v>
      </c>
      <c r="BB465" s="560">
        <v>6.5523333333333333</v>
      </c>
      <c r="BC465" s="560">
        <v>4.0083333333333337</v>
      </c>
      <c r="BD465" s="560">
        <v>8.6513333333333335</v>
      </c>
      <c r="BE465" s="560">
        <v>5.93</v>
      </c>
      <c r="BF465" s="560">
        <v>6.1680000000000001</v>
      </c>
      <c r="BG465" s="560">
        <v>8.4829999999999988</v>
      </c>
      <c r="BH465" s="560">
        <v>13.530000000000001</v>
      </c>
      <c r="BI465" s="560">
        <v>9.777333333333333</v>
      </c>
      <c r="BJ465" s="560">
        <v>10.806333333333333</v>
      </c>
      <c r="BK465" s="560">
        <v>16.300666666666668</v>
      </c>
      <c r="BL465" s="560">
        <v>12.679666666666668</v>
      </c>
      <c r="BM465" s="560">
        <v>10.135999999999999</v>
      </c>
      <c r="BN465" s="560">
        <v>9.5409999999999986</v>
      </c>
      <c r="BO465" s="560">
        <v>16.835999999999999</v>
      </c>
      <c r="BP465" s="560">
        <v>12.682666666666668</v>
      </c>
      <c r="BQ465" s="560">
        <v>11.351666666666667</v>
      </c>
      <c r="BR465" s="560">
        <v>11.900666666666666</v>
      </c>
      <c r="BS465" s="560">
        <v>12.585666666666668</v>
      </c>
      <c r="BT465" s="560">
        <v>14.093999999999999</v>
      </c>
      <c r="BU465" s="560">
        <v>14.948666666666668</v>
      </c>
      <c r="BV465" s="560">
        <v>13.572999999999999</v>
      </c>
      <c r="BW465" s="560">
        <v>17.299333333333333</v>
      </c>
      <c r="BX465" s="560">
        <v>16.534333333333333</v>
      </c>
      <c r="BY465" s="560">
        <v>20.037333333333336</v>
      </c>
      <c r="BZ465" s="558">
        <v>0</v>
      </c>
      <c r="CA465" s="558">
        <v>0</v>
      </c>
      <c r="CB465" s="558">
        <v>0</v>
      </c>
      <c r="CC465" s="558">
        <v>18</v>
      </c>
      <c r="CD465" s="558">
        <v>16.105</v>
      </c>
      <c r="CE465" s="558">
        <v>13.995666666666667</v>
      </c>
      <c r="CF465" s="558">
        <v>18.515000000000001</v>
      </c>
    </row>
    <row r="466" spans="1:84" x14ac:dyDescent="0.2">
      <c r="A466" s="559" t="s">
        <v>190</v>
      </c>
      <c r="B466" s="560">
        <v>9.7183333333333337</v>
      </c>
      <c r="C466" s="560">
        <v>9.572000000000001</v>
      </c>
      <c r="D466" s="560">
        <v>13.253666666666668</v>
      </c>
      <c r="E466" s="560">
        <v>9.782333333333332</v>
      </c>
      <c r="F466" s="560">
        <v>12.991</v>
      </c>
      <c r="G466" s="560">
        <v>7.3203333333333331</v>
      </c>
      <c r="H466" s="560">
        <v>15.566333333333333</v>
      </c>
      <c r="I466" s="560">
        <v>10.41</v>
      </c>
      <c r="J466" s="560">
        <v>9.8870000000000005</v>
      </c>
      <c r="K466" s="560">
        <v>9.3923333333333332</v>
      </c>
      <c r="L466" s="560">
        <v>13.016</v>
      </c>
      <c r="M466" s="560">
        <v>10.383000000000001</v>
      </c>
      <c r="N466" s="560">
        <v>10.146666666666667</v>
      </c>
      <c r="O466" s="560">
        <v>7.3046666666666669</v>
      </c>
      <c r="P466" s="560">
        <v>12.038000000000002</v>
      </c>
      <c r="Q466" s="560">
        <v>9.7833333333333332</v>
      </c>
      <c r="R466" s="560">
        <v>6.8260000000000005</v>
      </c>
      <c r="S466" s="560">
        <v>8.9366666666666656</v>
      </c>
      <c r="T466" s="560">
        <v>10.005000000000001</v>
      </c>
      <c r="U466" s="560">
        <v>8.6483333333333334</v>
      </c>
      <c r="V466" s="560">
        <v>7.7126666666666663</v>
      </c>
      <c r="W466" s="560">
        <v>7.069</v>
      </c>
      <c r="X466" s="560">
        <v>7.3326666666666656</v>
      </c>
      <c r="Y466" s="560">
        <v>5.1216666666666661</v>
      </c>
      <c r="Z466" s="560">
        <v>6.0100000000000007</v>
      </c>
      <c r="AA466" s="560">
        <v>6.4913333333333334</v>
      </c>
      <c r="AB466" s="560">
        <v>6.7186666666666666</v>
      </c>
      <c r="AC466" s="560">
        <v>4.8486666666666665</v>
      </c>
      <c r="AD466" s="560">
        <v>3.6586666666666665</v>
      </c>
      <c r="AE466" s="560">
        <v>6.8633333333333333</v>
      </c>
      <c r="AF466" s="560">
        <v>4.253333333333333</v>
      </c>
      <c r="AG466" s="560">
        <v>4.5460000000000003</v>
      </c>
      <c r="AH466" s="560">
        <v>2.7963333333333331</v>
      </c>
      <c r="AI466" s="560">
        <v>3.7353333333333332</v>
      </c>
      <c r="AJ466" s="560">
        <v>3.282</v>
      </c>
      <c r="AK466" s="560">
        <v>2.6359999999999997</v>
      </c>
      <c r="AL466" s="560">
        <v>3.4979999999999998</v>
      </c>
      <c r="AM466" s="560">
        <v>3.9823333333333331</v>
      </c>
      <c r="AN466" s="560">
        <v>6.4736666666666665</v>
      </c>
      <c r="AO466" s="560">
        <v>4.5756666666666668</v>
      </c>
      <c r="AP466" s="560">
        <v>3.539333333333333</v>
      </c>
      <c r="AQ466" s="560">
        <v>2.6013333333333333</v>
      </c>
      <c r="AR466" s="560">
        <v>3.5413333333333328</v>
      </c>
      <c r="AS466" s="560">
        <v>3.8699999999999997</v>
      </c>
      <c r="AT466" s="560">
        <v>3.9</v>
      </c>
      <c r="AU466" s="560">
        <v>3.7406666666666673</v>
      </c>
      <c r="AV466" s="560">
        <v>4.8226666666666667</v>
      </c>
      <c r="AW466" s="560">
        <v>4.2276666666666669</v>
      </c>
      <c r="AX466" s="560">
        <v>2.9163333333333328</v>
      </c>
      <c r="AY466" s="560">
        <v>5.1236666666666668</v>
      </c>
      <c r="AZ466" s="560">
        <v>4.8490000000000002</v>
      </c>
      <c r="BA466" s="560">
        <v>3.2370000000000001</v>
      </c>
      <c r="BB466" s="560">
        <v>1.2356666666666667</v>
      </c>
      <c r="BC466" s="560">
        <v>0.47233333333333333</v>
      </c>
      <c r="BD466" s="560">
        <v>3.4743333333333335</v>
      </c>
      <c r="BE466" s="560">
        <v>1.4959999999999998</v>
      </c>
      <c r="BF466" s="560">
        <v>1.0413333333333334</v>
      </c>
      <c r="BG466" s="560">
        <v>1.4080000000000001</v>
      </c>
      <c r="BH466" s="560">
        <v>2.188333333333333</v>
      </c>
      <c r="BI466" s="560">
        <v>1.4413333333333336</v>
      </c>
      <c r="BJ466" s="560">
        <v>2.5646666666666671</v>
      </c>
      <c r="BK466" s="560">
        <v>5.5163333333333329</v>
      </c>
      <c r="BL466" s="560">
        <v>3.011333333333333</v>
      </c>
      <c r="BM466" s="560">
        <v>1.6216666666666668</v>
      </c>
      <c r="BN466" s="560">
        <v>1.5863333333333334</v>
      </c>
      <c r="BO466" s="560">
        <v>4.0760000000000005</v>
      </c>
      <c r="BP466" s="560">
        <v>3.0036666666666663</v>
      </c>
      <c r="BQ466" s="560">
        <v>1.579</v>
      </c>
      <c r="BR466" s="560">
        <v>2.2909999999999999</v>
      </c>
      <c r="BS466" s="560">
        <v>2.1173333333333333</v>
      </c>
      <c r="BT466" s="560">
        <v>3.4196666666666666</v>
      </c>
      <c r="BU466" s="560">
        <v>5.7020000000000008</v>
      </c>
      <c r="BV466" s="560">
        <v>4.6546666666666665</v>
      </c>
      <c r="BW466" s="560">
        <v>4.9913333333333334</v>
      </c>
      <c r="BX466" s="560">
        <v>4.2603333333333326</v>
      </c>
      <c r="BY466" s="560">
        <v>5.7856666666666667</v>
      </c>
      <c r="BZ466" s="558">
        <v>0</v>
      </c>
      <c r="CA466" s="558">
        <v>0</v>
      </c>
      <c r="CB466" s="558">
        <v>0</v>
      </c>
      <c r="CC466" s="558">
        <v>6</v>
      </c>
      <c r="CD466" s="558">
        <v>5.5886666666666658</v>
      </c>
      <c r="CE466" s="558">
        <v>4.9510000000000005</v>
      </c>
      <c r="CF466" s="558">
        <v>5.2519999999999998</v>
      </c>
    </row>
    <row r="467" spans="1:84" x14ac:dyDescent="0.2">
      <c r="A467" s="559" t="s">
        <v>191</v>
      </c>
      <c r="B467" s="560">
        <v>1.0386666666666666</v>
      </c>
      <c r="C467" s="560">
        <v>1.7693333333333332</v>
      </c>
      <c r="D467" s="560">
        <v>2.1606666666666663</v>
      </c>
      <c r="E467" s="560">
        <v>1.7743333333333335</v>
      </c>
      <c r="F467" s="560">
        <v>2.5566666666666666</v>
      </c>
      <c r="G467" s="560">
        <v>2.0026666666666668</v>
      </c>
      <c r="H467" s="560">
        <v>2.7949999999999999</v>
      </c>
      <c r="I467" s="560">
        <v>1.82</v>
      </c>
      <c r="J467" s="560">
        <v>1.4273333333333333</v>
      </c>
      <c r="K467" s="560">
        <v>2.3093333333333335</v>
      </c>
      <c r="L467" s="560">
        <v>3.3886666666666669</v>
      </c>
      <c r="M467" s="560">
        <v>1.8826666666666665</v>
      </c>
      <c r="N467" s="560">
        <v>2.7856666666666663</v>
      </c>
      <c r="O467" s="560">
        <v>1.373</v>
      </c>
      <c r="P467" s="560">
        <v>2.1259999999999999</v>
      </c>
      <c r="Q467" s="560">
        <v>2.0863333333333336</v>
      </c>
      <c r="R467" s="560">
        <v>1.7723333333333333</v>
      </c>
      <c r="S467" s="560">
        <v>1.6483333333333334</v>
      </c>
      <c r="T467" s="560">
        <v>2.4873333333333334</v>
      </c>
      <c r="U467" s="560">
        <v>2.1903333333333332</v>
      </c>
      <c r="V467" s="560">
        <v>1.8950000000000002</v>
      </c>
      <c r="W467" s="560">
        <v>6.5656666666666679</v>
      </c>
      <c r="X467" s="560">
        <v>9.4986666666666668</v>
      </c>
      <c r="Y467" s="560">
        <v>7.4750000000000005</v>
      </c>
      <c r="Z467" s="560">
        <v>8.9700000000000006</v>
      </c>
      <c r="AA467" s="560">
        <v>9.3203333333333322</v>
      </c>
      <c r="AB467" s="560">
        <v>7.9269999999999996</v>
      </c>
      <c r="AC467" s="560">
        <v>6.0266666666666664</v>
      </c>
      <c r="AD467" s="560">
        <v>6.3286666666666669</v>
      </c>
      <c r="AE467" s="560">
        <v>9.4290000000000003</v>
      </c>
      <c r="AF467" s="560">
        <v>9.9799999999999986</v>
      </c>
      <c r="AG467" s="560">
        <v>9.5989999999999984</v>
      </c>
      <c r="AH467" s="560">
        <v>4.2323333333333331</v>
      </c>
      <c r="AI467" s="560">
        <v>4.0599999999999996</v>
      </c>
      <c r="AJ467" s="560">
        <v>5.3533333333333326</v>
      </c>
      <c r="AK467" s="560">
        <v>4.2976666666666672</v>
      </c>
      <c r="AL467" s="560">
        <v>4.8959999999999999</v>
      </c>
      <c r="AM467" s="560">
        <v>5.1256666666666666</v>
      </c>
      <c r="AN467" s="560">
        <v>9.9766666666666666</v>
      </c>
      <c r="AO467" s="560">
        <v>9.4450000000000003</v>
      </c>
      <c r="AP467" s="560">
        <v>8.0673333333333339</v>
      </c>
      <c r="AQ467" s="560">
        <v>6.4403333333333341</v>
      </c>
      <c r="AR467" s="560">
        <v>6.913333333333334</v>
      </c>
      <c r="AS467" s="560">
        <v>8.0579999999999998</v>
      </c>
      <c r="AT467" s="560">
        <v>5.7413333333333334</v>
      </c>
      <c r="AU467" s="560">
        <v>7.1153333333333331</v>
      </c>
      <c r="AV467" s="560">
        <v>7.2749999999999995</v>
      </c>
      <c r="AW467" s="560">
        <v>5.4236666666666666</v>
      </c>
      <c r="AX467" s="560">
        <v>7.7689999999999992</v>
      </c>
      <c r="AY467" s="560">
        <v>10.273999999999999</v>
      </c>
      <c r="AZ467" s="560">
        <v>11.601333333333335</v>
      </c>
      <c r="BA467" s="560">
        <v>7.8933333333333335</v>
      </c>
      <c r="BB467" s="560">
        <v>3.9866666666666664</v>
      </c>
      <c r="BC467" s="560">
        <v>2.2603333333333331</v>
      </c>
      <c r="BD467" s="560">
        <v>4.6393333333333331</v>
      </c>
      <c r="BE467" s="560">
        <v>3.7843333333333331</v>
      </c>
      <c r="BF467" s="560">
        <v>4.58</v>
      </c>
      <c r="BG467" s="560">
        <v>5.008</v>
      </c>
      <c r="BH467" s="560">
        <v>10.298999999999999</v>
      </c>
      <c r="BI467" s="560">
        <v>6.8993333333333338</v>
      </c>
      <c r="BJ467" s="560">
        <v>6.7359999999999998</v>
      </c>
      <c r="BK467" s="560">
        <v>11.584666666666665</v>
      </c>
      <c r="BL467" s="560">
        <v>8.1626666666666683</v>
      </c>
      <c r="BM467" s="560">
        <v>7.8</v>
      </c>
      <c r="BN467" s="560">
        <v>7.5763333333333334</v>
      </c>
      <c r="BO467" s="560">
        <v>11.517000000000001</v>
      </c>
      <c r="BP467" s="560">
        <v>9.3586666666666662</v>
      </c>
      <c r="BQ467" s="560">
        <v>7.6246666666666671</v>
      </c>
      <c r="BR467" s="560">
        <v>8.288666666666666</v>
      </c>
      <c r="BS467" s="560">
        <v>9.2560000000000002</v>
      </c>
      <c r="BT467" s="560">
        <v>11.420666666666667</v>
      </c>
      <c r="BU467" s="560">
        <v>11.838333333333333</v>
      </c>
      <c r="BV467" s="560">
        <v>9.1406666666666663</v>
      </c>
      <c r="BW467" s="560">
        <v>12.959999999999999</v>
      </c>
      <c r="BX467" s="560">
        <v>10.680999999999999</v>
      </c>
      <c r="BY467" s="560">
        <v>14.450333333333333</v>
      </c>
      <c r="BZ467" s="558">
        <v>0</v>
      </c>
      <c r="CA467" s="558">
        <v>0</v>
      </c>
      <c r="CB467" s="558">
        <v>0</v>
      </c>
      <c r="CC467" s="558">
        <v>13</v>
      </c>
      <c r="CD467" s="558">
        <v>11.086666666666666</v>
      </c>
      <c r="CE467" s="558">
        <v>9.1113333333333326</v>
      </c>
      <c r="CF467" s="558">
        <v>11.963999999999999</v>
      </c>
    </row>
    <row r="468" spans="1:84" x14ac:dyDescent="0.2">
      <c r="A468" s="559" t="s">
        <v>192</v>
      </c>
      <c r="B468" s="560">
        <v>14.060000000000002</v>
      </c>
      <c r="C468" s="560">
        <v>18.040666666666667</v>
      </c>
      <c r="D468" s="560">
        <v>19.705000000000002</v>
      </c>
      <c r="E468" s="560">
        <v>13.683999999999999</v>
      </c>
      <c r="F468" s="560">
        <v>19.647666666666666</v>
      </c>
      <c r="G468" s="560">
        <v>14.626333333333335</v>
      </c>
      <c r="H468" s="560">
        <v>24.78533333333333</v>
      </c>
      <c r="I468" s="560">
        <v>16.538333333333334</v>
      </c>
      <c r="J468" s="560">
        <v>17.622666666666667</v>
      </c>
      <c r="K468" s="560">
        <v>20.574666666666669</v>
      </c>
      <c r="L468" s="560">
        <v>27.708666666666669</v>
      </c>
      <c r="M468" s="560">
        <v>17.909333333333333</v>
      </c>
      <c r="N468" s="560">
        <v>21.542333333333335</v>
      </c>
      <c r="O468" s="560">
        <v>16.490000000000002</v>
      </c>
      <c r="P468" s="560">
        <v>24.909666666666666</v>
      </c>
      <c r="Q468" s="560">
        <v>19.344666666666665</v>
      </c>
      <c r="R468" s="560">
        <v>19.152333333333331</v>
      </c>
      <c r="S468" s="560">
        <v>19.640666666666668</v>
      </c>
      <c r="T468" s="560">
        <v>23.841666666666669</v>
      </c>
      <c r="U468" s="560">
        <v>19.938333333333333</v>
      </c>
      <c r="V468" s="560">
        <v>16.639666666666667</v>
      </c>
      <c r="W468" s="560">
        <v>19.522333333333332</v>
      </c>
      <c r="X468" s="560">
        <v>18.189666666666664</v>
      </c>
      <c r="Y468" s="560">
        <v>16.030666666666665</v>
      </c>
      <c r="Z468" s="560">
        <v>18.696999999999999</v>
      </c>
      <c r="AA468" s="560">
        <v>20.109000000000002</v>
      </c>
      <c r="AB468" s="560">
        <v>19.935666666666666</v>
      </c>
      <c r="AC468" s="560">
        <v>16.851333333333333</v>
      </c>
      <c r="AD468" s="560">
        <v>12.817</v>
      </c>
      <c r="AE468" s="560">
        <v>18.33133333333333</v>
      </c>
      <c r="AF468" s="560">
        <v>18.12</v>
      </c>
      <c r="AG468" s="560">
        <v>19.069000000000003</v>
      </c>
      <c r="AH468" s="560">
        <v>16.215333333333334</v>
      </c>
      <c r="AI468" s="560">
        <v>17.652666666666665</v>
      </c>
      <c r="AJ468" s="560">
        <v>19.061666666666667</v>
      </c>
      <c r="AK468" s="560">
        <v>17.748333333333331</v>
      </c>
      <c r="AL468" s="560">
        <v>15.812333333333333</v>
      </c>
      <c r="AM468" s="560">
        <v>16.784666666666666</v>
      </c>
      <c r="AN468" s="560">
        <v>30.274000000000001</v>
      </c>
      <c r="AO468" s="560">
        <v>30.816333333333336</v>
      </c>
      <c r="AP468" s="560">
        <v>27.570333333333334</v>
      </c>
      <c r="AQ468" s="560">
        <v>22.042333333333335</v>
      </c>
      <c r="AR468" s="560">
        <v>25.875666666666664</v>
      </c>
      <c r="AS468" s="560">
        <v>24.569666666666663</v>
      </c>
      <c r="AT468" s="560">
        <v>21.965</v>
      </c>
      <c r="AU468" s="560">
        <v>22.689333333333334</v>
      </c>
      <c r="AV468" s="560">
        <v>24.679999999999996</v>
      </c>
      <c r="AW468" s="560">
        <v>15.32</v>
      </c>
      <c r="AX468" s="560">
        <v>10.074</v>
      </c>
      <c r="AY468" s="560">
        <v>13.274333333333333</v>
      </c>
      <c r="AZ468" s="560">
        <v>17.686666666666667</v>
      </c>
      <c r="BA468" s="560">
        <v>13.465666666666666</v>
      </c>
      <c r="BB468" s="560">
        <v>6.0169999999999995</v>
      </c>
      <c r="BC468" s="560">
        <v>3.9186666666666667</v>
      </c>
      <c r="BD468" s="560">
        <v>8.2693333333333339</v>
      </c>
      <c r="BE468" s="560">
        <v>5.5839999999999996</v>
      </c>
      <c r="BF468" s="560">
        <v>6.0903333333333336</v>
      </c>
      <c r="BG468" s="560">
        <v>8.1406666666666663</v>
      </c>
      <c r="BH468" s="560">
        <v>13.063666666666668</v>
      </c>
      <c r="BI468" s="560">
        <v>9.5910000000000011</v>
      </c>
      <c r="BJ468" s="560">
        <v>9.8340000000000014</v>
      </c>
      <c r="BK468" s="560">
        <v>14.268666666666666</v>
      </c>
      <c r="BL468" s="560">
        <v>11.310666666666668</v>
      </c>
      <c r="BM468" s="560">
        <v>9.6236666666666668</v>
      </c>
      <c r="BN468" s="560">
        <v>9.1126666666666676</v>
      </c>
      <c r="BO468" s="560">
        <v>15.866999999999999</v>
      </c>
      <c r="BP468" s="560">
        <v>12.089</v>
      </c>
      <c r="BQ468" s="560">
        <v>10.730666666666666</v>
      </c>
      <c r="BR468" s="560">
        <v>11.688000000000001</v>
      </c>
      <c r="BS468" s="560">
        <v>12.459666666666669</v>
      </c>
      <c r="BT468" s="560">
        <v>13.856666666666664</v>
      </c>
      <c r="BU468" s="560">
        <v>14.091333333333333</v>
      </c>
      <c r="BV468" s="560">
        <v>12.384</v>
      </c>
      <c r="BW468" s="560">
        <v>16.731333333333335</v>
      </c>
      <c r="BX468" s="560">
        <v>15.658666666666667</v>
      </c>
      <c r="BY468" s="560">
        <v>18.532666666666668</v>
      </c>
      <c r="BZ468" s="558">
        <v>0</v>
      </c>
      <c r="CA468" s="558">
        <v>0</v>
      </c>
      <c r="CB468" s="558">
        <v>0</v>
      </c>
      <c r="CC468" s="558">
        <v>17</v>
      </c>
      <c r="CD468" s="558">
        <v>14.848666666666666</v>
      </c>
      <c r="CE468" s="558">
        <v>12.672666666666666</v>
      </c>
      <c r="CF468" s="558">
        <v>17.266999999999999</v>
      </c>
    </row>
    <row r="469" spans="1:84" x14ac:dyDescent="0.2">
      <c r="A469" s="555"/>
      <c r="B469" s="561"/>
      <c r="C469" s="561"/>
      <c r="D469" s="561"/>
      <c r="E469" s="561"/>
      <c r="F469" s="561"/>
      <c r="G469" s="562"/>
      <c r="H469" s="562"/>
      <c r="I469" s="562"/>
      <c r="J469" s="562"/>
      <c r="K469" s="562"/>
      <c r="L469" s="562"/>
      <c r="M469" s="562"/>
      <c r="N469" s="562"/>
      <c r="O469" s="562"/>
      <c r="P469" s="562"/>
      <c r="Q469" s="562"/>
      <c r="R469" s="562"/>
      <c r="S469" s="562"/>
      <c r="T469" s="562"/>
      <c r="U469" s="562"/>
      <c r="V469" s="562"/>
      <c r="W469" s="562"/>
      <c r="X469" s="562"/>
      <c r="Y469" s="562"/>
      <c r="Z469" s="561"/>
      <c r="AA469" s="561"/>
      <c r="AB469" s="561"/>
      <c r="AC469" s="561"/>
      <c r="AD469" s="561"/>
      <c r="AE469" s="561"/>
      <c r="AF469" s="561"/>
      <c r="AG469" s="561"/>
      <c r="AH469" s="561"/>
      <c r="AI469" s="561"/>
      <c r="AJ469" s="561"/>
      <c r="AK469" s="561"/>
      <c r="AL469" s="561"/>
      <c r="AM469" s="561"/>
      <c r="AN469" s="561"/>
      <c r="AO469" s="561"/>
      <c r="AP469" s="561"/>
      <c r="AQ469" s="561"/>
      <c r="AR469" s="561"/>
      <c r="AS469" s="561"/>
      <c r="AT469" s="561"/>
      <c r="AU469" s="561"/>
      <c r="AV469" s="561"/>
      <c r="AW469" s="561"/>
      <c r="AX469" s="561"/>
      <c r="AY469" s="561"/>
      <c r="AZ469" s="561"/>
      <c r="BA469" s="561"/>
      <c r="BB469" s="561"/>
      <c r="BC469" s="561"/>
      <c r="BD469" s="561"/>
      <c r="BE469" s="561"/>
      <c r="BF469" s="561"/>
      <c r="BG469" s="561"/>
      <c r="BH469" s="561"/>
      <c r="BI469" s="561"/>
      <c r="BJ469" s="561"/>
      <c r="BK469" s="561"/>
      <c r="BL469" s="561"/>
      <c r="BM469" s="561"/>
      <c r="BN469" s="561"/>
      <c r="BO469" s="561"/>
      <c r="BP469" s="561"/>
      <c r="BQ469" s="561"/>
      <c r="BR469" s="561"/>
      <c r="BS469" s="561"/>
      <c r="BT469" s="561"/>
      <c r="BU469" s="561"/>
      <c r="BV469" s="561"/>
      <c r="BW469" s="561"/>
      <c r="BX469" s="561"/>
      <c r="BY469" s="561"/>
      <c r="BZ469" s="561"/>
      <c r="CA469" s="561"/>
      <c r="CB469" s="561"/>
      <c r="CC469" s="561"/>
      <c r="CD469" s="561"/>
      <c r="CE469" s="561"/>
      <c r="CF469" s="561"/>
    </row>
    <row r="470" spans="1:84" x14ac:dyDescent="0.2">
      <c r="A470" s="549"/>
      <c r="B470" s="549"/>
      <c r="C470" s="549"/>
      <c r="D470" s="549"/>
      <c r="E470" s="549"/>
      <c r="F470" s="549"/>
      <c r="G470" s="549"/>
      <c r="H470" s="549"/>
      <c r="I470" s="549"/>
      <c r="J470" s="549"/>
      <c r="K470" s="549"/>
      <c r="L470" s="549"/>
      <c r="M470" s="549"/>
      <c r="N470" s="549"/>
      <c r="O470" s="549"/>
      <c r="P470" s="549"/>
      <c r="Q470" s="549"/>
      <c r="R470" s="549"/>
      <c r="S470" s="549"/>
      <c r="T470" s="549"/>
      <c r="U470" s="549"/>
      <c r="V470" s="549"/>
      <c r="W470" s="549"/>
      <c r="X470" s="549"/>
      <c r="Y470" s="549"/>
      <c r="Z470" s="549"/>
      <c r="AA470" s="549"/>
      <c r="AB470" s="549"/>
      <c r="AC470" s="549"/>
      <c r="AD470" s="549"/>
      <c r="AE470" s="549"/>
      <c r="AF470" s="549"/>
      <c r="AG470" s="549"/>
      <c r="AH470" s="549"/>
      <c r="AI470" s="549"/>
      <c r="AJ470" s="549"/>
      <c r="AK470" s="549"/>
      <c r="AL470" s="549"/>
      <c r="AM470" s="549"/>
      <c r="AN470" s="549"/>
      <c r="AO470" s="549"/>
      <c r="AP470" s="549"/>
      <c r="AQ470" s="549"/>
      <c r="AR470" s="549"/>
      <c r="AS470" s="549"/>
      <c r="AT470" s="549"/>
      <c r="AU470" s="549"/>
      <c r="AV470" s="549"/>
      <c r="AW470" s="549"/>
      <c r="AX470" s="549"/>
      <c r="AY470" s="549"/>
      <c r="AZ470" s="549"/>
      <c r="BA470" s="549"/>
      <c r="BB470" s="549"/>
      <c r="BC470" s="549"/>
      <c r="BD470" s="549"/>
      <c r="BE470" s="549"/>
      <c r="BF470" s="549"/>
      <c r="BG470" s="549"/>
      <c r="BH470" s="549"/>
      <c r="BI470" s="549"/>
      <c r="BJ470" s="549"/>
      <c r="BK470" s="549"/>
      <c r="BL470" s="549"/>
      <c r="BM470" s="549"/>
      <c r="BN470" s="549"/>
      <c r="BO470" s="549"/>
      <c r="BP470" s="549"/>
      <c r="BQ470" s="549"/>
      <c r="BR470" s="549"/>
      <c r="BS470" s="549"/>
      <c r="BT470" s="549"/>
      <c r="BU470" s="549"/>
      <c r="BV470" s="549"/>
      <c r="BW470" s="549"/>
      <c r="BX470" s="549"/>
      <c r="BY470" s="549"/>
      <c r="BZ470" s="549"/>
      <c r="CA470" s="549"/>
      <c r="CB470" s="549"/>
      <c r="CC470" s="549"/>
      <c r="CD470" s="549"/>
      <c r="CE470" s="549"/>
      <c r="CF470" s="549"/>
    </row>
    <row r="471" spans="1:84" x14ac:dyDescent="0.2">
      <c r="A471" s="548" t="s">
        <v>173</v>
      </c>
      <c r="B471" s="549"/>
      <c r="C471" s="549"/>
      <c r="D471" s="549"/>
      <c r="E471" s="549"/>
      <c r="F471" s="549"/>
      <c r="G471" s="549"/>
      <c r="H471" s="549"/>
      <c r="I471" s="549"/>
      <c r="J471" s="549"/>
      <c r="K471" s="549"/>
      <c r="L471" s="549"/>
      <c r="M471" s="549"/>
      <c r="N471" s="549"/>
      <c r="O471" s="549"/>
      <c r="P471" s="549"/>
      <c r="Q471" s="549"/>
      <c r="R471" s="549"/>
      <c r="S471" s="549"/>
      <c r="T471" s="549"/>
      <c r="U471" s="549"/>
      <c r="V471" s="549"/>
      <c r="W471" s="549"/>
      <c r="X471" s="549"/>
      <c r="Y471" s="549"/>
      <c r="Z471" s="549"/>
      <c r="AA471" s="549"/>
      <c r="AB471" s="549"/>
      <c r="AC471" s="549"/>
      <c r="AD471" s="549"/>
      <c r="AE471" s="549"/>
      <c r="AF471" s="549"/>
      <c r="AG471" s="549"/>
      <c r="AH471" s="549"/>
      <c r="AI471" s="549"/>
      <c r="AJ471" s="549"/>
      <c r="AK471" s="549"/>
      <c r="AL471" s="549"/>
      <c r="AM471" s="549"/>
      <c r="AN471" s="549"/>
      <c r="AO471" s="549"/>
      <c r="AP471" s="549"/>
      <c r="AQ471" s="549"/>
      <c r="AR471" s="549"/>
      <c r="AS471" s="549"/>
      <c r="AT471" s="549"/>
      <c r="AU471" s="549"/>
      <c r="AV471" s="549"/>
      <c r="AW471" s="549"/>
      <c r="AX471" s="549"/>
      <c r="AY471" s="549"/>
      <c r="AZ471" s="549"/>
      <c r="BA471" s="549"/>
      <c r="BB471" s="549"/>
      <c r="BC471" s="549"/>
      <c r="BD471" s="549"/>
      <c r="BE471" s="549"/>
      <c r="BF471" s="549"/>
      <c r="BG471" s="549"/>
      <c r="BH471" s="549"/>
      <c r="BI471" s="549"/>
      <c r="BJ471" s="549"/>
      <c r="BK471" s="549"/>
      <c r="BL471" s="549"/>
      <c r="BM471" s="549"/>
      <c r="BN471" s="549"/>
      <c r="BO471" s="549"/>
      <c r="BP471" s="549"/>
      <c r="BQ471" s="549"/>
      <c r="BR471" s="549"/>
      <c r="BS471" s="549"/>
      <c r="BT471" s="549"/>
      <c r="BU471" s="549"/>
      <c r="BV471" s="549"/>
      <c r="BW471" s="549"/>
      <c r="BX471" s="549"/>
      <c r="BY471" s="549"/>
      <c r="BZ471" s="549"/>
      <c r="CA471" s="549"/>
      <c r="CB471" s="549"/>
      <c r="CC471" s="549"/>
      <c r="CD471" s="549"/>
      <c r="CE471" s="549"/>
      <c r="CF471" s="549"/>
    </row>
    <row r="472" spans="1:84" x14ac:dyDescent="0.2">
      <c r="A472" s="567" t="s">
        <v>392</v>
      </c>
      <c r="B472" s="549"/>
      <c r="C472" s="549"/>
      <c r="D472" s="549"/>
      <c r="E472" s="549"/>
      <c r="F472" s="549"/>
      <c r="G472" s="549"/>
      <c r="H472" s="549"/>
      <c r="I472" s="549"/>
      <c r="J472" s="549"/>
      <c r="K472" s="549"/>
      <c r="L472" s="549"/>
      <c r="M472" s="549"/>
      <c r="N472" s="549"/>
      <c r="O472" s="549"/>
      <c r="P472" s="549"/>
      <c r="Q472" s="549"/>
      <c r="R472" s="549"/>
      <c r="S472" s="549"/>
      <c r="T472" s="549"/>
      <c r="U472" s="549"/>
      <c r="V472" s="549"/>
      <c r="W472" s="549"/>
      <c r="X472" s="549"/>
      <c r="Y472" s="549"/>
      <c r="Z472" s="549"/>
      <c r="AA472" s="549"/>
      <c r="AB472" s="549"/>
      <c r="AC472" s="549"/>
      <c r="AD472" s="549"/>
      <c r="AE472" s="549"/>
      <c r="AF472" s="549"/>
      <c r="AG472" s="549"/>
      <c r="AH472" s="549"/>
      <c r="AI472" s="549"/>
      <c r="AJ472" s="549"/>
      <c r="AK472" s="549"/>
      <c r="AL472" s="549"/>
      <c r="AM472" s="549"/>
      <c r="AN472" s="549"/>
      <c r="AO472" s="549"/>
      <c r="AP472" s="549"/>
      <c r="AQ472" s="549"/>
      <c r="AR472" s="549"/>
      <c r="AS472" s="549"/>
      <c r="AT472" s="549"/>
      <c r="AU472" s="549"/>
      <c r="AV472" s="549"/>
      <c r="AW472" s="549"/>
      <c r="AX472" s="549"/>
      <c r="AY472" s="549"/>
      <c r="AZ472" s="549"/>
      <c r="BA472" s="549"/>
      <c r="BB472" s="549"/>
      <c r="BC472" s="549"/>
      <c r="BD472" s="549"/>
      <c r="BE472" s="549"/>
      <c r="BF472" s="549"/>
      <c r="BG472" s="549"/>
      <c r="BH472" s="549"/>
      <c r="BI472" s="549"/>
      <c r="BJ472" s="549"/>
      <c r="BK472" s="549"/>
      <c r="BL472" s="549"/>
      <c r="BM472" s="549"/>
      <c r="BN472" s="549"/>
      <c r="BO472" s="549"/>
      <c r="BP472" s="549"/>
      <c r="BQ472" s="549"/>
      <c r="BR472" s="549"/>
      <c r="BS472" s="549"/>
      <c r="BT472" s="549"/>
      <c r="BU472" s="549"/>
      <c r="BV472" s="549"/>
      <c r="BW472" s="549"/>
      <c r="BX472" s="549"/>
      <c r="BY472" s="549"/>
      <c r="BZ472" s="549"/>
      <c r="CA472" s="549"/>
      <c r="CB472" s="549"/>
      <c r="CC472" s="549"/>
      <c r="CD472" s="549"/>
      <c r="CE472" s="549"/>
      <c r="CF472" s="549"/>
    </row>
    <row r="473" spans="1:84" x14ac:dyDescent="0.2">
      <c r="A473" s="568"/>
      <c r="B473" s="552">
        <f>AVERAGE(B479:E479)</f>
        <v>17.179552555840527</v>
      </c>
      <c r="C473" s="549"/>
      <c r="D473" s="549"/>
      <c r="E473" s="549"/>
      <c r="F473" s="552">
        <f>AVERAGE(F479:I479)</f>
        <v>14.793687978759909</v>
      </c>
      <c r="G473" s="549"/>
      <c r="H473" s="549"/>
      <c r="I473" s="549"/>
      <c r="J473" s="552">
        <f>AVERAGE(J479:M479)</f>
        <v>14.876598435111688</v>
      </c>
      <c r="K473" s="549"/>
      <c r="L473" s="549"/>
      <c r="M473" s="549"/>
      <c r="N473" s="552">
        <f>AVERAGE(N479:Q479)</f>
        <v>14.688447069096231</v>
      </c>
      <c r="O473" s="549"/>
      <c r="P473" s="549"/>
      <c r="Q473" s="549"/>
      <c r="R473" s="552">
        <f>AVERAGE(R479:U479)</f>
        <v>15.481740974858017</v>
      </c>
      <c r="S473" s="549"/>
      <c r="T473" s="549"/>
      <c r="U473" s="549"/>
      <c r="V473" s="552">
        <f>AVERAGE(V479:Y479)</f>
        <v>15.035224094040565</v>
      </c>
      <c r="W473" s="550"/>
      <c r="X473" s="549"/>
      <c r="Y473" s="549"/>
      <c r="Z473" s="552">
        <f>AVERAGE(Z479:AC479)</f>
        <v>13.682958934509767</v>
      </c>
      <c r="AA473" s="549"/>
      <c r="AB473" s="549"/>
      <c r="AC473" s="549"/>
      <c r="AD473" s="552">
        <f>AVERAGE(AD479:AG479)</f>
        <v>12.023564389682496</v>
      </c>
      <c r="AE473" s="549"/>
      <c r="AF473" s="549"/>
      <c r="AG473" s="549"/>
      <c r="AH473" s="552">
        <f>AVERAGE(AH479:AK479)</f>
        <v>13.147867982988494</v>
      </c>
      <c r="AI473" s="549"/>
      <c r="AJ473" s="549"/>
      <c r="AK473" s="549"/>
      <c r="AL473" s="552">
        <f>AVERAGE(AL479:AO479)</f>
        <v>11.525248034060642</v>
      </c>
      <c r="AM473" s="549"/>
      <c r="AN473" s="549"/>
      <c r="AO473" s="549"/>
      <c r="AP473" s="552">
        <f>AVERAGE(AP479:AS479)</f>
        <v>10.41835976485779</v>
      </c>
      <c r="AQ473" s="549"/>
      <c r="AR473" s="549"/>
      <c r="AS473" s="549"/>
      <c r="AT473" s="552">
        <f>AVERAGE(AT479:AW479)</f>
        <v>9.695628705209133</v>
      </c>
      <c r="AU473" s="549"/>
      <c r="AV473" s="549"/>
      <c r="AW473" s="549"/>
      <c r="AX473" s="552">
        <f>AVERAGE(AX479:BA479)</f>
        <v>9.9229002325711519</v>
      </c>
      <c r="AY473" s="549"/>
      <c r="AZ473" s="549"/>
      <c r="BA473" s="549"/>
      <c r="BB473" s="552">
        <f>AVERAGE(BB479:BE479)</f>
        <v>8.2130039710173381</v>
      </c>
      <c r="BC473" s="553"/>
      <c r="BD473" s="549"/>
      <c r="BE473" s="549"/>
      <c r="BF473" s="552">
        <f>AVERAGE(BF479:BI479)</f>
        <v>8.6699013051866665</v>
      </c>
      <c r="BG473" s="549"/>
      <c r="BH473" s="549"/>
      <c r="BI473" s="549"/>
      <c r="BJ473" s="552">
        <f>AVERAGE(BJ479:BM479)</f>
        <v>8.926535484987081</v>
      </c>
      <c r="BK473" s="549"/>
      <c r="BL473" s="549"/>
      <c r="BM473" s="549"/>
      <c r="BN473" s="552">
        <f>AVERAGE(BN479:BQ479)</f>
        <v>9.001546981684811</v>
      </c>
      <c r="BO473" s="549"/>
      <c r="BP473" s="549"/>
      <c r="BQ473" s="549"/>
      <c r="BR473" s="552">
        <f>AVERAGE(BR479:BU479)</f>
        <v>8.6909245104506034</v>
      </c>
      <c r="BS473" s="549"/>
      <c r="BT473" s="549"/>
      <c r="BU473" s="549"/>
      <c r="BV473" s="552">
        <f>AVERAGE(BV479:BY479)</f>
        <v>6.8487436815279619</v>
      </c>
      <c r="BW473" s="549"/>
      <c r="BX473" s="549"/>
      <c r="BY473" s="549"/>
      <c r="BZ473" s="552">
        <f>AVERAGE(BZ479:CC479)</f>
        <v>14.868032690494877</v>
      </c>
      <c r="CA473" s="552"/>
      <c r="CB473" s="552"/>
      <c r="CC473" s="552"/>
      <c r="CD473" s="552">
        <f>AVERAGE(CD479:CG479)</f>
        <v>10.494600859317181</v>
      </c>
      <c r="CE473" s="552"/>
      <c r="CF473" s="552"/>
    </row>
    <row r="474" spans="1:84" x14ac:dyDescent="0.2">
      <c r="A474" s="624" t="s">
        <v>175</v>
      </c>
      <c r="B474" s="624">
        <v>2001</v>
      </c>
      <c r="C474" s="624"/>
      <c r="D474" s="624"/>
      <c r="E474" s="624"/>
      <c r="F474" s="624">
        <v>2002</v>
      </c>
      <c r="G474" s="624"/>
      <c r="H474" s="624"/>
      <c r="I474" s="624"/>
      <c r="J474" s="624">
        <v>2003</v>
      </c>
      <c r="K474" s="624"/>
      <c r="L474" s="624"/>
      <c r="M474" s="624"/>
      <c r="N474" s="624">
        <v>2004</v>
      </c>
      <c r="O474" s="624"/>
      <c r="P474" s="624"/>
      <c r="Q474" s="624"/>
      <c r="R474" s="624">
        <v>2005</v>
      </c>
      <c r="S474" s="624"/>
      <c r="T474" s="624"/>
      <c r="U474" s="624"/>
      <c r="V474" s="624">
        <v>2006</v>
      </c>
      <c r="W474" s="624"/>
      <c r="X474" s="624"/>
      <c r="Y474" s="624"/>
      <c r="Z474" s="624">
        <v>2007</v>
      </c>
      <c r="AA474" s="624"/>
      <c r="AB474" s="624"/>
      <c r="AC474" s="624"/>
      <c r="AD474" s="624">
        <v>2008</v>
      </c>
      <c r="AE474" s="624"/>
      <c r="AF474" s="624"/>
      <c r="AG474" s="624"/>
      <c r="AH474" s="626">
        <v>2009</v>
      </c>
      <c r="AI474" s="626"/>
      <c r="AJ474" s="626"/>
      <c r="AK474" s="626"/>
      <c r="AL474" s="624">
        <v>2010</v>
      </c>
      <c r="AM474" s="624"/>
      <c r="AN474" s="624"/>
      <c r="AO474" s="624"/>
      <c r="AP474" s="625">
        <v>2011</v>
      </c>
      <c r="AQ474" s="625"/>
      <c r="AR474" s="625"/>
      <c r="AS474" s="625"/>
      <c r="AT474" s="625">
        <v>2012</v>
      </c>
      <c r="AU474" s="625"/>
      <c r="AV474" s="625"/>
      <c r="AW474" s="625"/>
      <c r="AX474" s="625">
        <v>2013</v>
      </c>
      <c r="AY474" s="625"/>
      <c r="AZ474" s="625"/>
      <c r="BA474" s="625"/>
      <c r="BB474" s="625">
        <v>2014</v>
      </c>
      <c r="BC474" s="625"/>
      <c r="BD474" s="625"/>
      <c r="BE474" s="625"/>
      <c r="BF474" s="625">
        <v>2015</v>
      </c>
      <c r="BG474" s="625"/>
      <c r="BH474" s="625"/>
      <c r="BI474" s="625"/>
      <c r="BJ474" s="625">
        <v>2016</v>
      </c>
      <c r="BK474" s="625"/>
      <c r="BL474" s="625"/>
      <c r="BM474" s="625"/>
      <c r="BN474" s="554">
        <v>2017</v>
      </c>
      <c r="BO474" s="554"/>
      <c r="BP474" s="554"/>
      <c r="BQ474" s="554"/>
      <c r="BR474" s="554">
        <v>2018</v>
      </c>
      <c r="BS474" s="554"/>
      <c r="BT474" s="554"/>
      <c r="BU474" s="554"/>
      <c r="BV474" s="554">
        <v>2019</v>
      </c>
      <c r="BW474" s="554"/>
      <c r="BX474" s="554"/>
      <c r="BY474" s="554"/>
      <c r="BZ474" s="554"/>
      <c r="CA474" s="554"/>
      <c r="CB474" s="554"/>
      <c r="CC474" s="554"/>
      <c r="CD474" s="584">
        <v>2021</v>
      </c>
      <c r="CE474" s="584"/>
      <c r="CF474" s="591"/>
    </row>
    <row r="475" spans="1:84" x14ac:dyDescent="0.2">
      <c r="A475" s="627"/>
      <c r="B475" s="555" t="s">
        <v>176</v>
      </c>
      <c r="C475" s="555" t="s">
        <v>177</v>
      </c>
      <c r="D475" s="556" t="s">
        <v>178</v>
      </c>
      <c r="E475" s="556" t="s">
        <v>179</v>
      </c>
      <c r="F475" s="554" t="s">
        <v>176</v>
      </c>
      <c r="G475" s="554" t="s">
        <v>177</v>
      </c>
      <c r="H475" s="554" t="s">
        <v>178</v>
      </c>
      <c r="I475" s="554" t="s">
        <v>179</v>
      </c>
      <c r="J475" s="554" t="s">
        <v>176</v>
      </c>
      <c r="K475" s="554" t="s">
        <v>177</v>
      </c>
      <c r="L475" s="554" t="s">
        <v>178</v>
      </c>
      <c r="M475" s="554" t="s">
        <v>179</v>
      </c>
      <c r="N475" s="554" t="s">
        <v>176</v>
      </c>
      <c r="O475" s="554" t="s">
        <v>177</v>
      </c>
      <c r="P475" s="554" t="s">
        <v>178</v>
      </c>
      <c r="Q475" s="554" t="s">
        <v>179</v>
      </c>
      <c r="R475" s="554" t="s">
        <v>176</v>
      </c>
      <c r="S475" s="554" t="s">
        <v>177</v>
      </c>
      <c r="T475" s="554" t="s">
        <v>178</v>
      </c>
      <c r="U475" s="554" t="s">
        <v>179</v>
      </c>
      <c r="V475" s="554" t="s">
        <v>176</v>
      </c>
      <c r="W475" s="554" t="s">
        <v>177</v>
      </c>
      <c r="X475" s="556" t="s">
        <v>178</v>
      </c>
      <c r="Y475" s="554" t="s">
        <v>179</v>
      </c>
      <c r="Z475" s="554" t="s">
        <v>180</v>
      </c>
      <c r="AA475" s="554" t="s">
        <v>177</v>
      </c>
      <c r="AB475" s="554" t="s">
        <v>178</v>
      </c>
      <c r="AC475" s="554" t="s">
        <v>181</v>
      </c>
      <c r="AD475" s="554" t="s">
        <v>180</v>
      </c>
      <c r="AE475" s="554" t="s">
        <v>177</v>
      </c>
      <c r="AF475" s="554" t="s">
        <v>178</v>
      </c>
      <c r="AG475" s="554" t="s">
        <v>181</v>
      </c>
      <c r="AH475" s="554" t="s">
        <v>180</v>
      </c>
      <c r="AI475" s="554" t="s">
        <v>177</v>
      </c>
      <c r="AJ475" s="554" t="s">
        <v>178</v>
      </c>
      <c r="AK475" s="554" t="s">
        <v>181</v>
      </c>
      <c r="AL475" s="554" t="s">
        <v>180</v>
      </c>
      <c r="AM475" s="554" t="s">
        <v>177</v>
      </c>
      <c r="AN475" s="554" t="s">
        <v>178</v>
      </c>
      <c r="AO475" s="554" t="s">
        <v>179</v>
      </c>
      <c r="AP475" s="554" t="s">
        <v>180</v>
      </c>
      <c r="AQ475" s="554" t="s">
        <v>177</v>
      </c>
      <c r="AR475" s="554" t="s">
        <v>178</v>
      </c>
      <c r="AS475" s="554" t="s">
        <v>179</v>
      </c>
      <c r="AT475" s="554" t="s">
        <v>180</v>
      </c>
      <c r="AU475" s="554" t="s">
        <v>177</v>
      </c>
      <c r="AV475" s="554" t="s">
        <v>178</v>
      </c>
      <c r="AW475" s="554" t="s">
        <v>179</v>
      </c>
      <c r="AX475" s="554" t="s">
        <v>180</v>
      </c>
      <c r="AY475" s="554" t="s">
        <v>177</v>
      </c>
      <c r="AZ475" s="554" t="s">
        <v>178</v>
      </c>
      <c r="BA475" s="554" t="s">
        <v>179</v>
      </c>
      <c r="BB475" s="554" t="s">
        <v>180</v>
      </c>
      <c r="BC475" s="554" t="s">
        <v>177</v>
      </c>
      <c r="BD475" s="554" t="s">
        <v>178</v>
      </c>
      <c r="BE475" s="554" t="s">
        <v>179</v>
      </c>
      <c r="BF475" s="554" t="s">
        <v>180</v>
      </c>
      <c r="BG475" s="554" t="s">
        <v>177</v>
      </c>
      <c r="BH475" s="554" t="s">
        <v>178</v>
      </c>
      <c r="BI475" s="554" t="s">
        <v>179</v>
      </c>
      <c r="BJ475" s="554" t="s">
        <v>182</v>
      </c>
      <c r="BK475" s="554" t="s">
        <v>177</v>
      </c>
      <c r="BL475" s="554" t="s">
        <v>178</v>
      </c>
      <c r="BM475" s="554" t="s">
        <v>179</v>
      </c>
      <c r="BN475" s="554" t="s">
        <v>180</v>
      </c>
      <c r="BO475" s="554" t="s">
        <v>177</v>
      </c>
      <c r="BP475" s="554" t="s">
        <v>178</v>
      </c>
      <c r="BQ475" s="554" t="s">
        <v>179</v>
      </c>
      <c r="BR475" s="554" t="s">
        <v>180</v>
      </c>
      <c r="BS475" s="554" t="s">
        <v>177</v>
      </c>
      <c r="BT475" s="554" t="s">
        <v>178</v>
      </c>
      <c r="BU475" s="554" t="s">
        <v>179</v>
      </c>
      <c r="BV475" s="554" t="s">
        <v>180</v>
      </c>
      <c r="BW475" s="554" t="s">
        <v>177</v>
      </c>
      <c r="BX475" s="554" t="s">
        <v>178</v>
      </c>
      <c r="BY475" s="554" t="s">
        <v>179</v>
      </c>
      <c r="BZ475" s="554" t="s">
        <v>379</v>
      </c>
      <c r="CA475" s="554" t="s">
        <v>393</v>
      </c>
      <c r="CB475" s="554" t="s">
        <v>442</v>
      </c>
      <c r="CC475" s="554" t="s">
        <v>179</v>
      </c>
      <c r="CD475" s="584" t="s">
        <v>180</v>
      </c>
      <c r="CE475" s="584" t="s">
        <v>471</v>
      </c>
      <c r="CF475" s="591" t="s">
        <v>178</v>
      </c>
    </row>
    <row r="476" spans="1:84" x14ac:dyDescent="0.2">
      <c r="A476" s="557" t="s">
        <v>183</v>
      </c>
      <c r="B476" s="552">
        <v>75.013327132790025</v>
      </c>
      <c r="C476" s="552">
        <v>75.066675542870001</v>
      </c>
      <c r="D476" s="552">
        <v>75.12209526084591</v>
      </c>
      <c r="E476" s="552">
        <v>75.179150051138492</v>
      </c>
      <c r="F476" s="552">
        <v>75.238985406188647</v>
      </c>
      <c r="G476" s="552">
        <v>75.301622099534683</v>
      </c>
      <c r="H476" s="552">
        <v>75.368207544619509</v>
      </c>
      <c r="I476" s="552">
        <v>75.437933073502847</v>
      </c>
      <c r="J476" s="552">
        <v>75.509973918063807</v>
      </c>
      <c r="K476" s="552">
        <v>75.583248492760546</v>
      </c>
      <c r="L476" s="552">
        <v>75.657012327151563</v>
      </c>
      <c r="M476" s="552">
        <v>75.731169952627283</v>
      </c>
      <c r="N476" s="552">
        <v>75.806796814088955</v>
      </c>
      <c r="O476" s="552">
        <v>75.885150883255733</v>
      </c>
      <c r="P476" s="552">
        <v>75.967104781730882</v>
      </c>
      <c r="Q476" s="552">
        <v>76.052211102393827</v>
      </c>
      <c r="R476" s="552">
        <v>76.137732975537148</v>
      </c>
      <c r="S476" s="552">
        <v>76.221502888341263</v>
      </c>
      <c r="T476" s="552">
        <v>76.300509314390538</v>
      </c>
      <c r="U476" s="552">
        <v>76.375324383351739</v>
      </c>
      <c r="V476" s="552">
        <v>76.447771281357703</v>
      </c>
      <c r="W476" s="552">
        <v>76.520529723596951</v>
      </c>
      <c r="X476" s="552">
        <v>76.59568494018778</v>
      </c>
      <c r="Y476" s="552">
        <v>76.673939552253017</v>
      </c>
      <c r="Z476" s="552">
        <v>76.754491495904759</v>
      </c>
      <c r="AA476" s="552">
        <v>76.8360992805911</v>
      </c>
      <c r="AB476" s="552">
        <v>76.917696639161363</v>
      </c>
      <c r="AC476" s="552">
        <v>76.999627826313827</v>
      </c>
      <c r="AD476" s="552">
        <v>77.081978899126085</v>
      </c>
      <c r="AE476" s="552">
        <v>77.165981316390912</v>
      </c>
      <c r="AF476" s="552">
        <v>77.251983569163158</v>
      </c>
      <c r="AG476" s="552">
        <v>77.340430124302387</v>
      </c>
      <c r="AH476" s="552">
        <v>77.430742038934142</v>
      </c>
      <c r="AI476" s="552">
        <v>77.522803081514795</v>
      </c>
      <c r="AJ476" s="552">
        <v>77.616228060308572</v>
      </c>
      <c r="AK476" s="552">
        <v>77.71061037011458</v>
      </c>
      <c r="AL476" s="552">
        <v>77.805585115595804</v>
      </c>
      <c r="AM476" s="552">
        <v>77.9008092829758</v>
      </c>
      <c r="AN476" s="552">
        <v>77.995922354525746</v>
      </c>
      <c r="AO476" s="552">
        <v>78.090785811411607</v>
      </c>
      <c r="AP476" s="552">
        <v>78.185721878861898</v>
      </c>
      <c r="AQ476" s="552">
        <v>78.28059752674281</v>
      </c>
      <c r="AR476" s="552">
        <v>78.375931832663568</v>
      </c>
      <c r="AS476" s="552">
        <v>78.471473842089878</v>
      </c>
      <c r="AT476" s="552">
        <v>78.567313852228096</v>
      </c>
      <c r="AU476" s="552">
        <v>78.663058196524219</v>
      </c>
      <c r="AV476" s="552">
        <v>78.758434927266109</v>
      </c>
      <c r="AW476" s="552">
        <v>78.853478428452291</v>
      </c>
      <c r="AX476" s="552">
        <v>78.948363430646069</v>
      </c>
      <c r="AY476" s="552">
        <v>79.043055233856023</v>
      </c>
      <c r="AZ476" s="552">
        <v>79.137814436686483</v>
      </c>
      <c r="BA476" s="552">
        <v>79.23256567679563</v>
      </c>
      <c r="BB476" s="552">
        <v>79.327029455406887</v>
      </c>
      <c r="BC476" s="552">
        <v>79.421072547736003</v>
      </c>
      <c r="BD476" s="552">
        <v>79.514775097576361</v>
      </c>
      <c r="BE476" s="552">
        <v>79.60765586422562</v>
      </c>
      <c r="BF476" s="552">
        <v>79.700251843455007</v>
      </c>
      <c r="BG476" s="552">
        <v>79.792393153204685</v>
      </c>
      <c r="BH476" s="552">
        <v>79.884208543929191</v>
      </c>
      <c r="BI476" s="552">
        <v>79.975673356378408</v>
      </c>
      <c r="BJ476" s="552">
        <v>80.066328498402612</v>
      </c>
      <c r="BK476" s="552">
        <v>80.155949665635632</v>
      </c>
      <c r="BL476" s="552">
        <v>80.244124932388303</v>
      </c>
      <c r="BM476" s="552">
        <v>80.330585286222657</v>
      </c>
      <c r="BN476" s="552">
        <v>80.415616270818944</v>
      </c>
      <c r="BO476" s="552">
        <v>80.498989914763143</v>
      </c>
      <c r="BP476" s="552">
        <v>80.580868764680787</v>
      </c>
      <c r="BQ476" s="552">
        <v>80.661197632717546</v>
      </c>
      <c r="BR476" s="552">
        <v>80.739947124041151</v>
      </c>
      <c r="BS476" s="552">
        <v>80.817131784896446</v>
      </c>
      <c r="BT476" s="552">
        <v>80.892891376447466</v>
      </c>
      <c r="BU476" s="552">
        <v>80.967009884156596</v>
      </c>
      <c r="BV476" s="552">
        <v>81.039396496196488</v>
      </c>
      <c r="BW476" s="552">
        <v>81.110055251258515</v>
      </c>
      <c r="BX476" s="552">
        <v>81.178860914266608</v>
      </c>
      <c r="BY476" s="552">
        <v>81.246084986082508</v>
      </c>
      <c r="BZ476" s="552">
        <v>81.312065001856524</v>
      </c>
      <c r="CA476" s="552">
        <v>81.377092970076347</v>
      </c>
      <c r="CB476" s="552">
        <v>81.441014787523287</v>
      </c>
      <c r="CC476" s="552">
        <v>81.5</v>
      </c>
      <c r="CD476" s="552">
        <v>81.566369274024225</v>
      </c>
      <c r="CE476" s="552">
        <v>81.628957923287899</v>
      </c>
      <c r="CF476" s="552">
        <v>81.691553672572752</v>
      </c>
    </row>
    <row r="477" spans="1:84" x14ac:dyDescent="0.2">
      <c r="A477" s="557" t="s">
        <v>184</v>
      </c>
      <c r="B477" s="552">
        <v>54.873017180355902</v>
      </c>
      <c r="C477" s="552">
        <v>56.844485706763471</v>
      </c>
      <c r="D477" s="552">
        <v>55.74841777043649</v>
      </c>
      <c r="E477" s="552">
        <v>55.535832611594557</v>
      </c>
      <c r="F477" s="552">
        <v>54.897298540817673</v>
      </c>
      <c r="G477" s="552">
        <v>52.31061420326639</v>
      </c>
      <c r="H477" s="552">
        <v>52.386503454242707</v>
      </c>
      <c r="I477" s="552">
        <v>54.626575131569957</v>
      </c>
      <c r="J477" s="552">
        <v>54.253169812439836</v>
      </c>
      <c r="K477" s="552">
        <v>52.287090261773805</v>
      </c>
      <c r="L477" s="552">
        <v>54.511436669023993</v>
      </c>
      <c r="M477" s="552">
        <v>55.878963227007908</v>
      </c>
      <c r="N477" s="552">
        <v>53.183023098457006</v>
      </c>
      <c r="O477" s="552">
        <v>52.179802884063974</v>
      </c>
      <c r="P477" s="552">
        <v>52.138119368746963</v>
      </c>
      <c r="Q477" s="552">
        <v>53.012552169660296</v>
      </c>
      <c r="R477" s="552">
        <v>52.920993770015166</v>
      </c>
      <c r="S477" s="552">
        <v>54.503179929150079</v>
      </c>
      <c r="T477" s="552">
        <v>56.901040116409398</v>
      </c>
      <c r="U477" s="552">
        <v>58.534690521421076</v>
      </c>
      <c r="V477" s="552">
        <v>55.278332816514109</v>
      </c>
      <c r="W477" s="552">
        <v>56.101504011190748</v>
      </c>
      <c r="X477" s="552">
        <v>57.673904498901287</v>
      </c>
      <c r="Y477" s="552">
        <v>54.535891183225274</v>
      </c>
      <c r="Z477" s="552">
        <v>56.954883991878788</v>
      </c>
      <c r="AA477" s="552">
        <v>57.445538045210142</v>
      </c>
      <c r="AB477" s="552">
        <v>57.523054833645382</v>
      </c>
      <c r="AC477" s="552">
        <v>58.807314352001569</v>
      </c>
      <c r="AD477" s="552">
        <v>53.637690564360241</v>
      </c>
      <c r="AE477" s="552">
        <v>52.751563278768202</v>
      </c>
      <c r="AF477" s="552">
        <v>52.460253136667831</v>
      </c>
      <c r="AG477" s="552">
        <v>52.865571234124232</v>
      </c>
      <c r="AH477" s="552">
        <v>56.577338200507221</v>
      </c>
      <c r="AI477" s="552">
        <v>56.385582041070634</v>
      </c>
      <c r="AJ477" s="552">
        <v>56.108140225787281</v>
      </c>
      <c r="AK477" s="552">
        <v>55.726561572024266</v>
      </c>
      <c r="AL477" s="552">
        <v>56.481128643100597</v>
      </c>
      <c r="AM477" s="552">
        <v>56.21990791817003</v>
      </c>
      <c r="AN477" s="552">
        <v>57.492370263645157</v>
      </c>
      <c r="AO477" s="552">
        <v>55.197564599416097</v>
      </c>
      <c r="AP477" s="552">
        <v>57.384695452508907</v>
      </c>
      <c r="AQ477" s="552">
        <v>58.131178092398351</v>
      </c>
      <c r="AR477" s="552">
        <v>56.226611652801381</v>
      </c>
      <c r="AS477" s="552">
        <v>60.751882000832069</v>
      </c>
      <c r="AT477" s="552">
        <v>60.725800605680313</v>
      </c>
      <c r="AU477" s="552">
        <v>59.382026810124678</v>
      </c>
      <c r="AV477" s="552">
        <v>58.670557393792421</v>
      </c>
      <c r="AW477" s="552">
        <v>59.49581485696168</v>
      </c>
      <c r="AX477" s="552">
        <v>59.328271057177609</v>
      </c>
      <c r="AY477" s="552">
        <v>59.694169194411664</v>
      </c>
      <c r="AZ477" s="552">
        <v>60.230587450479391</v>
      </c>
      <c r="BA477" s="552">
        <v>59.976477285543197</v>
      </c>
      <c r="BB477" s="552">
        <v>59.313492436573391</v>
      </c>
      <c r="BC477" s="552">
        <v>60.025464256878458</v>
      </c>
      <c r="BD477" s="552">
        <v>60.348013904655062</v>
      </c>
      <c r="BE477" s="552">
        <v>61.278700752218299</v>
      </c>
      <c r="BF477" s="552">
        <v>59.31817296066918</v>
      </c>
      <c r="BG477" s="552">
        <v>60.623792215765206</v>
      </c>
      <c r="BH477" s="552">
        <v>61.669758619297355</v>
      </c>
      <c r="BI477" s="552">
        <v>59.410592882914905</v>
      </c>
      <c r="BJ477" s="552">
        <v>59.99019362215224</v>
      </c>
      <c r="BK477" s="552">
        <v>58.36400135975277</v>
      </c>
      <c r="BL477" s="552">
        <v>59.243182878616665</v>
      </c>
      <c r="BM477" s="552">
        <v>59.22930611106576</v>
      </c>
      <c r="BN477" s="552">
        <v>58.386601388688362</v>
      </c>
      <c r="BO477" s="552">
        <v>56.434147559262051</v>
      </c>
      <c r="BP477" s="552">
        <v>57.755227877758443</v>
      </c>
      <c r="BQ477" s="552">
        <v>56.199459788735226</v>
      </c>
      <c r="BR477" s="552">
        <v>57.073806438814422</v>
      </c>
      <c r="BS477" s="552">
        <v>54.675313676207935</v>
      </c>
      <c r="BT477" s="552">
        <v>57.128085885525962</v>
      </c>
      <c r="BU477" s="552">
        <v>57.760167328569388</v>
      </c>
      <c r="BV477" s="552">
        <v>54.42069597197424</v>
      </c>
      <c r="BW477" s="552">
        <v>57.288539813053518</v>
      </c>
      <c r="BX477" s="552">
        <v>55.83534735874953</v>
      </c>
      <c r="BY477" s="552">
        <v>56.456808508391163</v>
      </c>
      <c r="BZ477" s="552">
        <v>58.060411745536314</v>
      </c>
      <c r="CA477" s="552">
        <v>48.564748600534571</v>
      </c>
      <c r="CB477" s="552">
        <v>52.339159535871396</v>
      </c>
      <c r="CC477" s="552">
        <v>56.4</v>
      </c>
      <c r="CD477" s="552">
        <v>56.628001675957783</v>
      </c>
      <c r="CE477" s="552">
        <v>55.971333395964741</v>
      </c>
      <c r="CF477" s="552">
        <v>56.213259084133796</v>
      </c>
    </row>
    <row r="478" spans="1:84" x14ac:dyDescent="0.2">
      <c r="A478" s="557" t="s">
        <v>185</v>
      </c>
      <c r="B478" s="552">
        <v>45.445580699590863</v>
      </c>
      <c r="C478" s="552">
        <v>45.223938919450703</v>
      </c>
      <c r="D478" s="552">
        <v>47.161040716187976</v>
      </c>
      <c r="E478" s="552">
        <v>46.821407459342055</v>
      </c>
      <c r="F478" s="552">
        <v>46.751676087813863</v>
      </c>
      <c r="G478" s="552">
        <v>44.285226363807979</v>
      </c>
      <c r="H478" s="552">
        <v>44.771028707821948</v>
      </c>
      <c r="I478" s="552">
        <v>46.728587467371405</v>
      </c>
      <c r="J478" s="552">
        <v>46.765106316439351</v>
      </c>
      <c r="K478" s="552">
        <v>43.991007282146519</v>
      </c>
      <c r="L478" s="552">
        <v>45.796105359223418</v>
      </c>
      <c r="M478" s="552">
        <v>48.139877503283543</v>
      </c>
      <c r="N478" s="552">
        <v>44.865137383413163</v>
      </c>
      <c r="O478" s="552">
        <v>44.513666349010535</v>
      </c>
      <c r="P478" s="552">
        <v>44.06211886974102</v>
      </c>
      <c r="Q478" s="552">
        <v>46.156769501572036</v>
      </c>
      <c r="R478" s="552">
        <v>45.660908215384701</v>
      </c>
      <c r="S478" s="552">
        <v>45.894005827054471</v>
      </c>
      <c r="T478" s="552">
        <v>46.627477025348867</v>
      </c>
      <c r="U478" s="552">
        <v>50.130812792073385</v>
      </c>
      <c r="V478" s="552">
        <v>47.647873614085952</v>
      </c>
      <c r="W478" s="552">
        <v>48.425612108575947</v>
      </c>
      <c r="X478" s="552">
        <v>48.399286399433031</v>
      </c>
      <c r="Y478" s="552">
        <v>45.497163483718538</v>
      </c>
      <c r="Z478" s="552">
        <v>48.161618833487637</v>
      </c>
      <c r="AA478" s="552">
        <v>49.047324174161652</v>
      </c>
      <c r="AB478" s="552">
        <v>50.488972165044942</v>
      </c>
      <c r="AC478" s="552">
        <v>51.488677025526087</v>
      </c>
      <c r="AD478" s="552">
        <v>46.690500855331827</v>
      </c>
      <c r="AE478" s="552">
        <v>46.535643842640226</v>
      </c>
      <c r="AF478" s="552">
        <v>46.147229621003191</v>
      </c>
      <c r="AG478" s="552">
        <v>46.878653753880208</v>
      </c>
      <c r="AH478" s="552">
        <v>49.082920518803434</v>
      </c>
      <c r="AI478" s="552">
        <v>49.353524932901976</v>
      </c>
      <c r="AJ478" s="552">
        <v>48.759232690366112</v>
      </c>
      <c r="AK478" s="552">
        <v>48.0496609935565</v>
      </c>
      <c r="AL478" s="552">
        <v>49.445779556508739</v>
      </c>
      <c r="AM478" s="552">
        <v>49.10250954201657</v>
      </c>
      <c r="AN478" s="552">
        <v>50.489901896273523</v>
      </c>
      <c r="AO478" s="552">
        <v>50.337342273714327</v>
      </c>
      <c r="AP478" s="552">
        <v>50.463907371790192</v>
      </c>
      <c r="AQ478" s="552">
        <v>51.963955345739166</v>
      </c>
      <c r="AR478" s="552">
        <v>50.925749918001017</v>
      </c>
      <c r="AS478" s="552">
        <v>54.934063299047388</v>
      </c>
      <c r="AT478" s="552">
        <v>54.399954936423875</v>
      </c>
      <c r="AU478" s="552">
        <v>53.723577355354578</v>
      </c>
      <c r="AV478" s="552">
        <v>52.990687605331274</v>
      </c>
      <c r="AW478" s="552">
        <v>54.048660089123921</v>
      </c>
      <c r="AX478" s="552">
        <v>53.555906585993164</v>
      </c>
      <c r="AY478" s="552">
        <v>53.323258474756116</v>
      </c>
      <c r="AZ478" s="552">
        <v>54.348755427431442</v>
      </c>
      <c r="BA478" s="552">
        <v>54.264387075754236</v>
      </c>
      <c r="BB478" s="552">
        <v>54.094284732745848</v>
      </c>
      <c r="BC478" s="552">
        <v>54.847391909996709</v>
      </c>
      <c r="BD478" s="552">
        <v>55.757490094920911</v>
      </c>
      <c r="BE478" s="552">
        <v>56.487003300190686</v>
      </c>
      <c r="BF478" s="552">
        <v>54.174780579507441</v>
      </c>
      <c r="BG478" s="552">
        <v>55.1978760438395</v>
      </c>
      <c r="BH478" s="552">
        <v>56.339038358592134</v>
      </c>
      <c r="BI478" s="552">
        <v>54.41149641742085</v>
      </c>
      <c r="BJ478" s="552">
        <v>55.044602230412856</v>
      </c>
      <c r="BK478" s="552">
        <v>53.60023697078632</v>
      </c>
      <c r="BL478" s="552">
        <v>53.356917611410935</v>
      </c>
      <c r="BM478" s="552">
        <v>53.682947650531929</v>
      </c>
      <c r="BN478" s="552">
        <v>52.765881233653865</v>
      </c>
      <c r="BO478" s="552">
        <v>50.804653249734741</v>
      </c>
      <c r="BP478" s="552">
        <v>52.304567299816782</v>
      </c>
      <c r="BQ478" s="552">
        <v>52.284225094721059</v>
      </c>
      <c r="BR478" s="552">
        <v>52.166491142452166</v>
      </c>
      <c r="BS478" s="552">
        <v>50.624612341791853</v>
      </c>
      <c r="BT478" s="552">
        <v>52.291627633619179</v>
      </c>
      <c r="BU478" s="552">
        <v>51.816146250971428</v>
      </c>
      <c r="BV478" s="552">
        <v>50.706371196822019</v>
      </c>
      <c r="BW478" s="552">
        <v>53.107606716982673</v>
      </c>
      <c r="BX478" s="552">
        <v>52.150220955131097</v>
      </c>
      <c r="BY478" s="552">
        <v>52.690191318561787</v>
      </c>
      <c r="BZ478" s="552">
        <v>52.307349765101421</v>
      </c>
      <c r="CA478" s="552">
        <v>39.157960562812036</v>
      </c>
      <c r="CB478" s="552">
        <v>42.869050572521012</v>
      </c>
      <c r="CC478" s="552">
        <v>49.6</v>
      </c>
      <c r="CD478" s="552">
        <v>50.09627970121938</v>
      </c>
      <c r="CE478" s="552">
        <v>49.789813268196689</v>
      </c>
      <c r="CF478" s="552">
        <v>51.207270242937874</v>
      </c>
    </row>
    <row r="479" spans="1:84" x14ac:dyDescent="0.2">
      <c r="A479" s="557" t="s">
        <v>186</v>
      </c>
      <c r="B479" s="552">
        <v>17.180662310490622</v>
      </c>
      <c r="C479" s="552">
        <v>20.442405911226299</v>
      </c>
      <c r="D479" s="552">
        <v>15.403606028466768</v>
      </c>
      <c r="E479" s="552">
        <v>15.691535973178416</v>
      </c>
      <c r="F479" s="552">
        <v>14.83792949656223</v>
      </c>
      <c r="G479" s="552">
        <v>15.341587633360559</v>
      </c>
      <c r="H479" s="552">
        <v>14.5370930378519</v>
      </c>
      <c r="I479" s="552">
        <v>14.458141747264946</v>
      </c>
      <c r="J479" s="552">
        <v>13.801976183235237</v>
      </c>
      <c r="K479" s="552">
        <v>15.866510538641684</v>
      </c>
      <c r="L479" s="552">
        <v>15.988176678577004</v>
      </c>
      <c r="M479" s="552">
        <v>13.849730339992828</v>
      </c>
      <c r="N479" s="552">
        <v>15.640014728466353</v>
      </c>
      <c r="O479" s="552">
        <v>14.691769825360373</v>
      </c>
      <c r="P479" s="552">
        <v>15.489627544653853</v>
      </c>
      <c r="Q479" s="552">
        <v>12.932376177904342</v>
      </c>
      <c r="R479" s="552">
        <v>13.718823545657738</v>
      </c>
      <c r="S479" s="552">
        <v>15.795728090153396</v>
      </c>
      <c r="T479" s="552">
        <v>18.055323066622027</v>
      </c>
      <c r="U479" s="552">
        <v>14.357089196998906</v>
      </c>
      <c r="V479" s="552">
        <v>13.803707191669504</v>
      </c>
      <c r="W479" s="552">
        <v>13.682241082812121</v>
      </c>
      <c r="X479" s="552">
        <v>16.081134405673794</v>
      </c>
      <c r="Y479" s="552">
        <v>16.573813696006841</v>
      </c>
      <c r="Z479" s="552">
        <v>15.439001086623188</v>
      </c>
      <c r="AA479" s="552">
        <v>14.61943635106876</v>
      </c>
      <c r="AB479" s="552">
        <v>12.228284274788171</v>
      </c>
      <c r="AC479" s="552">
        <v>12.445114025558944</v>
      </c>
      <c r="AD479" s="552">
        <v>12.951974670641567</v>
      </c>
      <c r="AE479" s="552">
        <v>11.783384320346393</v>
      </c>
      <c r="AF479" s="552">
        <v>12.034011118298318</v>
      </c>
      <c r="AG479" s="552">
        <v>11.324887449443706</v>
      </c>
      <c r="AH479" s="552">
        <v>13.24632427058331</v>
      </c>
      <c r="AI479" s="552">
        <v>12.471460573206802</v>
      </c>
      <c r="AJ479" s="552">
        <v>13.09775641439566</v>
      </c>
      <c r="AK479" s="552">
        <v>13.775930673768199</v>
      </c>
      <c r="AL479" s="552">
        <v>12.456105703991195</v>
      </c>
      <c r="AM479" s="552">
        <v>12.659925353334051</v>
      </c>
      <c r="AN479" s="552">
        <v>12.17982200987734</v>
      </c>
      <c r="AO479" s="552">
        <v>8.8051390690399831</v>
      </c>
      <c r="AP479" s="552">
        <v>12.060337736646687</v>
      </c>
      <c r="AQ479" s="552">
        <v>10.60906753918229</v>
      </c>
      <c r="AR479" s="552">
        <v>9.4276741546033822</v>
      </c>
      <c r="AS479" s="552">
        <v>9.5763596289988033</v>
      </c>
      <c r="AT479" s="552">
        <v>10.417064256316639</v>
      </c>
      <c r="AU479" s="552">
        <v>9.5288924254187375</v>
      </c>
      <c r="AV479" s="552">
        <v>9.6810321900345286</v>
      </c>
      <c r="AW479" s="552">
        <v>9.1555259490666305</v>
      </c>
      <c r="AX479" s="552">
        <v>9.7295342815928727</v>
      </c>
      <c r="AY479" s="552">
        <v>10.672584618619615</v>
      </c>
      <c r="AZ479" s="552">
        <v>9.7655978869702231</v>
      </c>
      <c r="BA479" s="552">
        <v>9.5238841431018955</v>
      </c>
      <c r="BB479" s="552">
        <v>8.7993599591335414</v>
      </c>
      <c r="BC479" s="552">
        <v>8.6265333784656679</v>
      </c>
      <c r="BD479" s="552">
        <v>7.6066788994585997</v>
      </c>
      <c r="BE479" s="552">
        <v>7.8194436470115409</v>
      </c>
      <c r="BF479" s="552">
        <v>8.6708543511143805</v>
      </c>
      <c r="BG479" s="552">
        <v>8.9501431263395617</v>
      </c>
      <c r="BH479" s="552">
        <v>8.6440482275135615</v>
      </c>
      <c r="BI479" s="552">
        <v>8.4145595157791639</v>
      </c>
      <c r="BJ479" s="552">
        <v>8.2439279571227342</v>
      </c>
      <c r="BK479" s="552">
        <v>8.1620886344639967</v>
      </c>
      <c r="BL479" s="552">
        <v>9.9359122168867771</v>
      </c>
      <c r="BM479" s="552">
        <v>9.3642131314748145</v>
      </c>
      <c r="BN479" s="552">
        <v>9.6266569396210073</v>
      </c>
      <c r="BO479" s="552">
        <v>9.9754080169416426</v>
      </c>
      <c r="BP479" s="552">
        <v>9.437446228563239</v>
      </c>
      <c r="BQ479" s="552">
        <v>6.9666767416133517</v>
      </c>
      <c r="BR479" s="552">
        <v>8.5981186937466489</v>
      </c>
      <c r="BS479" s="552">
        <v>7.4087235688832092</v>
      </c>
      <c r="BT479" s="552">
        <v>8.4659903739784657</v>
      </c>
      <c r="BU479" s="552">
        <v>10.290865405194086</v>
      </c>
      <c r="BV479" s="552">
        <v>6.825281749483425</v>
      </c>
      <c r="BW479" s="552">
        <v>7.2980983928702763</v>
      </c>
      <c r="BX479" s="552">
        <v>6.5999153136315849</v>
      </c>
      <c r="BY479" s="552">
        <v>6.6716792701265621</v>
      </c>
      <c r="BZ479" s="552">
        <v>9.9088213289899638</v>
      </c>
      <c r="CA479" s="552">
        <v>19.369497349090913</v>
      </c>
      <c r="CB479" s="552">
        <v>18.09381208389863</v>
      </c>
      <c r="CC479" s="552">
        <v>12.1</v>
      </c>
      <c r="CD479" s="552">
        <v>11.534438407547666</v>
      </c>
      <c r="CE479" s="552">
        <v>11.044082305556998</v>
      </c>
      <c r="CF479" s="552">
        <v>8.9052818648468755</v>
      </c>
    </row>
    <row r="480" spans="1:84" x14ac:dyDescent="0.2">
      <c r="A480" s="557" t="s">
        <v>187</v>
      </c>
      <c r="B480" s="552">
        <v>16.731995785130927</v>
      </c>
      <c r="C480" s="552">
        <v>19.297388584343988</v>
      </c>
      <c r="D480" s="552">
        <v>14.742787992580775</v>
      </c>
      <c r="E480" s="552">
        <v>15.368643266434509</v>
      </c>
      <c r="F480" s="552">
        <v>14.214032640591309</v>
      </c>
      <c r="G480" s="552">
        <v>14.083104134138111</v>
      </c>
      <c r="H480" s="552">
        <v>13.3800720168558</v>
      </c>
      <c r="I480" s="552">
        <v>13.703325669890598</v>
      </c>
      <c r="J480" s="552">
        <v>13.377997221178672</v>
      </c>
      <c r="K480" s="552">
        <v>14.904782447923084</v>
      </c>
      <c r="L480" s="552">
        <v>15.704664264972726</v>
      </c>
      <c r="M480" s="552">
        <v>13.495110266913821</v>
      </c>
      <c r="N480" s="552">
        <v>15.13399811004639</v>
      </c>
      <c r="O480" s="552">
        <v>14.161601162035709</v>
      </c>
      <c r="P480" s="552">
        <v>15.410779115363024</v>
      </c>
      <c r="Q480" s="552">
        <v>12.06757438224912</v>
      </c>
      <c r="R480" s="552">
        <v>13.219329549646586</v>
      </c>
      <c r="S480" s="552">
        <v>14.854023369994392</v>
      </c>
      <c r="T480" s="552">
        <v>17.099369004817977</v>
      </c>
      <c r="U480" s="552">
        <v>13.288088542634524</v>
      </c>
      <c r="V480" s="552">
        <v>13.072596538740877</v>
      </c>
      <c r="W480" s="552">
        <v>13.088597281851394</v>
      </c>
      <c r="X480" s="552">
        <v>14.703293734832764</v>
      </c>
      <c r="Y480" s="552">
        <v>15.182924845335425</v>
      </c>
      <c r="Z480" s="552">
        <v>14.37480168683626</v>
      </c>
      <c r="AA480" s="552">
        <v>13.549010858247806</v>
      </c>
      <c r="AB480" s="552">
        <v>11.085001074465223</v>
      </c>
      <c r="AC480" s="552">
        <v>11.747505028919464</v>
      </c>
      <c r="AD480" s="552">
        <v>12.170468136196176</v>
      </c>
      <c r="AE480" s="552">
        <v>11.376518256534437</v>
      </c>
      <c r="AF480" s="552">
        <v>11.606997215738112</v>
      </c>
      <c r="AG480" s="552">
        <v>11.010644258740784</v>
      </c>
      <c r="AH480" s="552">
        <v>12.690377196262325</v>
      </c>
      <c r="AI480" s="552">
        <v>12.092197086203052</v>
      </c>
      <c r="AJ480" s="552">
        <v>12.926855097207119</v>
      </c>
      <c r="AK480" s="552">
        <v>13.558725279618505</v>
      </c>
      <c r="AL480" s="552">
        <v>12.00519060909984</v>
      </c>
      <c r="AM480" s="552">
        <v>12.219471030973365</v>
      </c>
      <c r="AN480" s="552">
        <v>11.670441839643857</v>
      </c>
      <c r="AO480" s="552">
        <v>8.3625377746900167</v>
      </c>
      <c r="AP480" s="552">
        <v>11.278178856886308</v>
      </c>
      <c r="AQ480" s="552">
        <v>9.8381825954709825</v>
      </c>
      <c r="AR480" s="552">
        <v>8.6097461945758713</v>
      </c>
      <c r="AS480" s="552">
        <v>8.9788916533891783</v>
      </c>
      <c r="AT480" s="552">
        <v>9.83632358766652</v>
      </c>
      <c r="AU480" s="552">
        <v>9.2317361927622041</v>
      </c>
      <c r="AV480" s="552">
        <v>9.2314807665460119</v>
      </c>
      <c r="AW480" s="552">
        <v>8.754919526500359</v>
      </c>
      <c r="AX480" s="552">
        <v>9.1527660033130722</v>
      </c>
      <c r="AY480" s="552">
        <v>10.038583170899772</v>
      </c>
      <c r="AZ480" s="552">
        <v>9.3683226146877665</v>
      </c>
      <c r="BA480" s="552">
        <v>8.9820734612009545</v>
      </c>
      <c r="BB480" s="552">
        <v>8.4724282865009233</v>
      </c>
      <c r="BC480" s="552">
        <v>8.2601041492678071</v>
      </c>
      <c r="BD480" s="552">
        <v>7.1009966529383215</v>
      </c>
      <c r="BE480" s="552">
        <v>7.5856921398633519</v>
      </c>
      <c r="BF480" s="552">
        <v>8.4909497736243811</v>
      </c>
      <c r="BG480" s="552">
        <v>8.3802269883053544</v>
      </c>
      <c r="BH480" s="552">
        <v>8.0826001067279432</v>
      </c>
      <c r="BI480" s="552">
        <v>7.7902912790913437</v>
      </c>
      <c r="BJ480" s="552">
        <v>7.7418322439164742</v>
      </c>
      <c r="BK480" s="552">
        <v>7.6221702208296422</v>
      </c>
      <c r="BL480" s="552">
        <v>8.9221377390141399</v>
      </c>
      <c r="BM480" s="552">
        <v>8.4683534945416508</v>
      </c>
      <c r="BN480" s="552">
        <v>8.4624572054710292</v>
      </c>
      <c r="BO480" s="552">
        <v>9.0190033035903099</v>
      </c>
      <c r="BP480" s="552">
        <v>8.9398581706766294</v>
      </c>
      <c r="BQ480" s="552">
        <v>6.4523333427630867</v>
      </c>
      <c r="BR480" s="552">
        <v>8.1371387846720697</v>
      </c>
      <c r="BS480" s="552">
        <v>6.7450744555077939</v>
      </c>
      <c r="BT480" s="552">
        <v>8.1853762083205446</v>
      </c>
      <c r="BU480" s="552">
        <v>9.8218081994766528</v>
      </c>
      <c r="BV480" s="552">
        <v>6.318098731325775</v>
      </c>
      <c r="BW480" s="552">
        <v>6.6004639947102612</v>
      </c>
      <c r="BX480" s="552">
        <v>6.0422993809134455</v>
      </c>
      <c r="BY480" s="552">
        <v>6.2937913269968266</v>
      </c>
      <c r="BZ480" s="552">
        <v>9.4658618605134368</v>
      </c>
      <c r="CA480" s="552">
        <v>15.252571572883799</v>
      </c>
      <c r="CB480" s="552">
        <v>17.395860382002759</v>
      </c>
      <c r="CC480" s="552">
        <v>11.6</v>
      </c>
      <c r="CD480" s="552">
        <v>10.814713037369435</v>
      </c>
      <c r="CE480" s="552">
        <v>10.468631870324154</v>
      </c>
      <c r="CF480" s="552">
        <v>8.6028540434635001</v>
      </c>
    </row>
    <row r="481" spans="1:84" x14ac:dyDescent="0.2">
      <c r="A481" s="557" t="s">
        <v>188</v>
      </c>
      <c r="B481" s="552">
        <v>0.44866652535969886</v>
      </c>
      <c r="C481" s="552">
        <v>1.1452123396263945</v>
      </c>
      <c r="D481" s="552">
        <v>0.66111512177055265</v>
      </c>
      <c r="E481" s="552">
        <v>0.32299172321332204</v>
      </c>
      <c r="F481" s="552">
        <v>0.62389685597092126</v>
      </c>
      <c r="G481" s="552">
        <v>1.2586920991725885</v>
      </c>
      <c r="H481" s="552">
        <v>1.1569172802069836</v>
      </c>
      <c r="I481" s="552">
        <v>0.75471698113207564</v>
      </c>
      <c r="J481" s="552">
        <v>0.42407834765479807</v>
      </c>
      <c r="K481" s="552">
        <v>0.96183080652450792</v>
      </c>
      <c r="L481" s="552">
        <v>0.28341427846630479</v>
      </c>
      <c r="M481" s="552">
        <v>0.35462007307900617</v>
      </c>
      <c r="N481" s="552">
        <v>0.50611640477737163</v>
      </c>
      <c r="O481" s="552">
        <v>0.53026995653508335</v>
      </c>
      <c r="P481" s="552">
        <v>7.9050345883122611E-2</v>
      </c>
      <c r="Q481" s="552">
        <v>0.86480179565522641</v>
      </c>
      <c r="R481" s="552">
        <v>0.49949399601114985</v>
      </c>
      <c r="S481" s="552">
        <v>0.9417047201590043</v>
      </c>
      <c r="T481" s="552">
        <v>0.95595406180404918</v>
      </c>
      <c r="U481" s="552">
        <v>1.0690006543643815</v>
      </c>
      <c r="V481" s="552">
        <v>0.7311106529286221</v>
      </c>
      <c r="W481" s="552">
        <v>0.59364380096072966</v>
      </c>
      <c r="X481" s="552">
        <v>1.3777523929917979</v>
      </c>
      <c r="Y481" s="552">
        <v>1.3910747735227267</v>
      </c>
      <c r="Z481" s="552">
        <v>1.0641993997869297</v>
      </c>
      <c r="AA481" s="552">
        <v>1.0703379968676447</v>
      </c>
      <c r="AB481" s="552">
        <v>1.1431091978573333</v>
      </c>
      <c r="AC481" s="552">
        <v>0.69760899663947862</v>
      </c>
      <c r="AD481" s="552">
        <v>0.78150653444539298</v>
      </c>
      <c r="AE481" s="552">
        <v>0.40686606381195578</v>
      </c>
      <c r="AF481" s="552">
        <v>0.42701390256020849</v>
      </c>
      <c r="AG481" s="552">
        <v>0.31415057555682541</v>
      </c>
      <c r="AH481" s="552">
        <v>0.55594707432098311</v>
      </c>
      <c r="AI481" s="552">
        <v>0.37926348700374962</v>
      </c>
      <c r="AJ481" s="552">
        <v>0.17090131718853985</v>
      </c>
      <c r="AK481" s="552">
        <v>0.21720539414969309</v>
      </c>
      <c r="AL481" s="552">
        <v>0.4509150948913524</v>
      </c>
      <c r="AM481" s="552">
        <v>0.44045432236068593</v>
      </c>
      <c r="AN481" s="552">
        <v>0.50938017023348314</v>
      </c>
      <c r="AO481" s="552">
        <v>0.44260129434996731</v>
      </c>
      <c r="AP481" s="552">
        <v>0.78224080695004727</v>
      </c>
      <c r="AQ481" s="552">
        <v>0.77088494371130989</v>
      </c>
      <c r="AR481" s="552">
        <v>0.81792796002751</v>
      </c>
      <c r="AS481" s="552">
        <v>0.59739163163114251</v>
      </c>
      <c r="AT481" s="552">
        <v>0.5807406686501162</v>
      </c>
      <c r="AU481" s="552">
        <v>0.29723363724956708</v>
      </c>
      <c r="AV481" s="552">
        <v>0.44970740940922671</v>
      </c>
      <c r="AW481" s="552">
        <v>0.40060642256627005</v>
      </c>
      <c r="AX481" s="552">
        <v>0.57692116582871544</v>
      </c>
      <c r="AY481" s="552">
        <v>0.63415272461025396</v>
      </c>
      <c r="AZ481" s="552">
        <v>0.39712600484969884</v>
      </c>
      <c r="BA481" s="552">
        <v>0.5417360626085711</v>
      </c>
      <c r="BB481" s="552">
        <v>0.32693167263261885</v>
      </c>
      <c r="BC481" s="552">
        <v>0.36642922919786147</v>
      </c>
      <c r="BD481" s="552">
        <v>0.50568224652027804</v>
      </c>
      <c r="BE481" s="552">
        <v>0.23382327610954817</v>
      </c>
      <c r="BF481" s="552">
        <v>0.17990457749000266</v>
      </c>
      <c r="BG481" s="552">
        <v>0.56984421525050699</v>
      </c>
      <c r="BH481" s="552">
        <v>0.56137771976733863</v>
      </c>
      <c r="BI481" s="552">
        <v>0.62426823668782006</v>
      </c>
      <c r="BJ481" s="552">
        <v>0.50216747191902178</v>
      </c>
      <c r="BK481" s="552">
        <v>0.53999186192895787</v>
      </c>
      <c r="BL481" s="552">
        <v>1.0137744778726372</v>
      </c>
      <c r="BM481" s="552">
        <v>0.89585963693316129</v>
      </c>
      <c r="BN481" s="552">
        <v>1.1641997341499797</v>
      </c>
      <c r="BO481" s="552">
        <v>0.95625526343909673</v>
      </c>
      <c r="BP481" s="552">
        <v>0.4975880578866107</v>
      </c>
      <c r="BQ481" s="552">
        <v>0.51434339885026492</v>
      </c>
      <c r="BR481" s="552">
        <v>0.46097990907457898</v>
      </c>
      <c r="BS481" s="552">
        <v>0.6636491133754151</v>
      </c>
      <c r="BT481" s="552">
        <v>0.28054176778236617</v>
      </c>
      <c r="BU481" s="552">
        <v>0.46905720571743281</v>
      </c>
      <c r="BV481" s="552">
        <v>0.50710757817279828</v>
      </c>
      <c r="BW481" s="552">
        <v>0.69763439816001604</v>
      </c>
      <c r="BX481" s="552">
        <v>0.55768893820815324</v>
      </c>
      <c r="BY481" s="552">
        <v>0.37788794312973528</v>
      </c>
      <c r="BZ481" s="552">
        <v>0.44295946847652762</v>
      </c>
      <c r="CA481" s="552">
        <v>4.1169257762071148</v>
      </c>
      <c r="CB481" s="552">
        <v>0.69779805264945072</v>
      </c>
      <c r="CC481" s="552">
        <v>0.5</v>
      </c>
      <c r="CD481" s="552">
        <v>0.71986643747932477</v>
      </c>
      <c r="CE481" s="552">
        <v>0.57530819065609595</v>
      </c>
      <c r="CF481" s="552">
        <v>0.30242782138337621</v>
      </c>
    </row>
    <row r="482" spans="1:84" x14ac:dyDescent="0.2">
      <c r="A482" s="557" t="s">
        <v>189</v>
      </c>
      <c r="B482" s="552">
        <v>13.779863351429416</v>
      </c>
      <c r="C482" s="552">
        <v>16.948557588238391</v>
      </c>
      <c r="D482" s="552">
        <v>18.046284000241631</v>
      </c>
      <c r="E482" s="552">
        <v>12.227048725014432</v>
      </c>
      <c r="F482" s="552">
        <v>19.658288509142935</v>
      </c>
      <c r="G482" s="552">
        <v>13.61166824681129</v>
      </c>
      <c r="H482" s="552">
        <v>18.405172100782107</v>
      </c>
      <c r="I482" s="552">
        <v>15.520552560646902</v>
      </c>
      <c r="J482" s="552">
        <v>17.314362610342858</v>
      </c>
      <c r="K482" s="552">
        <v>15.039648301080572</v>
      </c>
      <c r="L482" s="552">
        <v>15.461289122799441</v>
      </c>
      <c r="M482" s="552">
        <v>14.557254121182995</v>
      </c>
      <c r="N482" s="552">
        <v>20.380166064455999</v>
      </c>
      <c r="O482" s="552">
        <v>18.243211075804801</v>
      </c>
      <c r="P482" s="552">
        <v>18.331199748008093</v>
      </c>
      <c r="Q482" s="552">
        <v>18.650094430106893</v>
      </c>
      <c r="R482" s="552">
        <v>24.634404720336626</v>
      </c>
      <c r="S482" s="552">
        <v>25.455497442118634</v>
      </c>
      <c r="T482" s="552">
        <v>25.934029344551025</v>
      </c>
      <c r="U482" s="552">
        <v>28.812465157078275</v>
      </c>
      <c r="V482" s="552">
        <v>25.149017662934959</v>
      </c>
      <c r="W482" s="552">
        <v>30.662877942132027</v>
      </c>
      <c r="X482" s="552">
        <v>34.049649227966064</v>
      </c>
      <c r="Y482" s="552">
        <v>26.625360806533322</v>
      </c>
      <c r="Z482" s="552">
        <v>27.744343975622765</v>
      </c>
      <c r="AA482" s="552">
        <v>29.075605253257038</v>
      </c>
      <c r="AB482" s="552">
        <v>27.887897171502917</v>
      </c>
      <c r="AC482" s="552">
        <v>25.738153865446961</v>
      </c>
      <c r="AD482" s="552">
        <v>16.60366084336848</v>
      </c>
      <c r="AE482" s="552">
        <v>15.379630852152646</v>
      </c>
      <c r="AF482" s="552">
        <v>18.094514910331768</v>
      </c>
      <c r="AG482" s="552">
        <v>18.032632020575377</v>
      </c>
      <c r="AH482" s="552">
        <v>29.399546144554851</v>
      </c>
      <c r="AI482" s="552">
        <v>30.44211261896627</v>
      </c>
      <c r="AJ482" s="552">
        <v>23.533412714197034</v>
      </c>
      <c r="AK482" s="552">
        <v>22.077370684261712</v>
      </c>
      <c r="AL482" s="552">
        <v>28.28068278038316</v>
      </c>
      <c r="AM482" s="552">
        <v>28.413287886404152</v>
      </c>
      <c r="AN482" s="552">
        <v>27.579474611445992</v>
      </c>
      <c r="AO482" s="552">
        <v>25.269941442813476</v>
      </c>
      <c r="AP482" s="552">
        <v>20.318844236749914</v>
      </c>
      <c r="AQ482" s="552">
        <v>18.004893408551307</v>
      </c>
      <c r="AR482" s="552">
        <v>19.171217155688876</v>
      </c>
      <c r="AS482" s="552">
        <v>15.626085515944061</v>
      </c>
      <c r="AT482" s="552">
        <v>17.979922704770392</v>
      </c>
      <c r="AU482" s="552">
        <v>16.405516470536327</v>
      </c>
      <c r="AV482" s="552">
        <v>15.583383443810362</v>
      </c>
      <c r="AW482" s="552">
        <v>13.804306212768564</v>
      </c>
      <c r="AX482" s="552">
        <v>16.561467292384442</v>
      </c>
      <c r="AY482" s="552">
        <v>24.040923424394457</v>
      </c>
      <c r="AZ482" s="552">
        <v>17.032085781008259</v>
      </c>
      <c r="BA482" s="552">
        <v>21.687574992388832</v>
      </c>
      <c r="BB482" s="552">
        <v>16.538595891568665</v>
      </c>
      <c r="BC482" s="552">
        <v>15.262316914722057</v>
      </c>
      <c r="BD482" s="552">
        <v>16.306697124220413</v>
      </c>
      <c r="BE482" s="552">
        <v>15.05289372452202</v>
      </c>
      <c r="BF482" s="552">
        <v>17.04368868609124</v>
      </c>
      <c r="BG482" s="552">
        <v>16.326184208633613</v>
      </c>
      <c r="BH482" s="552">
        <v>15.491110463421743</v>
      </c>
      <c r="BI482" s="552">
        <v>18.332267296537964</v>
      </c>
      <c r="BJ482" s="552">
        <v>17.63204858925959</v>
      </c>
      <c r="BK482" s="552">
        <v>13.855726983875163</v>
      </c>
      <c r="BL482" s="552">
        <v>13.717336415465232</v>
      </c>
      <c r="BM482" s="552">
        <v>12.967534150117679</v>
      </c>
      <c r="BN482" s="552">
        <v>10.204913366686657</v>
      </c>
      <c r="BO482" s="552">
        <v>12.300250851677685</v>
      </c>
      <c r="BP482" s="552">
        <v>14.306565733331489</v>
      </c>
      <c r="BQ482" s="552">
        <v>13.506409006108994</v>
      </c>
      <c r="BR482" s="552">
        <v>15.724869548454365</v>
      </c>
      <c r="BS482" s="552">
        <v>11.879926588562608</v>
      </c>
      <c r="BT482" s="552">
        <v>18.188083888866363</v>
      </c>
      <c r="BU482" s="552">
        <v>19.90564637866435</v>
      </c>
      <c r="BV482" s="552">
        <v>25.184205583011522</v>
      </c>
      <c r="BW482" s="552">
        <v>21.382458600718198</v>
      </c>
      <c r="BX482" s="552">
        <v>21.784765214344119</v>
      </c>
      <c r="BY482" s="552">
        <v>20.052380506968476</v>
      </c>
      <c r="BZ482" s="558">
        <v>0</v>
      </c>
      <c r="CA482" s="558">
        <v>0</v>
      </c>
      <c r="CB482" s="558">
        <v>0</v>
      </c>
      <c r="CC482" s="558">
        <v>32.700000000000003</v>
      </c>
      <c r="CD482" s="558">
        <v>24.369023595622121</v>
      </c>
      <c r="CE482" s="558">
        <v>26.926756133763952</v>
      </c>
      <c r="CF482" s="558">
        <v>27.27595462382849</v>
      </c>
    </row>
    <row r="483" spans="1:84" x14ac:dyDescent="0.2">
      <c r="A483" s="559" t="s">
        <v>190</v>
      </c>
      <c r="B483" s="552">
        <v>5.6655304639905566</v>
      </c>
      <c r="C483" s="552">
        <v>6.741590562943288</v>
      </c>
      <c r="D483" s="552">
        <v>6.8056434434630706</v>
      </c>
      <c r="E483" s="552">
        <v>4.0757159138279464</v>
      </c>
      <c r="F483" s="552">
        <v>5.4506415072501939</v>
      </c>
      <c r="G483" s="552">
        <v>3.2929588129828442</v>
      </c>
      <c r="H483" s="552">
        <v>3.2374388059020207</v>
      </c>
      <c r="I483" s="552">
        <v>3.2536269224671002</v>
      </c>
      <c r="J483" s="552">
        <v>1.9589895267456585</v>
      </c>
      <c r="K483" s="552">
        <v>2.8553966884424171</v>
      </c>
      <c r="L483" s="552">
        <v>3.2601474186042636</v>
      </c>
      <c r="M483" s="552">
        <v>2.1688178440930348</v>
      </c>
      <c r="N483" s="552">
        <v>2.1232541129441862</v>
      </c>
      <c r="O483" s="552">
        <v>3.0793135966889271</v>
      </c>
      <c r="P483" s="552">
        <v>2.4563153452571811</v>
      </c>
      <c r="Q483" s="552">
        <v>4.2809963117874483</v>
      </c>
      <c r="R483" s="552">
        <v>4.966631354887328</v>
      </c>
      <c r="S483" s="552">
        <v>1.4733091469532411</v>
      </c>
      <c r="T483" s="552">
        <v>4.2740462293125274</v>
      </c>
      <c r="U483" s="552">
        <v>3.4285875329053694</v>
      </c>
      <c r="V483" s="552">
        <v>5.2047982851591605</v>
      </c>
      <c r="W483" s="552">
        <v>4.0539838566068607</v>
      </c>
      <c r="X483" s="552">
        <v>8.489151093718414</v>
      </c>
      <c r="Y483" s="552">
        <v>5.7940997383135855</v>
      </c>
      <c r="Z483" s="552">
        <v>6.5525328247062298</v>
      </c>
      <c r="AA483" s="552">
        <v>5.975973611220482</v>
      </c>
      <c r="AB483" s="552">
        <v>4.788982859887124</v>
      </c>
      <c r="AC483" s="552">
        <v>4.8188656926859936</v>
      </c>
      <c r="AD483" s="552">
        <v>3.2506194981671741</v>
      </c>
      <c r="AE483" s="552">
        <v>1.5850453077433779</v>
      </c>
      <c r="AF483" s="552">
        <v>2.456806442238284</v>
      </c>
      <c r="AG483" s="552">
        <v>2.1393172596660111</v>
      </c>
      <c r="AH483" s="552">
        <v>4.6264307904907467</v>
      </c>
      <c r="AI483" s="552">
        <v>3.5258509331843926</v>
      </c>
      <c r="AJ483" s="552">
        <v>2.2648514105600657</v>
      </c>
      <c r="AK483" s="552">
        <v>1.9446656961316384</v>
      </c>
      <c r="AL483" s="552">
        <v>4.110447075535907</v>
      </c>
      <c r="AM483" s="552">
        <v>3.8924599746882866</v>
      </c>
      <c r="AN483" s="552">
        <v>3.1600054461511804</v>
      </c>
      <c r="AO483" s="552">
        <v>1.291954290486083</v>
      </c>
      <c r="AP483" s="552">
        <v>2.4142304251365725</v>
      </c>
      <c r="AQ483" s="552">
        <v>2.0066356487791843</v>
      </c>
      <c r="AR483" s="552">
        <v>2.6674013738471869</v>
      </c>
      <c r="AS483" s="552">
        <v>2.5337039579008764</v>
      </c>
      <c r="AT483" s="552">
        <v>3.8508474266984067</v>
      </c>
      <c r="AU483" s="552">
        <v>4.3661608792542532</v>
      </c>
      <c r="AV483" s="552">
        <v>4.5139205735290329</v>
      </c>
      <c r="AW483" s="552">
        <v>3.771994303303166</v>
      </c>
      <c r="AX483" s="552">
        <v>3.6381885577429518</v>
      </c>
      <c r="AY483" s="552">
        <v>4.7046356533913629</v>
      </c>
      <c r="AZ483" s="552">
        <v>4.1191094406426858</v>
      </c>
      <c r="BA483" s="552">
        <v>3.7373818776601779</v>
      </c>
      <c r="BB483" s="552">
        <v>3.8012567938610173</v>
      </c>
      <c r="BC483" s="552">
        <v>4.2467506936140209</v>
      </c>
      <c r="BD483" s="552">
        <v>4.2819407248770922</v>
      </c>
      <c r="BE483" s="552">
        <v>4.2628609978756398</v>
      </c>
      <c r="BF483" s="552">
        <v>4.6358095004676629</v>
      </c>
      <c r="BG483" s="552">
        <v>4.499848962154231</v>
      </c>
      <c r="BH483" s="552">
        <v>3.898456387273185</v>
      </c>
      <c r="BI483" s="552">
        <v>4.5893429793290732</v>
      </c>
      <c r="BJ483" s="552">
        <v>5.83305048440719</v>
      </c>
      <c r="BK483" s="552">
        <v>3.2833591136847389</v>
      </c>
      <c r="BL483" s="552">
        <v>3.3022430003516403</v>
      </c>
      <c r="BM483" s="552">
        <v>2.1030199104642811</v>
      </c>
      <c r="BN483" s="552">
        <v>1.7204107694639419</v>
      </c>
      <c r="BO483" s="552">
        <v>3.135010808964902</v>
      </c>
      <c r="BP483" s="552">
        <v>3.3695191315408426</v>
      </c>
      <c r="BQ483" s="552">
        <v>2.0811216840149309</v>
      </c>
      <c r="BR483" s="552">
        <v>2.1102992827903266</v>
      </c>
      <c r="BS483" s="552">
        <v>2.5823847479158455</v>
      </c>
      <c r="BT483" s="552">
        <v>3.0210185512316317</v>
      </c>
      <c r="BU483" s="552">
        <v>4.0114913664938339</v>
      </c>
      <c r="BV483" s="552">
        <v>3.2930307787594195</v>
      </c>
      <c r="BW483" s="552">
        <v>3.8522700252133788</v>
      </c>
      <c r="BX483" s="552">
        <v>4.4923198224506491</v>
      </c>
      <c r="BY483" s="552">
        <v>4.1566954231812527</v>
      </c>
      <c r="BZ483" s="558">
        <v>0</v>
      </c>
      <c r="CA483" s="558">
        <v>0</v>
      </c>
      <c r="CB483" s="558">
        <v>0</v>
      </c>
      <c r="CC483" s="558">
        <v>12.2</v>
      </c>
      <c r="CD483" s="558">
        <v>10.22639185815965</v>
      </c>
      <c r="CE483" s="558">
        <v>10.953259143303587</v>
      </c>
      <c r="CF483" s="558">
        <v>11.076057244610821</v>
      </c>
    </row>
    <row r="484" spans="1:84" x14ac:dyDescent="0.2">
      <c r="A484" s="559" t="s">
        <v>191</v>
      </c>
      <c r="B484" s="552">
        <v>0.34552596109866507</v>
      </c>
      <c r="C484" s="552">
        <v>2.0412958986869798</v>
      </c>
      <c r="D484" s="552">
        <v>2.9741267903138122</v>
      </c>
      <c r="E484" s="552">
        <v>1.3951420539778379</v>
      </c>
      <c r="F484" s="552">
        <v>0.89798044198597349</v>
      </c>
      <c r="G484" s="552">
        <v>1.7494234818877883</v>
      </c>
      <c r="H484" s="552">
        <v>1.2614879956345877</v>
      </c>
      <c r="I484" s="552">
        <v>1.0567623275725389</v>
      </c>
      <c r="J484" s="552">
        <v>1.6458255067174725</v>
      </c>
      <c r="K484" s="552">
        <v>1.4959529972472163</v>
      </c>
      <c r="L484" s="552">
        <v>1.3172679570128842</v>
      </c>
      <c r="M484" s="552">
        <v>1.3903509775652028</v>
      </c>
      <c r="N484" s="552">
        <v>1.5233385322025541</v>
      </c>
      <c r="O484" s="552">
        <v>3.5868938740905132</v>
      </c>
      <c r="P484" s="552">
        <v>1.8869105549879455</v>
      </c>
      <c r="Q484" s="552">
        <v>1.7428534701828284</v>
      </c>
      <c r="R484" s="552">
        <v>2.8361868801944317</v>
      </c>
      <c r="S484" s="552">
        <v>3.3588167748186972</v>
      </c>
      <c r="T484" s="552">
        <v>2.6206860162151933</v>
      </c>
      <c r="U484" s="552">
        <v>3.2078826688555142</v>
      </c>
      <c r="V484" s="552">
        <v>5.4418148484561435</v>
      </c>
      <c r="W484" s="552">
        <v>10.506966702542897</v>
      </c>
      <c r="X484" s="552">
        <v>15.073177923122349</v>
      </c>
      <c r="Y484" s="552">
        <v>16.798129616115791</v>
      </c>
      <c r="Z484" s="552">
        <v>16.895306603230086</v>
      </c>
      <c r="AA484" s="552">
        <v>18.73752088965885</v>
      </c>
      <c r="AB484" s="552">
        <v>15.56138850487511</v>
      </c>
      <c r="AC484" s="552">
        <v>12.843360385841413</v>
      </c>
      <c r="AD484" s="552">
        <v>9.1596006722676631</v>
      </c>
      <c r="AE484" s="552">
        <v>6.6225060140328997</v>
      </c>
      <c r="AF484" s="552">
        <v>5.5188382971941774</v>
      </c>
      <c r="AG484" s="552">
        <v>6.5055657072046236</v>
      </c>
      <c r="AH484" s="552">
        <v>9.0124077944589676</v>
      </c>
      <c r="AI484" s="552">
        <v>5.1318041737056026</v>
      </c>
      <c r="AJ484" s="552">
        <v>5.5040555700484468</v>
      </c>
      <c r="AK484" s="552">
        <v>4.8426361158118105</v>
      </c>
      <c r="AL484" s="552">
        <v>7.9775525650881542</v>
      </c>
      <c r="AM484" s="552">
        <v>8.3776175286579289</v>
      </c>
      <c r="AN484" s="552">
        <v>8.8001551327911951</v>
      </c>
      <c r="AO484" s="552">
        <v>8.2454062896783977</v>
      </c>
      <c r="AP484" s="552">
        <v>8.5622925193921642</v>
      </c>
      <c r="AQ484" s="552">
        <v>8.5308583431488678</v>
      </c>
      <c r="AR484" s="552">
        <v>5.9004996561238956</v>
      </c>
      <c r="AS484" s="552">
        <v>5.3846171463995036</v>
      </c>
      <c r="AT484" s="552">
        <v>5.461608236511541</v>
      </c>
      <c r="AU484" s="552">
        <v>4.6767081065056235</v>
      </c>
      <c r="AV484" s="552">
        <v>4.8446887183962772</v>
      </c>
      <c r="AW484" s="552">
        <v>3.6752117119186538</v>
      </c>
      <c r="AX484" s="552">
        <v>4.5806638530261417</v>
      </c>
      <c r="AY484" s="552">
        <v>7.5304879663015596</v>
      </c>
      <c r="AZ484" s="552">
        <v>4.421375991975383</v>
      </c>
      <c r="BA484" s="552">
        <v>6.2359342633881933</v>
      </c>
      <c r="BB484" s="552">
        <v>4.3566349776323756</v>
      </c>
      <c r="BC484" s="552">
        <v>3.4952677564450307</v>
      </c>
      <c r="BD484" s="552">
        <v>3.6759125006495768</v>
      </c>
      <c r="BE484" s="552">
        <v>5.6902738703565481</v>
      </c>
      <c r="BF484" s="552">
        <v>5.6862986829390376</v>
      </c>
      <c r="BG484" s="552">
        <v>4.7857420273594258</v>
      </c>
      <c r="BH484" s="552">
        <v>5.8855955292537354</v>
      </c>
      <c r="BI484" s="552">
        <v>6.6152494926319747</v>
      </c>
      <c r="BJ484" s="552">
        <v>6.3654283743996496</v>
      </c>
      <c r="BK484" s="552">
        <v>5.0185016254107593</v>
      </c>
      <c r="BL484" s="552">
        <v>6.0017264934600769</v>
      </c>
      <c r="BM484" s="552">
        <v>5.3526913472491504</v>
      </c>
      <c r="BN484" s="552">
        <v>3.9525792020583443</v>
      </c>
      <c r="BO484" s="552">
        <v>7.3761751433411478</v>
      </c>
      <c r="BP484" s="552">
        <v>9.1280718353668586</v>
      </c>
      <c r="BQ484" s="552">
        <v>7.5908271332707002</v>
      </c>
      <c r="BR484" s="552">
        <v>9.3612584101633161</v>
      </c>
      <c r="BS484" s="552">
        <v>5.0631719542188423</v>
      </c>
      <c r="BT484" s="552">
        <v>7.5750621173772279</v>
      </c>
      <c r="BU484" s="552">
        <v>5.6496602813059118</v>
      </c>
      <c r="BV484" s="552">
        <v>7.6290947880777669</v>
      </c>
      <c r="BW484" s="552">
        <v>7.5872203660688333</v>
      </c>
      <c r="BX484" s="552">
        <v>8.2538546898726786</v>
      </c>
      <c r="BY484" s="552">
        <v>7.5261722656727796</v>
      </c>
      <c r="BZ484" s="558">
        <v>0</v>
      </c>
      <c r="CA484" s="558">
        <v>0</v>
      </c>
      <c r="CB484" s="558">
        <v>0</v>
      </c>
      <c r="CC484" s="558">
        <v>14</v>
      </c>
      <c r="CD484" s="558">
        <v>8.7394719709852779</v>
      </c>
      <c r="CE484" s="558">
        <v>9.9559112934370493</v>
      </c>
      <c r="CF484" s="558">
        <v>9.2810404928620684</v>
      </c>
    </row>
    <row r="485" spans="1:84" x14ac:dyDescent="0.2">
      <c r="A485" s="559" t="s">
        <v>192</v>
      </c>
      <c r="B485" s="552">
        <v>11.505395864032948</v>
      </c>
      <c r="C485" s="552">
        <v>14.274347828630601</v>
      </c>
      <c r="D485" s="552">
        <v>16.227821300859866</v>
      </c>
      <c r="E485" s="552">
        <v>10.682787868106102</v>
      </c>
      <c r="F485" s="552">
        <v>16.453196760485664</v>
      </c>
      <c r="G485" s="552">
        <v>12.770071747952855</v>
      </c>
      <c r="H485" s="552">
        <v>17.688841951945193</v>
      </c>
      <c r="I485" s="552">
        <v>14.257570952909468</v>
      </c>
      <c r="J485" s="552">
        <v>16.750448725976018</v>
      </c>
      <c r="K485" s="552">
        <v>14.346727474423762</v>
      </c>
      <c r="L485" s="552">
        <v>15.050299164968111</v>
      </c>
      <c r="M485" s="552">
        <v>13.920959486158468</v>
      </c>
      <c r="N485" s="552">
        <v>20.035703558680865</v>
      </c>
      <c r="O485" s="552">
        <v>17.76146056705965</v>
      </c>
      <c r="P485" s="552">
        <v>18.084861505409346</v>
      </c>
      <c r="Q485" s="552">
        <v>18.376296559975479</v>
      </c>
      <c r="R485" s="552">
        <v>23.627328555393138</v>
      </c>
      <c r="S485" s="552">
        <v>25.406285406914868</v>
      </c>
      <c r="T485" s="552">
        <v>25.35061352818736</v>
      </c>
      <c r="U485" s="552">
        <v>28.343577409192633</v>
      </c>
      <c r="V485" s="552">
        <v>23.063327630818844</v>
      </c>
      <c r="W485" s="552">
        <v>29.439592596676722</v>
      </c>
      <c r="X485" s="552">
        <v>31.888960590119769</v>
      </c>
      <c r="Y485" s="552">
        <v>24.96237386296556</v>
      </c>
      <c r="Z485" s="552">
        <v>25.914279079578744</v>
      </c>
      <c r="AA485" s="552">
        <v>27.532789108503732</v>
      </c>
      <c r="AB485" s="552">
        <v>26.58792475089372</v>
      </c>
      <c r="AC485" s="552">
        <v>24.388268170625686</v>
      </c>
      <c r="AD485" s="552">
        <v>15.235631296150187</v>
      </c>
      <c r="AE485" s="552">
        <v>14.530877341820869</v>
      </c>
      <c r="AF485" s="552">
        <v>17.173364832053696</v>
      </c>
      <c r="AG485" s="552">
        <v>17.505003533267821</v>
      </c>
      <c r="AH485" s="552">
        <v>28.197018752121529</v>
      </c>
      <c r="AI485" s="552">
        <v>29.543911345116001</v>
      </c>
      <c r="AJ485" s="552">
        <v>23.03181519583913</v>
      </c>
      <c r="AK485" s="552">
        <v>21.547603535002686</v>
      </c>
      <c r="AL485" s="552">
        <v>27.044480400873695</v>
      </c>
      <c r="AM485" s="552">
        <v>27.150330044053906</v>
      </c>
      <c r="AN485" s="552">
        <v>26.516319887116136</v>
      </c>
      <c r="AO485" s="552">
        <v>24.767876027146443</v>
      </c>
      <c r="AP485" s="552">
        <v>19.739537078607501</v>
      </c>
      <c r="AQ485" s="552">
        <v>17.37586739651826</v>
      </c>
      <c r="AR485" s="552">
        <v>18.840184615894536</v>
      </c>
      <c r="AS485" s="552">
        <v>14.603686956096867</v>
      </c>
      <c r="AT485" s="552">
        <v>16.741876055434197</v>
      </c>
      <c r="AU485" s="552">
        <v>15.328741176843948</v>
      </c>
      <c r="AV485" s="552">
        <v>14.517453654633133</v>
      </c>
      <c r="AW485" s="552">
        <v>12.962588628045513</v>
      </c>
      <c r="AX485" s="552">
        <v>15.633592758022585</v>
      </c>
      <c r="AY485" s="552">
        <v>23.12721100630144</v>
      </c>
      <c r="AZ485" s="552">
        <v>16.570177710342069</v>
      </c>
      <c r="BA485" s="552">
        <v>21.001226741166569</v>
      </c>
      <c r="BB485" s="552">
        <v>15.968794251651753</v>
      </c>
      <c r="BC485" s="552">
        <v>14.583779852748366</v>
      </c>
      <c r="BD485" s="552">
        <v>15.569875127445243</v>
      </c>
      <c r="BE485" s="552">
        <v>14.4803209507952</v>
      </c>
      <c r="BF485" s="552">
        <v>15.894204001603422</v>
      </c>
      <c r="BG485" s="552">
        <v>15.732173938060098</v>
      </c>
      <c r="BH485" s="552">
        <v>15.017170808358573</v>
      </c>
      <c r="BI485" s="552">
        <v>17.316221441674688</v>
      </c>
      <c r="BJ485" s="552">
        <v>16.923072507156139</v>
      </c>
      <c r="BK485" s="552">
        <v>13.110740931706305</v>
      </c>
      <c r="BL485" s="552">
        <v>13.058372196249559</v>
      </c>
      <c r="BM485" s="552">
        <v>12.761388097936601</v>
      </c>
      <c r="BN485" s="552">
        <v>10.0774271867542</v>
      </c>
      <c r="BO485" s="552">
        <v>11.709550073566719</v>
      </c>
      <c r="BP485" s="552">
        <v>13.520548234115108</v>
      </c>
      <c r="BQ485" s="552">
        <v>13.178476936064785</v>
      </c>
      <c r="BR485" s="552">
        <v>15.529612099243939</v>
      </c>
      <c r="BS485" s="552">
        <v>11.719861104467027</v>
      </c>
      <c r="BT485" s="552">
        <v>17.984283869174142</v>
      </c>
      <c r="BU485" s="552">
        <v>19.724800748779376</v>
      </c>
      <c r="BV485" s="552">
        <v>24.812512777647434</v>
      </c>
      <c r="BW485" s="552">
        <v>20.631198467346501</v>
      </c>
      <c r="BX485" s="552">
        <v>20.816785422263756</v>
      </c>
      <c r="BY485" s="552">
        <v>19.644848650554387</v>
      </c>
      <c r="BZ485" s="558">
        <v>0</v>
      </c>
      <c r="CA485" s="558">
        <v>0</v>
      </c>
      <c r="CB485" s="558">
        <v>0</v>
      </c>
      <c r="CC485" s="558">
        <v>29.2</v>
      </c>
      <c r="CD485" s="558">
        <v>21.745877131791421</v>
      </c>
      <c r="CE485" s="558">
        <v>24.518484327136921</v>
      </c>
      <c r="CF485" s="558">
        <v>24.875941072803588</v>
      </c>
    </row>
    <row r="486" spans="1:84" x14ac:dyDescent="0.2">
      <c r="A486" s="557" t="s">
        <v>193</v>
      </c>
      <c r="B486" s="552">
        <v>5.0470927443604827</v>
      </c>
      <c r="C486" s="552">
        <v>9.2351210151583416</v>
      </c>
      <c r="D486" s="552">
        <v>8.8284022027928053</v>
      </c>
      <c r="E486" s="552">
        <v>5.2084643238709889</v>
      </c>
      <c r="F486" s="552">
        <v>8.4257504871543887</v>
      </c>
      <c r="G486" s="552">
        <v>3.5353519550508832</v>
      </c>
      <c r="H486" s="552">
        <v>5.7196446670491241</v>
      </c>
      <c r="I486" s="552">
        <v>4.0260821309655945</v>
      </c>
      <c r="J486" s="552">
        <v>6.0011011924284086</v>
      </c>
      <c r="K486" s="552">
        <v>6.3318131394058907</v>
      </c>
      <c r="L486" s="552">
        <v>8.0120470695375765</v>
      </c>
      <c r="M486" s="552">
        <v>4.0610148675347659</v>
      </c>
      <c r="N486" s="552">
        <v>4.4119540064721425</v>
      </c>
      <c r="O486" s="552">
        <v>8.5699120673640365</v>
      </c>
      <c r="P486" s="552">
        <v>6.8017623280175421</v>
      </c>
      <c r="Q486" s="552">
        <v>5.6207172732935833</v>
      </c>
      <c r="R486" s="552">
        <v>4.3331893244008342</v>
      </c>
      <c r="S486" s="552">
        <v>4.7308406865269657</v>
      </c>
      <c r="T486" s="552">
        <v>8.8788736699611341</v>
      </c>
      <c r="U486" s="552">
        <v>5.9273259219007741</v>
      </c>
      <c r="V486" s="552">
        <v>13.626037644025644</v>
      </c>
      <c r="W486" s="552">
        <v>19.020660882117866</v>
      </c>
      <c r="X486" s="552">
        <v>10.963932319138552</v>
      </c>
      <c r="Y486" s="552">
        <v>6.292744825534645</v>
      </c>
      <c r="Z486" s="552">
        <v>7.1825261064323493</v>
      </c>
      <c r="AA486" s="552">
        <v>9.6153677892397447</v>
      </c>
      <c r="AB486" s="552">
        <v>9.5559544078739584</v>
      </c>
      <c r="AC486" s="552">
        <v>10.455407422973224</v>
      </c>
      <c r="AD486" s="552">
        <v>8.8943194862350694</v>
      </c>
      <c r="AE486" s="552">
        <v>7.4665775213288672</v>
      </c>
      <c r="AF486" s="552">
        <v>9.1159734135800718</v>
      </c>
      <c r="AG486" s="552">
        <v>7.3450293914166114</v>
      </c>
      <c r="AH486" s="552">
        <v>14.632961208627046</v>
      </c>
      <c r="AI486" s="552">
        <v>20.05905391531245</v>
      </c>
      <c r="AJ486" s="552">
        <v>16.944112255905992</v>
      </c>
      <c r="AK486" s="552">
        <v>14.810784502390813</v>
      </c>
      <c r="AL486" s="552">
        <v>16.985852962690164</v>
      </c>
      <c r="AM486" s="552">
        <v>16.18508575550716</v>
      </c>
      <c r="AN486" s="552">
        <v>12.735246912816198</v>
      </c>
      <c r="AO486" s="552">
        <v>11.012669708035444</v>
      </c>
      <c r="AP486" s="552">
        <v>8.1321747736351728</v>
      </c>
      <c r="AQ486" s="552">
        <v>6.0933322276602375</v>
      </c>
      <c r="AR486" s="552">
        <v>7.4648459186463709</v>
      </c>
      <c r="AS486" s="552">
        <v>5.6564017097997423</v>
      </c>
      <c r="AT486" s="552">
        <v>7.4941245437064747</v>
      </c>
      <c r="AU486" s="552">
        <v>5.650225673090989</v>
      </c>
      <c r="AV486" s="552">
        <v>5.5732209610760535</v>
      </c>
      <c r="AW486" s="552">
        <v>5.676789023139003</v>
      </c>
      <c r="AX486" s="552">
        <v>7.1390076527862609</v>
      </c>
      <c r="AY486" s="552">
        <v>8.0802281860615004</v>
      </c>
      <c r="AZ486" s="552">
        <v>7.8535567070708732</v>
      </c>
      <c r="BA486" s="552">
        <v>7.9133013365807665</v>
      </c>
      <c r="BB486" s="552">
        <v>7.9890171391224989</v>
      </c>
      <c r="BC486" s="552">
        <v>7.0826232134912166</v>
      </c>
      <c r="BD486" s="552">
        <v>6.2482388219631062</v>
      </c>
      <c r="BE486" s="552">
        <v>7.5977493253717636</v>
      </c>
      <c r="BF486" s="552">
        <v>6.7192920160607477</v>
      </c>
      <c r="BG486" s="552">
        <v>6.7813835066672423</v>
      </c>
      <c r="BH486" s="552">
        <v>7.0625597528642654</v>
      </c>
      <c r="BI486" s="552">
        <v>6.6432647940802569</v>
      </c>
      <c r="BJ486" s="552">
        <v>6.4549832479285056</v>
      </c>
      <c r="BK486" s="552">
        <v>3.8081471786306595</v>
      </c>
      <c r="BL486" s="552">
        <v>4.2517423460711461</v>
      </c>
      <c r="BM486" s="552">
        <v>3.7159405018852452</v>
      </c>
      <c r="BN486" s="552">
        <v>3.4590234906702308</v>
      </c>
      <c r="BO486" s="552">
        <v>4.4766973960594552</v>
      </c>
      <c r="BP486" s="552">
        <v>4.5694903322320259</v>
      </c>
      <c r="BQ486" s="552">
        <v>4.0533297202490051</v>
      </c>
      <c r="BR486" s="552">
        <v>7.5486646697929274</v>
      </c>
      <c r="BS486" s="552">
        <v>5.7720767737237475</v>
      </c>
      <c r="BT486" s="552">
        <v>8.3579727436478102</v>
      </c>
      <c r="BU486" s="552">
        <v>7.4208773616941128</v>
      </c>
      <c r="BV486" s="552">
        <v>7.6023890334402839</v>
      </c>
      <c r="BW486" s="552">
        <v>6.1832400654933757</v>
      </c>
      <c r="BX486" s="552">
        <v>5.3323209905384878</v>
      </c>
      <c r="BY486" s="552">
        <v>4.0083319542677884</v>
      </c>
      <c r="BZ486" s="558">
        <v>0</v>
      </c>
      <c r="CA486" s="558">
        <v>0</v>
      </c>
      <c r="CB486" s="558">
        <v>0</v>
      </c>
      <c r="CC486" s="558">
        <v>13.4</v>
      </c>
      <c r="CD486" s="558">
        <v>8.2691535891400747</v>
      </c>
      <c r="CE486" s="558">
        <v>10.076961428249346</v>
      </c>
      <c r="CF486" s="558">
        <v>9.8339505401706724</v>
      </c>
    </row>
    <row r="487" spans="1:84" x14ac:dyDescent="0.2">
      <c r="A487" s="559" t="s">
        <v>190</v>
      </c>
      <c r="B487" s="552">
        <v>2.8240434143684845</v>
      </c>
      <c r="C487" s="552">
        <v>4.1519188278954022</v>
      </c>
      <c r="D487" s="552">
        <v>3.3752917630957939</v>
      </c>
      <c r="E487" s="552">
        <v>2.4494694202486698</v>
      </c>
      <c r="F487" s="552">
        <v>2.385335380728741</v>
      </c>
      <c r="G487" s="552">
        <v>1.7109367910861071</v>
      </c>
      <c r="H487" s="552">
        <v>1.7148352440657675</v>
      </c>
      <c r="I487" s="552">
        <v>1.8276319961947045</v>
      </c>
      <c r="J487" s="552">
        <v>1.3361399826273972</v>
      </c>
      <c r="K487" s="552">
        <v>2.2085952586383995</v>
      </c>
      <c r="L487" s="552">
        <v>3.0160853304651702</v>
      </c>
      <c r="M487" s="552">
        <v>1.3172147592130656</v>
      </c>
      <c r="N487" s="552">
        <v>0.87213276375280524</v>
      </c>
      <c r="O487" s="552">
        <v>2.4617288927740462</v>
      </c>
      <c r="P487" s="552">
        <v>2.0285550444822253</v>
      </c>
      <c r="Q487" s="552">
        <v>1.3898529658963941</v>
      </c>
      <c r="R487" s="552">
        <v>1.1632173568245439</v>
      </c>
      <c r="S487" s="552">
        <v>0.61391060195093294</v>
      </c>
      <c r="T487" s="552">
        <v>1.847134685084642</v>
      </c>
      <c r="U487" s="552">
        <v>1.2947255412597438</v>
      </c>
      <c r="V487" s="552">
        <v>2.4141883018580543</v>
      </c>
      <c r="W487" s="552">
        <v>2.0112258279708848</v>
      </c>
      <c r="X487" s="552">
        <v>2.9387696009929489</v>
      </c>
      <c r="Y487" s="552">
        <v>1.5027214457360913</v>
      </c>
      <c r="Z487" s="552">
        <v>2.3820623859976275</v>
      </c>
      <c r="AA487" s="552">
        <v>2.273407354909835</v>
      </c>
      <c r="AB487" s="552">
        <v>2.41950428437571</v>
      </c>
      <c r="AC487" s="552">
        <v>2.4903954840557407</v>
      </c>
      <c r="AD487" s="552">
        <v>1.7478219286164216</v>
      </c>
      <c r="AE487" s="552">
        <v>0.92769208151554583</v>
      </c>
      <c r="AF487" s="552">
        <v>1.5899354088740145</v>
      </c>
      <c r="AG487" s="552">
        <v>1.4518350301971679</v>
      </c>
      <c r="AH487" s="552">
        <v>2.4370176493596225</v>
      </c>
      <c r="AI487" s="552">
        <v>2.0952866163104815</v>
      </c>
      <c r="AJ487" s="552">
        <v>1.2986778178699925</v>
      </c>
      <c r="AK487" s="552">
        <v>1.4057512398484306</v>
      </c>
      <c r="AL487" s="552">
        <v>2.547246493753724</v>
      </c>
      <c r="AM487" s="552">
        <v>2.3595161783890863</v>
      </c>
      <c r="AN487" s="552">
        <v>1.4602286558321267</v>
      </c>
      <c r="AO487" s="552">
        <v>0.43772438080309933</v>
      </c>
      <c r="AP487" s="552">
        <v>0.92987360273178021</v>
      </c>
      <c r="AQ487" s="552">
        <v>0.94462590543757696</v>
      </c>
      <c r="AR487" s="552">
        <v>0.96268737104646052</v>
      </c>
      <c r="AS487" s="552">
        <v>0.84115795492804202</v>
      </c>
      <c r="AT487" s="552">
        <v>1.49914424767928</v>
      </c>
      <c r="AU487" s="552">
        <v>1.8865047414183465</v>
      </c>
      <c r="AV487" s="552">
        <v>1.8124784056991017</v>
      </c>
      <c r="AW487" s="552">
        <v>1.7949189139523134</v>
      </c>
      <c r="AX487" s="552">
        <v>1.5822332437157485</v>
      </c>
      <c r="AY487" s="552">
        <v>2.0487429268598927</v>
      </c>
      <c r="AZ487" s="552">
        <v>1.8617380550602778</v>
      </c>
      <c r="BA487" s="552">
        <v>1.4414208707175988</v>
      </c>
      <c r="BB487" s="552">
        <v>1.860550720609391</v>
      </c>
      <c r="BC487" s="552">
        <v>1.6697732100176044</v>
      </c>
      <c r="BD487" s="552">
        <v>1.7229353138062449</v>
      </c>
      <c r="BE487" s="552">
        <v>1.8204197048860311</v>
      </c>
      <c r="BF487" s="552">
        <v>1.8705794374309304</v>
      </c>
      <c r="BG487" s="552">
        <v>1.9970080121981042</v>
      </c>
      <c r="BH487" s="552">
        <v>1.9438425157381471</v>
      </c>
      <c r="BI487" s="552">
        <v>1.8461719819334046</v>
      </c>
      <c r="BJ487" s="552">
        <v>2.7077432674181723</v>
      </c>
      <c r="BK487" s="552">
        <v>1.3427817219511982</v>
      </c>
      <c r="BL487" s="552">
        <v>1.7492635741585147</v>
      </c>
      <c r="BM487" s="552">
        <v>0.85997070027210998</v>
      </c>
      <c r="BN487" s="552">
        <v>0.81691229632487372</v>
      </c>
      <c r="BO487" s="552">
        <v>1.5785646979878811</v>
      </c>
      <c r="BP487" s="552">
        <v>1.655523903789945</v>
      </c>
      <c r="BQ487" s="552">
        <v>1.2685499372425117</v>
      </c>
      <c r="BR487" s="552">
        <v>1.4994808225639915</v>
      </c>
      <c r="BS487" s="552">
        <v>1.9586760731714912</v>
      </c>
      <c r="BT487" s="552">
        <v>2.0679729174027117</v>
      </c>
      <c r="BU487" s="552">
        <v>2.3731797726838209</v>
      </c>
      <c r="BV487" s="552">
        <v>1.3006607788273157</v>
      </c>
      <c r="BW487" s="552">
        <v>1.7390161855464721</v>
      </c>
      <c r="BX487" s="552">
        <v>1.9295351010395985</v>
      </c>
      <c r="BY487" s="552">
        <v>1.0546613614614735</v>
      </c>
      <c r="BZ487" s="558">
        <v>0</v>
      </c>
      <c r="CA487" s="558">
        <v>0</v>
      </c>
      <c r="CB487" s="558">
        <v>0</v>
      </c>
      <c r="CC487" s="558">
        <v>7</v>
      </c>
      <c r="CD487" s="558">
        <v>5.3064581315777053</v>
      </c>
      <c r="CE487" s="558">
        <v>6.9123752070547617</v>
      </c>
      <c r="CF487" s="558">
        <v>6.4193745778538132</v>
      </c>
    </row>
    <row r="488" spans="1:84" x14ac:dyDescent="0.2">
      <c r="A488" s="559" t="s">
        <v>191</v>
      </c>
      <c r="B488" s="552">
        <v>0.26875368268607641</v>
      </c>
      <c r="C488" s="552">
        <v>0.76298736122405597</v>
      </c>
      <c r="D488" s="552">
        <v>1.1025847462242861</v>
      </c>
      <c r="E488" s="552">
        <v>0.94778564518636388</v>
      </c>
      <c r="F488" s="552">
        <v>0.52372214888715285</v>
      </c>
      <c r="G488" s="552">
        <v>0.98834656378517149</v>
      </c>
      <c r="H488" s="552">
        <v>0.69796802916361056</v>
      </c>
      <c r="I488" s="552">
        <v>0.50826462660535909</v>
      </c>
      <c r="J488" s="552">
        <v>1.0006142029970722</v>
      </c>
      <c r="K488" s="552">
        <v>1.1387074242984507</v>
      </c>
      <c r="L488" s="552">
        <v>1.1314000056918381</v>
      </c>
      <c r="M488" s="552">
        <v>0.64993020115797417</v>
      </c>
      <c r="N488" s="552">
        <v>0.88051481777514318</v>
      </c>
      <c r="O488" s="552">
        <v>2.309485197516695</v>
      </c>
      <c r="P488" s="552">
        <v>1.3927196953482457</v>
      </c>
      <c r="Q488" s="552">
        <v>1.1543215369859492</v>
      </c>
      <c r="R488" s="552">
        <v>1.0829274451434465</v>
      </c>
      <c r="S488" s="552">
        <v>1.1960622742064082</v>
      </c>
      <c r="T488" s="552">
        <v>1.7223184524242732</v>
      </c>
      <c r="U488" s="552">
        <v>1.576463314641821</v>
      </c>
      <c r="V488" s="552">
        <v>3.936035247855056</v>
      </c>
      <c r="W488" s="552">
        <v>9.0180271231605822</v>
      </c>
      <c r="X488" s="552">
        <v>6.382400221753957</v>
      </c>
      <c r="Y488" s="552">
        <v>4.8678320930729786</v>
      </c>
      <c r="Z488" s="552">
        <v>5.1586239415173365</v>
      </c>
      <c r="AA488" s="552">
        <v>7.4308563228950648</v>
      </c>
      <c r="AB488" s="552">
        <v>6.8929336728701438</v>
      </c>
      <c r="AC488" s="552">
        <v>5.7380521855251843</v>
      </c>
      <c r="AD488" s="552">
        <v>5.2077619721084778</v>
      </c>
      <c r="AE488" s="552">
        <v>3.4229187794205371</v>
      </c>
      <c r="AF488" s="552">
        <v>3.1896204216703694</v>
      </c>
      <c r="AG488" s="552">
        <v>3.2105966545556921</v>
      </c>
      <c r="AH488" s="552">
        <v>4.3768447569702298</v>
      </c>
      <c r="AI488" s="552">
        <v>3.2470186895056665</v>
      </c>
      <c r="AJ488" s="552">
        <v>3.469942461788273</v>
      </c>
      <c r="AK488" s="552">
        <v>2.4694277151321482</v>
      </c>
      <c r="AL488" s="552">
        <v>3.4863704131890971</v>
      </c>
      <c r="AM488" s="552">
        <v>3.9467114693593484</v>
      </c>
      <c r="AN488" s="552">
        <v>4.5920956542189115</v>
      </c>
      <c r="AO488" s="552">
        <v>3.8406977579887274</v>
      </c>
      <c r="AP488" s="552">
        <v>4.3263291047979839</v>
      </c>
      <c r="AQ488" s="552">
        <v>3.3003536812070728</v>
      </c>
      <c r="AR488" s="552">
        <v>2.9383591723772193</v>
      </c>
      <c r="AS488" s="552">
        <v>2.4686588882331786</v>
      </c>
      <c r="AT488" s="552">
        <v>3.6768837385769797</v>
      </c>
      <c r="AU488" s="552">
        <v>2.5125530898752468</v>
      </c>
      <c r="AV488" s="552">
        <v>2.8019750937280405</v>
      </c>
      <c r="AW488" s="552">
        <v>2.4258434020918518</v>
      </c>
      <c r="AX488" s="552">
        <v>2.5947310364017606</v>
      </c>
      <c r="AY488" s="552">
        <v>3.4770993261370919</v>
      </c>
      <c r="AZ488" s="552">
        <v>3.1983532816818263</v>
      </c>
      <c r="BA488" s="552">
        <v>3.4745727299318871</v>
      </c>
      <c r="BB488" s="552">
        <v>2.7578098883308986</v>
      </c>
      <c r="BC488" s="552">
        <v>2.4301988532642356</v>
      </c>
      <c r="BD488" s="552">
        <v>2.4633437094929049</v>
      </c>
      <c r="BE488" s="552">
        <v>4.2218091519779524</v>
      </c>
      <c r="BF488" s="552">
        <v>3.1436423996037228</v>
      </c>
      <c r="BG488" s="552">
        <v>2.714293934032423</v>
      </c>
      <c r="BH488" s="552">
        <v>3.676129971543908</v>
      </c>
      <c r="BI488" s="552">
        <v>3.4721509711849894</v>
      </c>
      <c r="BJ488" s="552">
        <v>3.0952403163411097</v>
      </c>
      <c r="BK488" s="552">
        <v>1.4320213998951159</v>
      </c>
      <c r="BL488" s="552">
        <v>2.2260668807249542</v>
      </c>
      <c r="BM488" s="552">
        <v>1.8818005048855608</v>
      </c>
      <c r="BN488" s="552">
        <v>1.7589176872933696</v>
      </c>
      <c r="BO488" s="552">
        <v>3.5779803488310407</v>
      </c>
      <c r="BP488" s="552">
        <v>3.7881999922910934</v>
      </c>
      <c r="BQ488" s="552">
        <v>2.7857475734515726</v>
      </c>
      <c r="BR488" s="552">
        <v>5.7949256429840936</v>
      </c>
      <c r="BS488" s="552">
        <v>2.7573329810070306</v>
      </c>
      <c r="BT488" s="552">
        <v>4.3119450702838567</v>
      </c>
      <c r="BU488" s="552">
        <v>2.8214058447024715</v>
      </c>
      <c r="BV488" s="552">
        <v>2.813081595133216</v>
      </c>
      <c r="BW488" s="552">
        <v>2.8790093448734586</v>
      </c>
      <c r="BX488" s="552">
        <v>2.9892827940661135</v>
      </c>
      <c r="BY488" s="552">
        <v>2.3778447723822338</v>
      </c>
      <c r="BZ488" s="558">
        <v>0</v>
      </c>
      <c r="CA488" s="558">
        <v>0</v>
      </c>
      <c r="CB488" s="558">
        <v>0</v>
      </c>
      <c r="CC488" s="558">
        <v>6.6</v>
      </c>
      <c r="CD488" s="558">
        <v>3.3535929488920222</v>
      </c>
      <c r="CE488" s="558">
        <v>3.7305773920737049</v>
      </c>
      <c r="CF488" s="558">
        <v>3.1073488196139794</v>
      </c>
    </row>
    <row r="489" spans="1:84" x14ac:dyDescent="0.2">
      <c r="A489" s="559" t="s">
        <v>192</v>
      </c>
      <c r="B489" s="552">
        <v>3.5816245500911235</v>
      </c>
      <c r="C489" s="552">
        <v>7.4047313991969368</v>
      </c>
      <c r="D489" s="552">
        <v>7.7007632136374307</v>
      </c>
      <c r="E489" s="552">
        <v>4.1231448026750286</v>
      </c>
      <c r="F489" s="552">
        <v>7.1787549800498685</v>
      </c>
      <c r="G489" s="552">
        <v>3.0616214682724694</v>
      </c>
      <c r="H489" s="552">
        <v>5.4203524904532543</v>
      </c>
      <c r="I489" s="552">
        <v>3.1730616775011891</v>
      </c>
      <c r="J489" s="552">
        <v>5.5987882907863593</v>
      </c>
      <c r="K489" s="552">
        <v>5.8665105386416858</v>
      </c>
      <c r="L489" s="552">
        <v>7.6427645453448116</v>
      </c>
      <c r="M489" s="552">
        <v>3.6316375647451</v>
      </c>
      <c r="N489" s="552">
        <v>4.2925097366538241</v>
      </c>
      <c r="O489" s="552">
        <v>8.1882392505112769</v>
      </c>
      <c r="P489" s="552">
        <v>6.4834408202659652</v>
      </c>
      <c r="Q489" s="552">
        <v>5.4005121968101433</v>
      </c>
      <c r="R489" s="552">
        <v>3.7989753665816419</v>
      </c>
      <c r="S489" s="552">
        <v>4.7308406865269657</v>
      </c>
      <c r="T489" s="552">
        <v>8.4758591577997411</v>
      </c>
      <c r="U489" s="552">
        <v>5.6942911771777442</v>
      </c>
      <c r="V489" s="552">
        <v>12.414578376139346</v>
      </c>
      <c r="W489" s="552">
        <v>18.454357139537279</v>
      </c>
      <c r="X489" s="552">
        <v>9.9508557213315481</v>
      </c>
      <c r="Y489" s="552">
        <v>5.713595143695124</v>
      </c>
      <c r="Z489" s="552">
        <v>6.422421662976638</v>
      </c>
      <c r="AA489" s="552">
        <v>8.807692644215205</v>
      </c>
      <c r="AB489" s="552">
        <v>8.6641917715974035</v>
      </c>
      <c r="AC489" s="552">
        <v>9.517749077678376</v>
      </c>
      <c r="AD489" s="552">
        <v>8.101990811355293</v>
      </c>
      <c r="AE489" s="552">
        <v>6.9380730186465458</v>
      </c>
      <c r="AF489" s="552">
        <v>8.2332592738419983</v>
      </c>
      <c r="AG489" s="552">
        <v>6.8366648544969735</v>
      </c>
      <c r="AH489" s="552">
        <v>13.98078092773291</v>
      </c>
      <c r="AI489" s="552">
        <v>19.472215313570093</v>
      </c>
      <c r="AJ489" s="552">
        <v>16.604720320209662</v>
      </c>
      <c r="AK489" s="552">
        <v>14.366104567526541</v>
      </c>
      <c r="AL489" s="552">
        <v>16.166238495096298</v>
      </c>
      <c r="AM489" s="552">
        <v>15.428531708727117</v>
      </c>
      <c r="AN489" s="552">
        <v>11.914610950889747</v>
      </c>
      <c r="AO489" s="552">
        <v>10.732974438128224</v>
      </c>
      <c r="AP489" s="552">
        <v>7.9294869063965479</v>
      </c>
      <c r="AQ489" s="552">
        <v>5.7927877373339376</v>
      </c>
      <c r="AR489" s="552">
        <v>7.3596115442937284</v>
      </c>
      <c r="AS489" s="552">
        <v>5.4511127516583819</v>
      </c>
      <c r="AT489" s="552">
        <v>6.9352053691520084</v>
      </c>
      <c r="AU489" s="552">
        <v>5.2392072840818225</v>
      </c>
      <c r="AV489" s="552">
        <v>5.0630690073913929</v>
      </c>
      <c r="AW489" s="552">
        <v>5.183305002986172</v>
      </c>
      <c r="AX489" s="552">
        <v>6.8067830089951391</v>
      </c>
      <c r="AY489" s="552">
        <v>7.5360095728016256</v>
      </c>
      <c r="AZ489" s="552">
        <v>7.7157828666362676</v>
      </c>
      <c r="BA489" s="552">
        <v>7.6767581797668294</v>
      </c>
      <c r="BB489" s="552">
        <v>7.6720015925899503</v>
      </c>
      <c r="BC489" s="552">
        <v>6.7459044623364273</v>
      </c>
      <c r="BD489" s="552">
        <v>5.7563166365726319</v>
      </c>
      <c r="BE489" s="552">
        <v>7.3066544180972608</v>
      </c>
      <c r="BF489" s="552">
        <v>6.3712944049454929</v>
      </c>
      <c r="BG489" s="552">
        <v>6.3739409370100253</v>
      </c>
      <c r="BH489" s="552">
        <v>6.854876748937297</v>
      </c>
      <c r="BI489" s="552">
        <v>5.953942844419025</v>
      </c>
      <c r="BJ489" s="552">
        <v>6.010007470081999</v>
      </c>
      <c r="BK489" s="552">
        <v>3.427758460876297</v>
      </c>
      <c r="BL489" s="552">
        <v>3.8613357698316171</v>
      </c>
      <c r="BM489" s="552">
        <v>3.5808545442930493</v>
      </c>
      <c r="BN489" s="552">
        <v>3.3935399750393955</v>
      </c>
      <c r="BO489" s="552">
        <v>4.1542592104112783</v>
      </c>
      <c r="BP489" s="552">
        <v>4.2770609868999498</v>
      </c>
      <c r="BQ489" s="552">
        <v>3.9424804915779892</v>
      </c>
      <c r="BR489" s="552">
        <v>7.4732342490620471</v>
      </c>
      <c r="BS489" s="552">
        <v>5.554682333037956</v>
      </c>
      <c r="BT489" s="552">
        <v>8.1509872174310907</v>
      </c>
      <c r="BU489" s="552">
        <v>7.2832634681840087</v>
      </c>
      <c r="BV489" s="552">
        <v>7.3008554139882316</v>
      </c>
      <c r="BW489" s="552">
        <v>5.6052817421866017</v>
      </c>
      <c r="BX489" s="552">
        <v>4.8380008176614888</v>
      </c>
      <c r="BY489" s="552">
        <v>3.838527014095249</v>
      </c>
      <c r="BZ489" s="558">
        <v>0</v>
      </c>
      <c r="CA489" s="558">
        <v>0</v>
      </c>
      <c r="CB489" s="558">
        <v>0</v>
      </c>
      <c r="CC489" s="558">
        <v>10.199999999999999</v>
      </c>
      <c r="CD489" s="558">
        <v>5.7578734950763995</v>
      </c>
      <c r="CE489" s="558">
        <v>6.2106827099583297</v>
      </c>
      <c r="CF489" s="558">
        <v>5.9702851432068078</v>
      </c>
    </row>
    <row r="490" spans="1:84" x14ac:dyDescent="0.2">
      <c r="A490" s="559"/>
      <c r="B490" s="560"/>
      <c r="C490" s="560"/>
      <c r="D490" s="560"/>
      <c r="E490" s="560"/>
      <c r="F490" s="560"/>
      <c r="G490" s="560"/>
      <c r="H490" s="560"/>
      <c r="I490" s="560"/>
      <c r="J490" s="560"/>
      <c r="K490" s="560"/>
      <c r="L490" s="560"/>
      <c r="M490" s="560"/>
      <c r="N490" s="560"/>
      <c r="O490" s="560"/>
      <c r="P490" s="560"/>
      <c r="Q490" s="560"/>
      <c r="R490" s="560"/>
      <c r="S490" s="560"/>
      <c r="T490" s="560"/>
      <c r="U490" s="560"/>
      <c r="V490" s="560"/>
      <c r="W490" s="560"/>
      <c r="X490" s="560"/>
      <c r="Y490" s="560"/>
      <c r="Z490" s="560"/>
      <c r="AA490" s="560"/>
      <c r="AB490" s="560"/>
      <c r="AC490" s="560"/>
      <c r="AD490" s="560"/>
      <c r="AE490" s="560"/>
      <c r="AF490" s="560"/>
      <c r="AG490" s="560"/>
      <c r="AH490" s="560"/>
      <c r="AI490" s="560"/>
      <c r="AJ490" s="560"/>
      <c r="AK490" s="560"/>
      <c r="AL490" s="560"/>
      <c r="AM490" s="560"/>
      <c r="AN490" s="560"/>
      <c r="AO490" s="560"/>
      <c r="AP490" s="560"/>
      <c r="AQ490" s="560"/>
      <c r="AR490" s="560"/>
      <c r="AS490" s="560"/>
      <c r="AT490" s="549"/>
      <c r="AU490" s="549"/>
      <c r="AV490" s="549"/>
      <c r="AW490" s="549"/>
      <c r="AX490" s="549"/>
      <c r="AY490" s="549"/>
      <c r="AZ490" s="549"/>
      <c r="BA490" s="549"/>
      <c r="BB490" s="549"/>
      <c r="BC490" s="549"/>
      <c r="BD490" s="549"/>
      <c r="BE490" s="549"/>
      <c r="BF490" s="549"/>
      <c r="BG490" s="549"/>
      <c r="BH490" s="549"/>
      <c r="BI490" s="549"/>
      <c r="BJ490" s="549"/>
      <c r="BK490" s="549"/>
      <c r="BL490" s="549"/>
      <c r="BM490" s="549"/>
      <c r="BN490" s="549"/>
      <c r="BO490" s="549"/>
      <c r="BP490" s="549"/>
      <c r="BQ490" s="549"/>
      <c r="BR490" s="549"/>
      <c r="BS490" s="549"/>
      <c r="BT490" s="549"/>
      <c r="BU490" s="549"/>
      <c r="BV490" s="549"/>
      <c r="BW490" s="549"/>
      <c r="BX490" s="549"/>
      <c r="BY490" s="549"/>
      <c r="BZ490" s="549"/>
      <c r="CA490" s="549"/>
      <c r="CB490" s="549"/>
      <c r="CC490" s="549"/>
      <c r="CD490" s="549"/>
      <c r="CE490" s="549"/>
      <c r="CF490" s="549"/>
    </row>
    <row r="491" spans="1:84" x14ac:dyDescent="0.2">
      <c r="A491" s="559" t="s">
        <v>194</v>
      </c>
      <c r="B491" s="560">
        <v>798.49633333333315</v>
      </c>
      <c r="C491" s="560">
        <v>801.14333333333332</v>
      </c>
      <c r="D491" s="560">
        <v>803.74400000000003</v>
      </c>
      <c r="E491" s="560">
        <v>806.3073333333333</v>
      </c>
      <c r="F491" s="560">
        <v>808.8359999999999</v>
      </c>
      <c r="G491" s="560">
        <v>811.33533333333332</v>
      </c>
      <c r="H491" s="560">
        <v>813.80733333333319</v>
      </c>
      <c r="I491" s="560">
        <v>816.25866666666661</v>
      </c>
      <c r="J491" s="560">
        <v>818.70199999999988</v>
      </c>
      <c r="K491" s="560">
        <v>821.14800000000002</v>
      </c>
      <c r="L491" s="560">
        <v>823.60199999999998</v>
      </c>
      <c r="M491" s="560">
        <v>826.07333333333327</v>
      </c>
      <c r="N491" s="560">
        <v>828.56466666666665</v>
      </c>
      <c r="O491" s="560">
        <v>831.07299999999998</v>
      </c>
      <c r="P491" s="560">
        <v>833.59633333333329</v>
      </c>
      <c r="Q491" s="560">
        <v>836.14400000000012</v>
      </c>
      <c r="R491" s="560">
        <v>838.71466666666674</v>
      </c>
      <c r="S491" s="560">
        <v>841.31333333333316</v>
      </c>
      <c r="T491" s="560">
        <v>843.94500000000005</v>
      </c>
      <c r="U491" s="560">
        <v>846.60633333333328</v>
      </c>
      <c r="V491" s="560">
        <v>849.29966666666667</v>
      </c>
      <c r="W491" s="560">
        <v>852.01666666666677</v>
      </c>
      <c r="X491" s="560">
        <v>854.75833333333333</v>
      </c>
      <c r="Y491" s="560">
        <v>857.52300000000002</v>
      </c>
      <c r="Z491" s="560">
        <v>860.31100000000004</v>
      </c>
      <c r="AA491" s="560">
        <v>863.11599999999999</v>
      </c>
      <c r="AB491" s="560">
        <v>865.93466666666666</v>
      </c>
      <c r="AC491" s="560">
        <v>868.77</v>
      </c>
      <c r="AD491" s="560">
        <v>871.62266666666665</v>
      </c>
      <c r="AE491" s="560">
        <v>874.49200000000008</v>
      </c>
      <c r="AF491" s="560">
        <v>877.3746666666666</v>
      </c>
      <c r="AG491" s="560">
        <v>880.27266666666674</v>
      </c>
      <c r="AH491" s="560">
        <v>883.1836666666668</v>
      </c>
      <c r="AI491" s="560">
        <v>886.101</v>
      </c>
      <c r="AJ491" s="560">
        <v>889.02799999999991</v>
      </c>
      <c r="AK491" s="560">
        <v>891.96699999999998</v>
      </c>
      <c r="AL491" s="560">
        <v>894.91433333333327</v>
      </c>
      <c r="AM491" s="560">
        <v>897.87300000000005</v>
      </c>
      <c r="AN491" s="560">
        <v>900.84666666666669</v>
      </c>
      <c r="AO491" s="560">
        <v>903.83433333333323</v>
      </c>
      <c r="AP491" s="560">
        <v>906.83266666666668</v>
      </c>
      <c r="AQ491" s="560">
        <v>909.83933333333334</v>
      </c>
      <c r="AR491" s="560">
        <v>912.8516666666668</v>
      </c>
      <c r="AS491" s="560">
        <v>915.86700000000008</v>
      </c>
      <c r="AT491" s="560">
        <v>918.88466666666682</v>
      </c>
      <c r="AU491" s="560">
        <v>921.90500000000009</v>
      </c>
      <c r="AV491" s="560">
        <v>924.92399999999998</v>
      </c>
      <c r="AW491" s="560">
        <v>927.9430000000001</v>
      </c>
      <c r="AX491" s="560">
        <v>930.9616666666667</v>
      </c>
      <c r="AY491" s="560">
        <v>933.98633333333328</v>
      </c>
      <c r="AZ491" s="560">
        <v>937.00633333333337</v>
      </c>
      <c r="BA491" s="560">
        <v>940.03266666666661</v>
      </c>
      <c r="BB491" s="560">
        <v>943.0526666666666</v>
      </c>
      <c r="BC491" s="560">
        <v>946.07133333333331</v>
      </c>
      <c r="BD491" s="560">
        <v>949.08566666666673</v>
      </c>
      <c r="BE491" s="560">
        <v>952.08933333333334</v>
      </c>
      <c r="BF491" s="560">
        <v>955.09066666666661</v>
      </c>
      <c r="BG491" s="560">
        <v>958.09299999999996</v>
      </c>
      <c r="BH491" s="560">
        <v>961.09566666666672</v>
      </c>
      <c r="BI491" s="560">
        <v>964.10066666666671</v>
      </c>
      <c r="BJ491" s="560">
        <v>967.10566666666671</v>
      </c>
      <c r="BK491" s="560">
        <v>970.09933333333322</v>
      </c>
      <c r="BL491" s="560">
        <v>973.08100000000002</v>
      </c>
      <c r="BM491" s="560">
        <v>976.04666666666662</v>
      </c>
      <c r="BN491" s="560">
        <v>978.99599999999998</v>
      </c>
      <c r="BO491" s="560">
        <v>981.93033333333335</v>
      </c>
      <c r="BP491" s="560">
        <v>984.84666666666669</v>
      </c>
      <c r="BQ491" s="560">
        <v>987.74299999999994</v>
      </c>
      <c r="BR491" s="560">
        <v>990.62033333333329</v>
      </c>
      <c r="BS491" s="560">
        <v>993.47500000000002</v>
      </c>
      <c r="BT491" s="560">
        <v>996.30633333333333</v>
      </c>
      <c r="BU491" s="560">
        <v>999.10733333333337</v>
      </c>
      <c r="BV491" s="560">
        <v>1001.8826666666668</v>
      </c>
      <c r="BW491" s="560">
        <v>1004.6226666666666</v>
      </c>
      <c r="BX491" s="560">
        <v>1007.3283333333334</v>
      </c>
      <c r="BY491" s="560">
        <v>1010.0006666666667</v>
      </c>
      <c r="BZ491" s="560">
        <v>1012.648</v>
      </c>
      <c r="CA491" s="560">
        <v>1015.2836666666667</v>
      </c>
      <c r="CB491" s="560">
        <v>1017.9076666666666</v>
      </c>
      <c r="CC491" s="560">
        <v>1021</v>
      </c>
      <c r="CD491" s="560">
        <v>1023.1516666666666</v>
      </c>
      <c r="CE491" s="560">
        <v>1025.8010000000002</v>
      </c>
      <c r="CF491" s="560">
        <v>1028.4706666666666</v>
      </c>
    </row>
    <row r="492" spans="1:84" x14ac:dyDescent="0.2">
      <c r="A492" s="559" t="s">
        <v>195</v>
      </c>
      <c r="B492" s="560">
        <v>598.97866666666664</v>
      </c>
      <c r="C492" s="560">
        <v>601.39166666666677</v>
      </c>
      <c r="D492" s="560">
        <v>603.78933333333339</v>
      </c>
      <c r="E492" s="560">
        <v>606.17500000000007</v>
      </c>
      <c r="F492" s="560">
        <v>608.55999999999995</v>
      </c>
      <c r="G492" s="560">
        <v>610.94866666666667</v>
      </c>
      <c r="H492" s="560">
        <v>613.35199999999998</v>
      </c>
      <c r="I492" s="560">
        <v>615.76866666666672</v>
      </c>
      <c r="J492" s="560">
        <v>618.20166666666671</v>
      </c>
      <c r="K492" s="560">
        <v>620.65033333333338</v>
      </c>
      <c r="L492" s="560">
        <v>623.11266666666677</v>
      </c>
      <c r="M492" s="560">
        <v>625.59499999999991</v>
      </c>
      <c r="N492" s="560">
        <v>628.10833333333335</v>
      </c>
      <c r="O492" s="560">
        <v>630.66099999999994</v>
      </c>
      <c r="P492" s="560">
        <v>633.25900000000001</v>
      </c>
      <c r="Q492" s="560">
        <v>635.90599999999995</v>
      </c>
      <c r="R492" s="560">
        <v>638.57833333333326</v>
      </c>
      <c r="S492" s="560">
        <v>641.26166666666666</v>
      </c>
      <c r="T492" s="560">
        <v>643.93433333333326</v>
      </c>
      <c r="U492" s="560">
        <v>646.59833333333336</v>
      </c>
      <c r="V492" s="560">
        <v>649.27066666666667</v>
      </c>
      <c r="W492" s="560">
        <v>651.96766666666667</v>
      </c>
      <c r="X492" s="560">
        <v>654.70800000000008</v>
      </c>
      <c r="Y492" s="560">
        <v>657.49666666666667</v>
      </c>
      <c r="Z492" s="560">
        <v>660.32733333333329</v>
      </c>
      <c r="AA492" s="560">
        <v>663.18466666666666</v>
      </c>
      <c r="AB492" s="560">
        <v>666.0569999999999</v>
      </c>
      <c r="AC492" s="560">
        <v>668.94966666666664</v>
      </c>
      <c r="AD492" s="560">
        <v>671.86400000000003</v>
      </c>
      <c r="AE492" s="560">
        <v>674.81033333333335</v>
      </c>
      <c r="AF492" s="560">
        <v>677.78933333333327</v>
      </c>
      <c r="AG492" s="560">
        <v>680.80666666666662</v>
      </c>
      <c r="AH492" s="560">
        <v>683.85566666666671</v>
      </c>
      <c r="AI492" s="560">
        <v>686.93033333333335</v>
      </c>
      <c r="AJ492" s="560">
        <v>690.03000000000009</v>
      </c>
      <c r="AK492" s="560">
        <v>693.15299999999991</v>
      </c>
      <c r="AL492" s="560">
        <v>696.29333333333341</v>
      </c>
      <c r="AM492" s="560">
        <v>699.45033333333333</v>
      </c>
      <c r="AN492" s="560">
        <v>702.62366666666674</v>
      </c>
      <c r="AO492" s="560">
        <v>705.81133333333321</v>
      </c>
      <c r="AP492" s="560">
        <v>709.01366666666672</v>
      </c>
      <c r="AQ492" s="560">
        <v>712.22766666666666</v>
      </c>
      <c r="AR492" s="560">
        <v>715.45600000000002</v>
      </c>
      <c r="AS492" s="560">
        <v>718.69433333333336</v>
      </c>
      <c r="AT492" s="560">
        <v>721.9430000000001</v>
      </c>
      <c r="AU492" s="560">
        <v>725.19866666666667</v>
      </c>
      <c r="AV492" s="560">
        <v>728.45566666666673</v>
      </c>
      <c r="AW492" s="560">
        <v>731.71533333333321</v>
      </c>
      <c r="AX492" s="560">
        <v>734.97899999999993</v>
      </c>
      <c r="AY492" s="560">
        <v>738.25133333333326</v>
      </c>
      <c r="AZ492" s="560">
        <v>741.52633333333335</v>
      </c>
      <c r="BA492" s="560">
        <v>744.81200000000001</v>
      </c>
      <c r="BB492" s="560">
        <v>748.09566666666672</v>
      </c>
      <c r="BC492" s="560">
        <v>751.38</v>
      </c>
      <c r="BD492" s="560">
        <v>754.6633333333333</v>
      </c>
      <c r="BE492" s="560">
        <v>757.93600000000004</v>
      </c>
      <c r="BF492" s="560">
        <v>761.20966666666664</v>
      </c>
      <c r="BG492" s="560">
        <v>764.48533333333341</v>
      </c>
      <c r="BH492" s="560">
        <v>767.76366666666661</v>
      </c>
      <c r="BI492" s="560">
        <v>771.04599999999994</v>
      </c>
      <c r="BJ492" s="560">
        <v>774.32600000000002</v>
      </c>
      <c r="BK492" s="560">
        <v>777.59233333333339</v>
      </c>
      <c r="BL492" s="560">
        <v>780.84033333333343</v>
      </c>
      <c r="BM492" s="560">
        <v>784.06399999999996</v>
      </c>
      <c r="BN492" s="560">
        <v>787.26566666666668</v>
      </c>
      <c r="BO492" s="560">
        <v>790.44400000000007</v>
      </c>
      <c r="BP492" s="560">
        <v>793.59799999999996</v>
      </c>
      <c r="BQ492" s="560">
        <v>796.72533333333331</v>
      </c>
      <c r="BR492" s="560">
        <v>799.82633333333342</v>
      </c>
      <c r="BS492" s="560">
        <v>802.89800000000002</v>
      </c>
      <c r="BT492" s="560">
        <v>805.94099999999992</v>
      </c>
      <c r="BU492" s="560">
        <v>808.9473333333334</v>
      </c>
      <c r="BV492" s="560">
        <v>811.91966666666667</v>
      </c>
      <c r="BW492" s="560">
        <v>814.85</v>
      </c>
      <c r="BX492" s="560">
        <v>817.73766666666654</v>
      </c>
      <c r="BY492" s="560">
        <v>820.5859999999999</v>
      </c>
      <c r="BZ492" s="560">
        <v>823.40500000000009</v>
      </c>
      <c r="CA492" s="560">
        <v>826.20833333333337</v>
      </c>
      <c r="CB492" s="560">
        <v>828.9943333333332</v>
      </c>
      <c r="CC492" s="560">
        <v>832</v>
      </c>
      <c r="CD492" s="560">
        <v>834.54766666666671</v>
      </c>
      <c r="CE492" s="560">
        <v>837.3506666666666</v>
      </c>
      <c r="CF492" s="560">
        <v>840.17366666666669</v>
      </c>
    </row>
    <row r="493" spans="1:84" x14ac:dyDescent="0.2">
      <c r="A493" s="559" t="s">
        <v>196</v>
      </c>
      <c r="B493" s="560">
        <v>328.67766666666665</v>
      </c>
      <c r="C493" s="560">
        <v>341.858</v>
      </c>
      <c r="D493" s="560">
        <v>336.60300000000001</v>
      </c>
      <c r="E493" s="560">
        <v>336.64433333333335</v>
      </c>
      <c r="F493" s="560">
        <v>334.08300000000003</v>
      </c>
      <c r="G493" s="560">
        <v>319.59099999999995</v>
      </c>
      <c r="H493" s="560">
        <v>321.31366666666668</v>
      </c>
      <c r="I493" s="560">
        <v>336.37333333333328</v>
      </c>
      <c r="J493" s="560">
        <v>335.39400000000001</v>
      </c>
      <c r="K493" s="560">
        <v>324.52000000000004</v>
      </c>
      <c r="L493" s="560">
        <v>339.66766666666666</v>
      </c>
      <c r="M493" s="560">
        <v>349.57600000000002</v>
      </c>
      <c r="N493" s="560">
        <v>334.04700000000003</v>
      </c>
      <c r="O493" s="560">
        <v>329.07766666666669</v>
      </c>
      <c r="P493" s="560">
        <v>330.16933333333333</v>
      </c>
      <c r="Q493" s="560">
        <v>337.10999999999996</v>
      </c>
      <c r="R493" s="560">
        <v>337.94200000000001</v>
      </c>
      <c r="S493" s="560">
        <v>349.50799999999998</v>
      </c>
      <c r="T493" s="560">
        <v>366.40533333333337</v>
      </c>
      <c r="U493" s="560">
        <v>378.48433333333332</v>
      </c>
      <c r="V493" s="560">
        <v>358.90599999999995</v>
      </c>
      <c r="W493" s="560">
        <v>365.76366666666672</v>
      </c>
      <c r="X493" s="560">
        <v>377.59566666666666</v>
      </c>
      <c r="Y493" s="560">
        <v>358.57166666666672</v>
      </c>
      <c r="Z493" s="560">
        <v>376.08866666666671</v>
      </c>
      <c r="AA493" s="560">
        <v>380.97</v>
      </c>
      <c r="AB493" s="560">
        <v>383.13633333333337</v>
      </c>
      <c r="AC493" s="560">
        <v>393.39133333333331</v>
      </c>
      <c r="AD493" s="560">
        <v>360.3723333333333</v>
      </c>
      <c r="AE493" s="560">
        <v>355.97299999999996</v>
      </c>
      <c r="AF493" s="560">
        <v>355.57</v>
      </c>
      <c r="AG493" s="560">
        <v>359.91233333333338</v>
      </c>
      <c r="AH493" s="560">
        <v>386.90733333333333</v>
      </c>
      <c r="AI493" s="560">
        <v>387.3296666666667</v>
      </c>
      <c r="AJ493" s="560">
        <v>387.16300000000001</v>
      </c>
      <c r="AK493" s="560">
        <v>386.27033333333333</v>
      </c>
      <c r="AL493" s="560">
        <v>393.27433333333329</v>
      </c>
      <c r="AM493" s="560">
        <v>393.23033333333336</v>
      </c>
      <c r="AN493" s="560">
        <v>403.95499999999998</v>
      </c>
      <c r="AO493" s="560">
        <v>389.59066666666666</v>
      </c>
      <c r="AP493" s="560">
        <v>406.86533333333335</v>
      </c>
      <c r="AQ493" s="560">
        <v>414.0263333333333</v>
      </c>
      <c r="AR493" s="560">
        <v>402.27666666666664</v>
      </c>
      <c r="AS493" s="560">
        <v>436.62033333333335</v>
      </c>
      <c r="AT493" s="560">
        <v>438.40566666666672</v>
      </c>
      <c r="AU493" s="560">
        <v>430.63766666666669</v>
      </c>
      <c r="AV493" s="560">
        <v>427.38899999999995</v>
      </c>
      <c r="AW493" s="560">
        <v>435.34</v>
      </c>
      <c r="AX493" s="560">
        <v>436.05033333333336</v>
      </c>
      <c r="AY493" s="560">
        <v>440.69299999999998</v>
      </c>
      <c r="AZ493" s="560">
        <v>446.62566666666663</v>
      </c>
      <c r="BA493" s="560">
        <v>446.71199999999999</v>
      </c>
      <c r="BB493" s="560">
        <v>443.72166666666664</v>
      </c>
      <c r="BC493" s="560">
        <v>451.01933333333335</v>
      </c>
      <c r="BD493" s="560">
        <v>455.42433333333338</v>
      </c>
      <c r="BE493" s="560">
        <v>464.45333333333332</v>
      </c>
      <c r="BF493" s="560">
        <v>451.53566666666666</v>
      </c>
      <c r="BG493" s="560">
        <v>463.46000000000004</v>
      </c>
      <c r="BH493" s="560">
        <v>473.47800000000001</v>
      </c>
      <c r="BI493" s="560">
        <v>458.08300000000003</v>
      </c>
      <c r="BJ493" s="560">
        <v>464.51966666666664</v>
      </c>
      <c r="BK493" s="560">
        <v>453.834</v>
      </c>
      <c r="BL493" s="560">
        <v>462.59466666666668</v>
      </c>
      <c r="BM493" s="560">
        <v>464.39566666666661</v>
      </c>
      <c r="BN493" s="560">
        <v>459.65766666666667</v>
      </c>
      <c r="BO493" s="560">
        <v>446.08033333333333</v>
      </c>
      <c r="BP493" s="560">
        <v>458.3443333333334</v>
      </c>
      <c r="BQ493" s="560">
        <v>447.75533333333334</v>
      </c>
      <c r="BR493" s="560">
        <v>456.49133333333339</v>
      </c>
      <c r="BS493" s="560">
        <v>438.98700000000002</v>
      </c>
      <c r="BT493" s="560">
        <v>460.4186666666667</v>
      </c>
      <c r="BU493" s="560">
        <v>467.24933333333337</v>
      </c>
      <c r="BV493" s="560">
        <v>441.85233333333332</v>
      </c>
      <c r="BW493" s="560">
        <v>466.81566666666663</v>
      </c>
      <c r="BX493" s="560">
        <v>456.58666666666664</v>
      </c>
      <c r="BY493" s="560">
        <v>463.27666666666664</v>
      </c>
      <c r="BZ493" s="560">
        <v>478.07233333333335</v>
      </c>
      <c r="CA493" s="560">
        <v>401.24600000000004</v>
      </c>
      <c r="CB493" s="560">
        <v>433.88866666666672</v>
      </c>
      <c r="CC493" s="560">
        <v>469</v>
      </c>
      <c r="CD493" s="560">
        <v>472.58766666666662</v>
      </c>
      <c r="CE493" s="560">
        <v>468.67633333333333</v>
      </c>
      <c r="CF493" s="560">
        <v>472.28899999999999</v>
      </c>
    </row>
    <row r="494" spans="1:84" x14ac:dyDescent="0.2">
      <c r="A494" s="559" t="s">
        <v>197</v>
      </c>
      <c r="B494" s="560">
        <v>272.20933333333335</v>
      </c>
      <c r="C494" s="560">
        <v>271.97299999999996</v>
      </c>
      <c r="D494" s="560">
        <v>284.75333333333333</v>
      </c>
      <c r="E494" s="560">
        <v>283.81966666666671</v>
      </c>
      <c r="F494" s="560">
        <v>284.512</v>
      </c>
      <c r="G494" s="560">
        <v>270.56</v>
      </c>
      <c r="H494" s="560">
        <v>274.60400000000004</v>
      </c>
      <c r="I494" s="560">
        <v>287.74</v>
      </c>
      <c r="J494" s="560">
        <v>289.10266666666666</v>
      </c>
      <c r="K494" s="560">
        <v>273.03033333333332</v>
      </c>
      <c r="L494" s="560">
        <v>285.36133333333333</v>
      </c>
      <c r="M494" s="560">
        <v>301.16066666666666</v>
      </c>
      <c r="N494" s="560">
        <v>281.80166666666668</v>
      </c>
      <c r="O494" s="560">
        <v>280.73033333333331</v>
      </c>
      <c r="P494" s="560">
        <v>279.02733333333333</v>
      </c>
      <c r="Q494" s="560">
        <v>293.51366666666667</v>
      </c>
      <c r="R494" s="560">
        <v>291.58066666666667</v>
      </c>
      <c r="S494" s="560">
        <v>294.30066666666664</v>
      </c>
      <c r="T494" s="560">
        <v>300.25033333333334</v>
      </c>
      <c r="U494" s="560">
        <v>324.14499999999998</v>
      </c>
      <c r="V494" s="560">
        <v>309.36366666666663</v>
      </c>
      <c r="W494" s="560">
        <v>315.7193333333334</v>
      </c>
      <c r="X494" s="560">
        <v>316.87400000000002</v>
      </c>
      <c r="Y494" s="560">
        <v>299.14233333333328</v>
      </c>
      <c r="Z494" s="560">
        <v>318.02433333333335</v>
      </c>
      <c r="AA494" s="560">
        <v>325.27433333333335</v>
      </c>
      <c r="AB494" s="560">
        <v>336.28533333333331</v>
      </c>
      <c r="AC494" s="560">
        <v>344.43333333333334</v>
      </c>
      <c r="AD494" s="560">
        <v>313.69666666666666</v>
      </c>
      <c r="AE494" s="560">
        <v>314.02733333333333</v>
      </c>
      <c r="AF494" s="560">
        <v>312.78100000000001</v>
      </c>
      <c r="AG494" s="560">
        <v>319.15300000000002</v>
      </c>
      <c r="AH494" s="560">
        <v>335.65633333333335</v>
      </c>
      <c r="AI494" s="560">
        <v>339.02433333333335</v>
      </c>
      <c r="AJ494" s="560">
        <v>336.45333333333332</v>
      </c>
      <c r="AK494" s="560">
        <v>333.05766666666665</v>
      </c>
      <c r="AL494" s="560">
        <v>344.28766666666661</v>
      </c>
      <c r="AM494" s="560">
        <v>343.44766666666669</v>
      </c>
      <c r="AN494" s="560">
        <v>354.75399999999996</v>
      </c>
      <c r="AO494" s="560">
        <v>355.28666666666663</v>
      </c>
      <c r="AP494" s="560">
        <v>357.79599999999999</v>
      </c>
      <c r="AQ494" s="560">
        <v>370.10166666666669</v>
      </c>
      <c r="AR494" s="560">
        <v>364.35133333333334</v>
      </c>
      <c r="AS494" s="560">
        <v>394.80799999999999</v>
      </c>
      <c r="AT494" s="560">
        <v>392.73666666666668</v>
      </c>
      <c r="AU494" s="560">
        <v>389.60266666666666</v>
      </c>
      <c r="AV494" s="560">
        <v>386.01366666666667</v>
      </c>
      <c r="AW494" s="560">
        <v>395.48233333333332</v>
      </c>
      <c r="AX494" s="560">
        <v>393.62466666666666</v>
      </c>
      <c r="AY494" s="560">
        <v>393.65966666666668</v>
      </c>
      <c r="AZ494" s="560">
        <v>403.01033333333334</v>
      </c>
      <c r="BA494" s="560">
        <v>404.16766666666666</v>
      </c>
      <c r="BB494" s="560">
        <v>404.67699999999996</v>
      </c>
      <c r="BC494" s="560">
        <v>412.11233333333331</v>
      </c>
      <c r="BD494" s="560">
        <v>420.78133333333335</v>
      </c>
      <c r="BE494" s="560">
        <v>428.13533333333334</v>
      </c>
      <c r="BF494" s="560">
        <v>412.38366666666661</v>
      </c>
      <c r="BG494" s="560">
        <v>421.97966666666662</v>
      </c>
      <c r="BH494" s="560">
        <v>432.5506666666667</v>
      </c>
      <c r="BI494" s="560">
        <v>419.53766666666667</v>
      </c>
      <c r="BJ494" s="560">
        <v>426.22466666666668</v>
      </c>
      <c r="BK494" s="560">
        <v>416.79133333333334</v>
      </c>
      <c r="BL494" s="560">
        <v>416.63233333333329</v>
      </c>
      <c r="BM494" s="560">
        <v>420.9086666666667</v>
      </c>
      <c r="BN494" s="560">
        <v>415.40766666666667</v>
      </c>
      <c r="BO494" s="560">
        <v>401.58233333333334</v>
      </c>
      <c r="BP494" s="560">
        <v>415.08800000000002</v>
      </c>
      <c r="BQ494" s="560">
        <v>416.56166666666667</v>
      </c>
      <c r="BR494" s="560">
        <v>417.24133333333333</v>
      </c>
      <c r="BS494" s="560">
        <v>406.464</v>
      </c>
      <c r="BT494" s="560">
        <v>421.43966666666665</v>
      </c>
      <c r="BU494" s="560">
        <v>419.16533333333336</v>
      </c>
      <c r="BV494" s="560">
        <v>411.69499999999999</v>
      </c>
      <c r="BW494" s="560">
        <v>432.7473333333333</v>
      </c>
      <c r="BX494" s="560">
        <v>426.452</v>
      </c>
      <c r="BY494" s="560">
        <v>432.36833333333334</v>
      </c>
      <c r="BZ494" s="560">
        <v>430.70133333333337</v>
      </c>
      <c r="CA494" s="560">
        <v>323.5263333333333</v>
      </c>
      <c r="CB494" s="560">
        <v>355.38200000000001</v>
      </c>
      <c r="CC494" s="560">
        <v>412</v>
      </c>
      <c r="CD494" s="560">
        <v>418.07733333333334</v>
      </c>
      <c r="CE494" s="560">
        <v>416.91533333333336</v>
      </c>
      <c r="CF494" s="560">
        <v>430.23</v>
      </c>
    </row>
    <row r="495" spans="1:84" x14ac:dyDescent="0.2">
      <c r="A495" s="559" t="s">
        <v>198</v>
      </c>
      <c r="B495" s="560">
        <v>56.468999999999994</v>
      </c>
      <c r="C495" s="560">
        <v>69.884</v>
      </c>
      <c r="D495" s="560">
        <v>51.848999999999997</v>
      </c>
      <c r="E495" s="560">
        <v>52.824666666666666</v>
      </c>
      <c r="F495" s="560">
        <v>49.570999999999998</v>
      </c>
      <c r="G495" s="560">
        <v>49.030333333333338</v>
      </c>
      <c r="H495" s="560">
        <v>46.709666666666664</v>
      </c>
      <c r="I495" s="560">
        <v>48.633333333333333</v>
      </c>
      <c r="J495" s="560">
        <v>46.290999999999997</v>
      </c>
      <c r="K495" s="560">
        <v>51.49</v>
      </c>
      <c r="L495" s="560">
        <v>54.306666666666672</v>
      </c>
      <c r="M495" s="560">
        <v>48.415333333333329</v>
      </c>
      <c r="N495" s="560">
        <v>52.245000000000005</v>
      </c>
      <c r="O495" s="560">
        <v>48.347333333333331</v>
      </c>
      <c r="P495" s="560">
        <v>51.141999999999996</v>
      </c>
      <c r="Q495" s="560">
        <v>43.596333333333327</v>
      </c>
      <c r="R495" s="560">
        <v>46.361666666666672</v>
      </c>
      <c r="S495" s="560">
        <v>55.207333333333331</v>
      </c>
      <c r="T495" s="560">
        <v>66.155666666666676</v>
      </c>
      <c r="U495" s="560">
        <v>54.339333333333336</v>
      </c>
      <c r="V495" s="560">
        <v>49.542333333333339</v>
      </c>
      <c r="W495" s="560">
        <v>50.044666666666664</v>
      </c>
      <c r="X495" s="560">
        <v>60.721666666666664</v>
      </c>
      <c r="Y495" s="560">
        <v>59.429000000000002</v>
      </c>
      <c r="Z495" s="560">
        <v>58.06433333333333</v>
      </c>
      <c r="AA495" s="560">
        <v>55.695666666666661</v>
      </c>
      <c r="AB495" s="560">
        <v>46.850999999999999</v>
      </c>
      <c r="AC495" s="560">
        <v>48.957999999999998</v>
      </c>
      <c r="AD495" s="560">
        <v>46.675333333333327</v>
      </c>
      <c r="AE495" s="560">
        <v>41.945666666666661</v>
      </c>
      <c r="AF495" s="560">
        <v>42.789333333333332</v>
      </c>
      <c r="AG495" s="560">
        <v>40.759666666666668</v>
      </c>
      <c r="AH495" s="560">
        <v>51.250999999999998</v>
      </c>
      <c r="AI495" s="560">
        <v>48.305666666666667</v>
      </c>
      <c r="AJ495" s="560">
        <v>50.709666666666671</v>
      </c>
      <c r="AK495" s="560">
        <v>53.212333333333333</v>
      </c>
      <c r="AL495" s="560">
        <v>48.986666666666672</v>
      </c>
      <c r="AM495" s="560">
        <v>49.782666666666671</v>
      </c>
      <c r="AN495" s="560">
        <v>49.201000000000001</v>
      </c>
      <c r="AO495" s="560">
        <v>34.303999999999995</v>
      </c>
      <c r="AP495" s="560">
        <v>49.069333333333333</v>
      </c>
      <c r="AQ495" s="560">
        <v>43.92433333333333</v>
      </c>
      <c r="AR495" s="560">
        <v>37.925333333333334</v>
      </c>
      <c r="AS495" s="560">
        <v>41.812333333333335</v>
      </c>
      <c r="AT495" s="560">
        <v>45.669000000000004</v>
      </c>
      <c r="AU495" s="560">
        <v>41.034999999999997</v>
      </c>
      <c r="AV495" s="560">
        <v>41.375666666666667</v>
      </c>
      <c r="AW495" s="560">
        <v>39.857666666666667</v>
      </c>
      <c r="AX495" s="560">
        <v>42.425666666666665</v>
      </c>
      <c r="AY495" s="560">
        <v>47.033333333333331</v>
      </c>
      <c r="AZ495" s="560">
        <v>43.615666666666669</v>
      </c>
      <c r="BA495" s="560">
        <v>42.544333333333334</v>
      </c>
      <c r="BB495" s="560">
        <v>39.044666666666664</v>
      </c>
      <c r="BC495" s="560">
        <v>38.907333333333334</v>
      </c>
      <c r="BD495" s="560">
        <v>34.642666666666663</v>
      </c>
      <c r="BE495" s="560">
        <v>36.317666666666668</v>
      </c>
      <c r="BF495" s="560">
        <v>39.151999999999994</v>
      </c>
      <c r="BG495" s="560">
        <v>41.480333333333334</v>
      </c>
      <c r="BH495" s="560">
        <v>40.927666666666667</v>
      </c>
      <c r="BI495" s="560">
        <v>38.545666666666669</v>
      </c>
      <c r="BJ495" s="560">
        <v>38.294666666666664</v>
      </c>
      <c r="BK495" s="560">
        <v>37.042333333333332</v>
      </c>
      <c r="BL495" s="560">
        <v>45.963000000000001</v>
      </c>
      <c r="BM495" s="560">
        <v>43.487000000000002</v>
      </c>
      <c r="BN495" s="560">
        <v>44.249666666666663</v>
      </c>
      <c r="BO495" s="560">
        <v>44.498333333333335</v>
      </c>
      <c r="BP495" s="560">
        <v>43.256</v>
      </c>
      <c r="BQ495" s="560">
        <v>31.193666666666672</v>
      </c>
      <c r="BR495" s="560">
        <v>39.249666666666663</v>
      </c>
      <c r="BS495" s="560">
        <v>32.523333333333333</v>
      </c>
      <c r="BT495" s="560">
        <v>38.978999999999999</v>
      </c>
      <c r="BU495" s="560">
        <v>48.084000000000003</v>
      </c>
      <c r="BV495" s="560">
        <v>30.157666666666668</v>
      </c>
      <c r="BW495" s="560">
        <v>34.068666666666665</v>
      </c>
      <c r="BX495" s="560">
        <v>30.134333333333334</v>
      </c>
      <c r="BY495" s="560">
        <v>30.908333333333331</v>
      </c>
      <c r="BZ495" s="560">
        <v>47.371333333333332</v>
      </c>
      <c r="CA495" s="560">
        <v>77.719333333333338</v>
      </c>
      <c r="CB495" s="560">
        <v>78.506999999999991</v>
      </c>
      <c r="CC495" s="560">
        <v>57</v>
      </c>
      <c r="CD495" s="560">
        <v>54.510333333333335</v>
      </c>
      <c r="CE495" s="560">
        <v>51.760999999999996</v>
      </c>
      <c r="CF495" s="560">
        <v>42.05866666666666</v>
      </c>
    </row>
    <row r="496" spans="1:84" x14ac:dyDescent="0.2">
      <c r="A496" s="559" t="s">
        <v>199</v>
      </c>
      <c r="B496" s="560">
        <v>54.994333333333337</v>
      </c>
      <c r="C496" s="560">
        <v>65.969666666666669</v>
      </c>
      <c r="D496" s="560">
        <v>49.624666666666663</v>
      </c>
      <c r="E496" s="560">
        <v>51.737666666666676</v>
      </c>
      <c r="F496" s="560">
        <v>47.486666666666672</v>
      </c>
      <c r="G496" s="560">
        <v>45.008333333333326</v>
      </c>
      <c r="H496" s="560">
        <v>42.991999999999997</v>
      </c>
      <c r="I496" s="560">
        <v>46.094333333333331</v>
      </c>
      <c r="J496" s="560">
        <v>44.869</v>
      </c>
      <c r="K496" s="560">
        <v>48.369</v>
      </c>
      <c r="L496" s="560">
        <v>53.343666666666671</v>
      </c>
      <c r="M496" s="560">
        <v>47.175666666666665</v>
      </c>
      <c r="N496" s="560">
        <v>50.55466666666667</v>
      </c>
      <c r="O496" s="560">
        <v>46.602666666666664</v>
      </c>
      <c r="P496" s="560">
        <v>50.881666666666661</v>
      </c>
      <c r="Q496" s="560">
        <v>40.681000000000004</v>
      </c>
      <c r="R496" s="560">
        <v>44.673666666666662</v>
      </c>
      <c r="S496" s="560">
        <v>51.916000000000004</v>
      </c>
      <c r="T496" s="560">
        <v>62.652999999999999</v>
      </c>
      <c r="U496" s="560">
        <v>50.293333333333329</v>
      </c>
      <c r="V496" s="560">
        <v>46.918333333333329</v>
      </c>
      <c r="W496" s="560">
        <v>47.873333333333335</v>
      </c>
      <c r="X496" s="560">
        <v>55.519000000000005</v>
      </c>
      <c r="Y496" s="560">
        <v>54.441666666666663</v>
      </c>
      <c r="Z496" s="560">
        <v>54.062000000000005</v>
      </c>
      <c r="AA496" s="560">
        <v>51.617666666666672</v>
      </c>
      <c r="AB496" s="560">
        <v>42.470666666666666</v>
      </c>
      <c r="AC496" s="560">
        <v>46.213666666666661</v>
      </c>
      <c r="AD496" s="560">
        <v>43.859000000000002</v>
      </c>
      <c r="AE496" s="560">
        <v>40.49733333333333</v>
      </c>
      <c r="AF496" s="560">
        <v>41.271000000000001</v>
      </c>
      <c r="AG496" s="560">
        <v>39.628666666666668</v>
      </c>
      <c r="AH496" s="560">
        <v>49.1</v>
      </c>
      <c r="AI496" s="560">
        <v>46.836666666666666</v>
      </c>
      <c r="AJ496" s="560">
        <v>50.048000000000002</v>
      </c>
      <c r="AK496" s="560">
        <v>52.373333333333335</v>
      </c>
      <c r="AL496" s="560">
        <v>47.213333333333331</v>
      </c>
      <c r="AM496" s="560">
        <v>48.050666666666665</v>
      </c>
      <c r="AN496" s="560">
        <v>47.143333333333338</v>
      </c>
      <c r="AO496" s="560">
        <v>32.579666666666668</v>
      </c>
      <c r="AP496" s="560">
        <v>45.887</v>
      </c>
      <c r="AQ496" s="560">
        <v>40.732666666666667</v>
      </c>
      <c r="AR496" s="560">
        <v>34.634999999999998</v>
      </c>
      <c r="AS496" s="560">
        <v>39.20366666666667</v>
      </c>
      <c r="AT496" s="560">
        <v>43.122999999999998</v>
      </c>
      <c r="AU496" s="560">
        <v>39.755333333333333</v>
      </c>
      <c r="AV496" s="560">
        <v>39.454333333333331</v>
      </c>
      <c r="AW496" s="560">
        <v>38.113666666666667</v>
      </c>
      <c r="AX496" s="560">
        <v>39.910666666666664</v>
      </c>
      <c r="AY496" s="560">
        <v>44.239333333333327</v>
      </c>
      <c r="AZ496" s="560">
        <v>41.841333333333331</v>
      </c>
      <c r="BA496" s="560">
        <v>40.124000000000002</v>
      </c>
      <c r="BB496" s="560">
        <v>37.594000000000001</v>
      </c>
      <c r="BC496" s="560">
        <v>37.254666666666672</v>
      </c>
      <c r="BD496" s="560">
        <v>32.339666666666666</v>
      </c>
      <c r="BE496" s="560">
        <v>35.231999999999999</v>
      </c>
      <c r="BF496" s="560">
        <v>38.339666666666666</v>
      </c>
      <c r="BG496" s="560">
        <v>38.838999999999999</v>
      </c>
      <c r="BH496" s="560">
        <v>38.269333333333329</v>
      </c>
      <c r="BI496" s="560">
        <v>35.686</v>
      </c>
      <c r="BJ496" s="560">
        <v>35.962333333333326</v>
      </c>
      <c r="BK496" s="560">
        <v>34.591999999999999</v>
      </c>
      <c r="BL496" s="560">
        <v>41.273333333333333</v>
      </c>
      <c r="BM496" s="560">
        <v>39.326666666666661</v>
      </c>
      <c r="BN496" s="560">
        <v>38.898333333333333</v>
      </c>
      <c r="BO496" s="560">
        <v>40.231999999999999</v>
      </c>
      <c r="BP496" s="560">
        <v>40.975333333333332</v>
      </c>
      <c r="BQ496" s="560">
        <v>28.890666666666664</v>
      </c>
      <c r="BR496" s="560">
        <v>37.145333333333333</v>
      </c>
      <c r="BS496" s="560">
        <v>29.61</v>
      </c>
      <c r="BT496" s="560">
        <v>37.687000000000005</v>
      </c>
      <c r="BU496" s="560">
        <v>45.892333333333333</v>
      </c>
      <c r="BV496" s="560">
        <v>27.916666666666668</v>
      </c>
      <c r="BW496" s="560">
        <v>30.812000000000001</v>
      </c>
      <c r="BX496" s="560">
        <v>27.588333333333335</v>
      </c>
      <c r="BY496" s="560">
        <v>29.157666666666668</v>
      </c>
      <c r="BZ496" s="560">
        <v>45.253666666666668</v>
      </c>
      <c r="CA496" s="560">
        <v>61.200333333333333</v>
      </c>
      <c r="CB496" s="560">
        <v>75.478666666666683</v>
      </c>
      <c r="CC496" s="560">
        <v>54</v>
      </c>
      <c r="CD496" s="560">
        <v>51.109000000000002</v>
      </c>
      <c r="CE496" s="560">
        <v>49.064</v>
      </c>
      <c r="CF496" s="560">
        <v>40.630333333333333</v>
      </c>
    </row>
    <row r="497" spans="1:84" x14ac:dyDescent="0.2">
      <c r="A497" s="559" t="s">
        <v>200</v>
      </c>
      <c r="B497" s="560">
        <v>1.4746666666666666</v>
      </c>
      <c r="C497" s="560">
        <v>3.9149999999999996</v>
      </c>
      <c r="D497" s="560">
        <v>2.2253333333333334</v>
      </c>
      <c r="E497" s="560">
        <v>1.0873333333333333</v>
      </c>
      <c r="F497" s="560">
        <v>2.0843333333333329</v>
      </c>
      <c r="G497" s="560">
        <v>4.0226666666666668</v>
      </c>
      <c r="H497" s="560">
        <v>3.7173333333333338</v>
      </c>
      <c r="I497" s="560">
        <v>2.5386666666666668</v>
      </c>
      <c r="J497" s="560">
        <v>1.4223333333333334</v>
      </c>
      <c r="K497" s="560">
        <v>3.1213333333333337</v>
      </c>
      <c r="L497" s="560">
        <v>0.96266666666666667</v>
      </c>
      <c r="M497" s="560">
        <v>1.2396666666666667</v>
      </c>
      <c r="N497" s="560">
        <v>1.6906666666666668</v>
      </c>
      <c r="O497" s="560">
        <v>1.7450000000000001</v>
      </c>
      <c r="P497" s="560">
        <v>0.26100000000000001</v>
      </c>
      <c r="Q497" s="560">
        <v>2.9153333333333333</v>
      </c>
      <c r="R497" s="560">
        <v>1.6879999999999999</v>
      </c>
      <c r="S497" s="560">
        <v>3.2913333333333328</v>
      </c>
      <c r="T497" s="560">
        <v>3.5026666666666664</v>
      </c>
      <c r="U497" s="560">
        <v>4.0460000000000003</v>
      </c>
      <c r="V497" s="560">
        <v>2.6240000000000001</v>
      </c>
      <c r="W497" s="560">
        <v>2.1713333333333336</v>
      </c>
      <c r="X497" s="560">
        <v>5.2023333333333328</v>
      </c>
      <c r="Y497" s="560">
        <v>4.9880000000000004</v>
      </c>
      <c r="Z497" s="560">
        <v>4.0023333333333335</v>
      </c>
      <c r="AA497" s="560">
        <v>4.0776666666666666</v>
      </c>
      <c r="AB497" s="560">
        <v>4.3796666666666662</v>
      </c>
      <c r="AC497" s="560">
        <v>2.7443333333333335</v>
      </c>
      <c r="AD497" s="560">
        <v>2.8163333333333331</v>
      </c>
      <c r="AE497" s="560">
        <v>1.4483333333333333</v>
      </c>
      <c r="AF497" s="560">
        <v>1.5183333333333333</v>
      </c>
      <c r="AG497" s="560">
        <v>1.1306666666666667</v>
      </c>
      <c r="AH497" s="560">
        <v>2.1510000000000002</v>
      </c>
      <c r="AI497" s="560">
        <v>1.4690000000000001</v>
      </c>
      <c r="AJ497" s="560">
        <v>0.66166666666666663</v>
      </c>
      <c r="AK497" s="560">
        <v>0.83900000000000008</v>
      </c>
      <c r="AL497" s="560">
        <v>1.7733333333333334</v>
      </c>
      <c r="AM497" s="560">
        <v>1.732</v>
      </c>
      <c r="AN497" s="560">
        <v>2.0576666666666665</v>
      </c>
      <c r="AO497" s="560">
        <v>1.7243333333333333</v>
      </c>
      <c r="AP497" s="560">
        <v>3.1826666666666665</v>
      </c>
      <c r="AQ497" s="560">
        <v>3.1916666666666664</v>
      </c>
      <c r="AR497" s="560">
        <v>3.2903333333333329</v>
      </c>
      <c r="AS497" s="560">
        <v>2.6083333333333334</v>
      </c>
      <c r="AT497" s="560">
        <v>2.5459999999999998</v>
      </c>
      <c r="AU497" s="560">
        <v>1.28</v>
      </c>
      <c r="AV497" s="560">
        <v>1.9219999999999999</v>
      </c>
      <c r="AW497" s="560">
        <v>1.744</v>
      </c>
      <c r="AX497" s="560">
        <v>2.5156666666666667</v>
      </c>
      <c r="AY497" s="560">
        <v>2.7946666666666666</v>
      </c>
      <c r="AZ497" s="560">
        <v>1.7736666666666665</v>
      </c>
      <c r="BA497" s="560">
        <v>2.42</v>
      </c>
      <c r="BB497" s="560">
        <v>1.4506666666666668</v>
      </c>
      <c r="BC497" s="560">
        <v>1.6526666666666667</v>
      </c>
      <c r="BD497" s="560">
        <v>2.3029999999999999</v>
      </c>
      <c r="BE497" s="560">
        <v>1.0860000000000001</v>
      </c>
      <c r="BF497" s="560">
        <v>0.81233333333333346</v>
      </c>
      <c r="BG497" s="560">
        <v>2.641</v>
      </c>
      <c r="BH497" s="560">
        <v>2.6579999999999999</v>
      </c>
      <c r="BI497" s="560">
        <v>2.859666666666667</v>
      </c>
      <c r="BJ497" s="560">
        <v>2.3326666666666669</v>
      </c>
      <c r="BK497" s="560">
        <v>2.4506666666666668</v>
      </c>
      <c r="BL497" s="560">
        <v>4.6896666666666667</v>
      </c>
      <c r="BM497" s="560">
        <v>4.1603333333333339</v>
      </c>
      <c r="BN497" s="560">
        <v>5.3513333333333328</v>
      </c>
      <c r="BO497" s="560">
        <v>4.2656666666666672</v>
      </c>
      <c r="BP497" s="560">
        <v>2.2806666666666668</v>
      </c>
      <c r="BQ497" s="560">
        <v>2.3029999999999999</v>
      </c>
      <c r="BR497" s="560">
        <v>2.1043333333333334</v>
      </c>
      <c r="BS497" s="560">
        <v>2.9133333333333336</v>
      </c>
      <c r="BT497" s="560">
        <v>1.2916666666666667</v>
      </c>
      <c r="BU497" s="560">
        <v>2.1916666666666669</v>
      </c>
      <c r="BV497" s="560">
        <v>2.2406666666666668</v>
      </c>
      <c r="BW497" s="560">
        <v>3.2566666666666664</v>
      </c>
      <c r="BX497" s="560">
        <v>2.5463333333333331</v>
      </c>
      <c r="BY497" s="560">
        <v>1.7506666666666666</v>
      </c>
      <c r="BZ497" s="560">
        <v>2.1176666666666666</v>
      </c>
      <c r="CA497" s="560">
        <v>16.519000000000002</v>
      </c>
      <c r="CB497" s="560">
        <v>3.0276666666666667</v>
      </c>
      <c r="CC497" s="560">
        <v>2</v>
      </c>
      <c r="CD497" s="560">
        <v>3.4019999999999997</v>
      </c>
      <c r="CE497" s="560">
        <v>2.696333333333333</v>
      </c>
      <c r="CF497" s="560">
        <v>1.4283333333333335</v>
      </c>
    </row>
    <row r="498" spans="1:84" x14ac:dyDescent="0.2">
      <c r="A498" s="559" t="s">
        <v>201</v>
      </c>
      <c r="B498" s="560">
        <v>270.30099999999999</v>
      </c>
      <c r="C498" s="560">
        <v>259.53366666666665</v>
      </c>
      <c r="D498" s="560">
        <v>267.18633333333332</v>
      </c>
      <c r="E498" s="560">
        <v>269.53066666666666</v>
      </c>
      <c r="F498" s="560">
        <v>274.47700000000003</v>
      </c>
      <c r="G498" s="560">
        <v>291.35766666666672</v>
      </c>
      <c r="H498" s="560">
        <v>292.03833333333336</v>
      </c>
      <c r="I498" s="560">
        <v>279.39533333333333</v>
      </c>
      <c r="J498" s="560">
        <v>282.80766666666665</v>
      </c>
      <c r="K498" s="560">
        <v>296.13033333333328</v>
      </c>
      <c r="L498" s="560">
        <v>283.44499999999999</v>
      </c>
      <c r="M498" s="560">
        <v>276.01900000000001</v>
      </c>
      <c r="N498" s="560">
        <v>294.06133333333332</v>
      </c>
      <c r="O498" s="560">
        <v>301.58333333333331</v>
      </c>
      <c r="P498" s="560">
        <v>303.08966666666669</v>
      </c>
      <c r="Q498" s="560">
        <v>298.79599999999999</v>
      </c>
      <c r="R498" s="560">
        <v>300.63633333333331</v>
      </c>
      <c r="S498" s="560">
        <v>291.75366666666667</v>
      </c>
      <c r="T498" s="560">
        <v>277.529</v>
      </c>
      <c r="U498" s="560">
        <v>268.11399999999998</v>
      </c>
      <c r="V498" s="560">
        <v>290.36466666666666</v>
      </c>
      <c r="W498" s="560">
        <v>286.20400000000001</v>
      </c>
      <c r="X498" s="560">
        <v>277.11233333333331</v>
      </c>
      <c r="Y498" s="560">
        <v>298.92500000000001</v>
      </c>
      <c r="Z498" s="560">
        <v>284.23866666666669</v>
      </c>
      <c r="AA498" s="560">
        <v>282.21466666666669</v>
      </c>
      <c r="AB498" s="560">
        <v>282.92066666666665</v>
      </c>
      <c r="AC498" s="560">
        <v>275.55833333333334</v>
      </c>
      <c r="AD498" s="560">
        <v>311.49166666666673</v>
      </c>
      <c r="AE498" s="560">
        <v>318.83733333333333</v>
      </c>
      <c r="AF498" s="560">
        <v>322.21933333333328</v>
      </c>
      <c r="AG498" s="560">
        <v>320.89433333333335</v>
      </c>
      <c r="AH498" s="560">
        <v>296.94833333333332</v>
      </c>
      <c r="AI498" s="560">
        <v>299.60066666666665</v>
      </c>
      <c r="AJ498" s="560">
        <v>302.86699999999996</v>
      </c>
      <c r="AK498" s="560">
        <v>306.88266666666664</v>
      </c>
      <c r="AL498" s="560">
        <v>303.01900000000001</v>
      </c>
      <c r="AM498" s="560">
        <v>306.22000000000003</v>
      </c>
      <c r="AN498" s="560">
        <v>298.66866666666664</v>
      </c>
      <c r="AO498" s="560">
        <v>316.22066666666666</v>
      </c>
      <c r="AP498" s="560">
        <v>302.14833333333331</v>
      </c>
      <c r="AQ498" s="560">
        <v>298.20133333333337</v>
      </c>
      <c r="AR498" s="560">
        <v>313.17933333333332</v>
      </c>
      <c r="AS498" s="560">
        <v>282.07400000000001</v>
      </c>
      <c r="AT498" s="560">
        <v>283.53733333333332</v>
      </c>
      <c r="AU498" s="560">
        <v>294.56099999999998</v>
      </c>
      <c r="AV498" s="560">
        <v>301.06666666666666</v>
      </c>
      <c r="AW498" s="560">
        <v>296.37533333333334</v>
      </c>
      <c r="AX498" s="560">
        <v>298.92866666666669</v>
      </c>
      <c r="AY498" s="560">
        <v>297.55833333333334</v>
      </c>
      <c r="AZ498" s="560">
        <v>294.90066666666667</v>
      </c>
      <c r="BA498" s="560">
        <v>298.10000000000002</v>
      </c>
      <c r="BB498" s="560">
        <v>304.37399999999997</v>
      </c>
      <c r="BC498" s="560">
        <v>300.36066666666665</v>
      </c>
      <c r="BD498" s="560">
        <v>299.23899999999998</v>
      </c>
      <c r="BE498" s="560">
        <v>293.48266666666672</v>
      </c>
      <c r="BF498" s="560">
        <v>309.67400000000004</v>
      </c>
      <c r="BG498" s="560">
        <v>301.02533333333332</v>
      </c>
      <c r="BH498" s="560">
        <v>294.28566666666666</v>
      </c>
      <c r="BI498" s="560">
        <v>312.96300000000002</v>
      </c>
      <c r="BJ498" s="560">
        <v>309.80633333333333</v>
      </c>
      <c r="BK498" s="560">
        <v>323.75833333333327</v>
      </c>
      <c r="BL498" s="560">
        <v>318.24566666666669</v>
      </c>
      <c r="BM498" s="560">
        <v>319.66833333333329</v>
      </c>
      <c r="BN498" s="560">
        <v>327.608</v>
      </c>
      <c r="BO498" s="560">
        <v>344.36366666666663</v>
      </c>
      <c r="BP498" s="560">
        <v>335.25366666666667</v>
      </c>
      <c r="BQ498" s="560">
        <v>348.96999999999997</v>
      </c>
      <c r="BR498" s="560">
        <v>343.33500000000004</v>
      </c>
      <c r="BS498" s="560">
        <v>363.911</v>
      </c>
      <c r="BT498" s="560">
        <v>345.52233333333334</v>
      </c>
      <c r="BU498" s="560">
        <v>341.69800000000004</v>
      </c>
      <c r="BV498" s="560">
        <v>370.06733333333335</v>
      </c>
      <c r="BW498" s="560">
        <v>348.03433333333334</v>
      </c>
      <c r="BX498" s="560">
        <v>361.15100000000001</v>
      </c>
      <c r="BY498" s="560">
        <v>357.30933333333331</v>
      </c>
      <c r="BZ498" s="560">
        <v>345.33266666666668</v>
      </c>
      <c r="CA498" s="560">
        <v>424.96233333333333</v>
      </c>
      <c r="CB498" s="560">
        <v>395.10566666666665</v>
      </c>
      <c r="CC498" s="560">
        <v>363</v>
      </c>
      <c r="CD498" s="560">
        <v>361.96033333333327</v>
      </c>
      <c r="CE498" s="560">
        <v>368.67466666666661</v>
      </c>
      <c r="CF498" s="560">
        <v>367.88499999999999</v>
      </c>
    </row>
    <row r="499" spans="1:84" x14ac:dyDescent="0.2">
      <c r="A499" s="559" t="s">
        <v>202</v>
      </c>
      <c r="B499" s="560">
        <v>45.291333333333334</v>
      </c>
      <c r="C499" s="560">
        <v>57.94</v>
      </c>
      <c r="D499" s="560">
        <v>60.744333333333337</v>
      </c>
      <c r="E499" s="560">
        <v>41.161666666666669</v>
      </c>
      <c r="F499" s="560">
        <v>65.674999999999997</v>
      </c>
      <c r="G499" s="560">
        <v>43.501666666666665</v>
      </c>
      <c r="H499" s="560">
        <v>59.138333333333343</v>
      </c>
      <c r="I499" s="560">
        <v>52.207000000000001</v>
      </c>
      <c r="J499" s="560">
        <v>58.071333333333335</v>
      </c>
      <c r="K499" s="560">
        <v>48.806666666666672</v>
      </c>
      <c r="L499" s="560">
        <v>52.516999999999996</v>
      </c>
      <c r="M499" s="560">
        <v>50.888666666666666</v>
      </c>
      <c r="N499" s="560">
        <v>68.079333333333338</v>
      </c>
      <c r="O499" s="560">
        <v>60.034333333333336</v>
      </c>
      <c r="P499" s="560">
        <v>60.524000000000001</v>
      </c>
      <c r="Q499" s="560">
        <v>62.871333333333332</v>
      </c>
      <c r="R499" s="560">
        <v>83.25</v>
      </c>
      <c r="S499" s="560">
        <v>88.968999999999994</v>
      </c>
      <c r="T499" s="560">
        <v>95.023666666666671</v>
      </c>
      <c r="U499" s="560">
        <v>109.05066666666666</v>
      </c>
      <c r="V499" s="560">
        <v>90.261333333333326</v>
      </c>
      <c r="W499" s="560">
        <v>112.15366666666667</v>
      </c>
      <c r="X499" s="560">
        <v>128.57</v>
      </c>
      <c r="Y499" s="560">
        <v>95.470999999999989</v>
      </c>
      <c r="Z499" s="560">
        <v>104.34333333333332</v>
      </c>
      <c r="AA499" s="560">
        <v>110.76933333333334</v>
      </c>
      <c r="AB499" s="560">
        <v>106.84866666666666</v>
      </c>
      <c r="AC499" s="560">
        <v>101.25166666666667</v>
      </c>
      <c r="AD499" s="560">
        <v>59.835000000000001</v>
      </c>
      <c r="AE499" s="560">
        <v>54.74733333333333</v>
      </c>
      <c r="AF499" s="560">
        <v>64.338666666666668</v>
      </c>
      <c r="AG499" s="560">
        <v>64.901666666666671</v>
      </c>
      <c r="AH499" s="560">
        <v>113.74899999999998</v>
      </c>
      <c r="AI499" s="560">
        <v>117.91133333333335</v>
      </c>
      <c r="AJ499" s="560">
        <v>91.112666666666669</v>
      </c>
      <c r="AK499" s="560">
        <v>85.278333333333336</v>
      </c>
      <c r="AL499" s="560">
        <v>111.22066666666666</v>
      </c>
      <c r="AM499" s="560">
        <v>111.72966666666667</v>
      </c>
      <c r="AN499" s="560">
        <v>111.40866666666666</v>
      </c>
      <c r="AO499" s="560">
        <v>98.449333333333314</v>
      </c>
      <c r="AP499" s="560">
        <v>82.670333333333332</v>
      </c>
      <c r="AQ499" s="560">
        <v>74.545000000000002</v>
      </c>
      <c r="AR499" s="560">
        <v>77.12133333333334</v>
      </c>
      <c r="AS499" s="560">
        <v>68.226666666666674</v>
      </c>
      <c r="AT499" s="560">
        <v>78.825000000000003</v>
      </c>
      <c r="AU499" s="560">
        <v>70.648333333333326</v>
      </c>
      <c r="AV499" s="560">
        <v>66.601666666666659</v>
      </c>
      <c r="AW499" s="560">
        <v>60.095666666666666</v>
      </c>
      <c r="AX499" s="560">
        <v>72.216333333333338</v>
      </c>
      <c r="AY499" s="560">
        <v>105.94666666666666</v>
      </c>
      <c r="AZ499" s="560">
        <v>76.069666666666663</v>
      </c>
      <c r="BA499" s="560">
        <v>96.880999999999986</v>
      </c>
      <c r="BB499" s="560">
        <v>73.385333333333335</v>
      </c>
      <c r="BC499" s="560">
        <v>68.835999999999999</v>
      </c>
      <c r="BD499" s="560">
        <v>74.264666666666656</v>
      </c>
      <c r="BE499" s="560">
        <v>69.913666666666671</v>
      </c>
      <c r="BF499" s="560">
        <v>76.958333333333329</v>
      </c>
      <c r="BG499" s="560">
        <v>75.665333333333351</v>
      </c>
      <c r="BH499" s="560">
        <v>73.346999999999994</v>
      </c>
      <c r="BI499" s="560">
        <v>83.977000000000004</v>
      </c>
      <c r="BJ499" s="560">
        <v>81.904333333333341</v>
      </c>
      <c r="BK499" s="560">
        <v>62.882000000000005</v>
      </c>
      <c r="BL499" s="560">
        <v>63.455666666666666</v>
      </c>
      <c r="BM499" s="560">
        <v>60.220666666666659</v>
      </c>
      <c r="BN499" s="560">
        <v>46.907666666666671</v>
      </c>
      <c r="BO499" s="560">
        <v>54.868999999999993</v>
      </c>
      <c r="BP499" s="560">
        <v>65.573333333333338</v>
      </c>
      <c r="BQ499" s="560">
        <v>60.475666666666676</v>
      </c>
      <c r="BR499" s="560">
        <v>71.782666666666657</v>
      </c>
      <c r="BS499" s="560">
        <v>52.151333333333334</v>
      </c>
      <c r="BT499" s="560">
        <v>83.74133333333333</v>
      </c>
      <c r="BU499" s="560">
        <v>93.009</v>
      </c>
      <c r="BV499" s="560">
        <v>111.277</v>
      </c>
      <c r="BW499" s="560">
        <v>99.816666666666663</v>
      </c>
      <c r="BX499" s="560">
        <v>99.466333333333338</v>
      </c>
      <c r="BY499" s="560">
        <v>92.897999999999982</v>
      </c>
      <c r="BZ499" s="558">
        <v>0</v>
      </c>
      <c r="CA499" s="558">
        <v>0</v>
      </c>
      <c r="CB499" s="558">
        <v>0</v>
      </c>
      <c r="CC499" s="558">
        <v>153</v>
      </c>
      <c r="CD499" s="558">
        <v>115.16500000000001</v>
      </c>
      <c r="CE499" s="558">
        <v>126.19933333333331</v>
      </c>
      <c r="CF499" s="558">
        <v>128.82133333333334</v>
      </c>
    </row>
    <row r="500" spans="1:84" x14ac:dyDescent="0.2">
      <c r="A500" s="559" t="s">
        <v>190</v>
      </c>
      <c r="B500" s="560">
        <v>18.621333333333332</v>
      </c>
      <c r="C500" s="560">
        <v>23.046666666666667</v>
      </c>
      <c r="D500" s="560">
        <v>22.908000000000001</v>
      </c>
      <c r="E500" s="560">
        <v>13.720666666666666</v>
      </c>
      <c r="F500" s="560">
        <v>18.209666666666667</v>
      </c>
      <c r="G500" s="560">
        <v>10.524000000000001</v>
      </c>
      <c r="H500" s="560">
        <v>10.402333333333333</v>
      </c>
      <c r="I500" s="560">
        <v>10.944333333333333</v>
      </c>
      <c r="J500" s="560">
        <v>6.570333333333334</v>
      </c>
      <c r="K500" s="560">
        <v>9.2663333333333338</v>
      </c>
      <c r="L500" s="560">
        <v>11.073666666666668</v>
      </c>
      <c r="M500" s="560">
        <v>7.581666666666667</v>
      </c>
      <c r="N500" s="560">
        <v>7.0926666666666662</v>
      </c>
      <c r="O500" s="560">
        <v>10.133333333333333</v>
      </c>
      <c r="P500" s="560">
        <v>8.11</v>
      </c>
      <c r="Q500" s="560">
        <v>14.431666666666667</v>
      </c>
      <c r="R500" s="560">
        <v>16.784333333333333</v>
      </c>
      <c r="S500" s="560">
        <v>5.1493333333333338</v>
      </c>
      <c r="T500" s="560">
        <v>15.660333333333332</v>
      </c>
      <c r="U500" s="560">
        <v>12.976666666666667</v>
      </c>
      <c r="V500" s="560">
        <v>18.680333333333333</v>
      </c>
      <c r="W500" s="560">
        <v>14.827999999999998</v>
      </c>
      <c r="X500" s="560">
        <v>32.05466666666667</v>
      </c>
      <c r="Y500" s="560">
        <v>20.776</v>
      </c>
      <c r="Z500" s="560">
        <v>24.643333333333331</v>
      </c>
      <c r="AA500" s="560">
        <v>22.766666666666669</v>
      </c>
      <c r="AB500" s="560">
        <v>18.348333333333333</v>
      </c>
      <c r="AC500" s="560">
        <v>18.956999999999997</v>
      </c>
      <c r="AD500" s="560">
        <v>11.714333333333334</v>
      </c>
      <c r="AE500" s="560">
        <v>5.6423333333333332</v>
      </c>
      <c r="AF500" s="560">
        <v>8.7356666666666669</v>
      </c>
      <c r="AG500" s="560">
        <v>7.6996666666666664</v>
      </c>
      <c r="AH500" s="560">
        <v>17.900000000000002</v>
      </c>
      <c r="AI500" s="560">
        <v>13.656666666666666</v>
      </c>
      <c r="AJ500" s="560">
        <v>8.7686666666666664</v>
      </c>
      <c r="AK500" s="560">
        <v>7.5116666666666667</v>
      </c>
      <c r="AL500" s="560">
        <v>16.165333333333333</v>
      </c>
      <c r="AM500" s="560">
        <v>15.306333333333333</v>
      </c>
      <c r="AN500" s="560">
        <v>12.765000000000001</v>
      </c>
      <c r="AO500" s="560">
        <v>5.0333333333333341</v>
      </c>
      <c r="AP500" s="560">
        <v>9.8226666666666667</v>
      </c>
      <c r="AQ500" s="560">
        <v>8.3079999999999998</v>
      </c>
      <c r="AR500" s="560">
        <v>10.730333333333334</v>
      </c>
      <c r="AS500" s="560">
        <v>11.062666666666667</v>
      </c>
      <c r="AT500" s="560">
        <v>16.882333333333332</v>
      </c>
      <c r="AU500" s="560">
        <v>18.802333333333333</v>
      </c>
      <c r="AV500" s="560">
        <v>19.291999999999998</v>
      </c>
      <c r="AW500" s="560">
        <v>16.421000000000003</v>
      </c>
      <c r="AX500" s="560">
        <v>15.864333333333335</v>
      </c>
      <c r="AY500" s="560">
        <v>20.733000000000001</v>
      </c>
      <c r="AZ500" s="560">
        <v>18.396999999999998</v>
      </c>
      <c r="BA500" s="560">
        <v>16.695333333333334</v>
      </c>
      <c r="BB500" s="560">
        <v>16.867000000000001</v>
      </c>
      <c r="BC500" s="560">
        <v>19.153666666666666</v>
      </c>
      <c r="BD500" s="560">
        <v>19.501000000000001</v>
      </c>
      <c r="BE500" s="560">
        <v>19.799000000000003</v>
      </c>
      <c r="BF500" s="560">
        <v>20.932333333333332</v>
      </c>
      <c r="BG500" s="560">
        <v>20.855</v>
      </c>
      <c r="BH500" s="560">
        <v>18.458333333333332</v>
      </c>
      <c r="BI500" s="560">
        <v>21.023</v>
      </c>
      <c r="BJ500" s="560">
        <v>27.095666666666663</v>
      </c>
      <c r="BK500" s="560">
        <v>14.900999999999998</v>
      </c>
      <c r="BL500" s="560">
        <v>15.276000000000002</v>
      </c>
      <c r="BM500" s="560">
        <v>9.7663333333333338</v>
      </c>
      <c r="BN500" s="560">
        <v>7.9080000000000013</v>
      </c>
      <c r="BO500" s="560">
        <v>13.984666666666664</v>
      </c>
      <c r="BP500" s="560">
        <v>15.444000000000001</v>
      </c>
      <c r="BQ500" s="560">
        <v>9.3183333333333334</v>
      </c>
      <c r="BR500" s="560">
        <v>9.6333333333333329</v>
      </c>
      <c r="BS500" s="560">
        <v>11.336333333333334</v>
      </c>
      <c r="BT500" s="560">
        <v>13.909333333333331</v>
      </c>
      <c r="BU500" s="560">
        <v>18.743666666666666</v>
      </c>
      <c r="BV500" s="560">
        <v>14.550333333333333</v>
      </c>
      <c r="BW500" s="560">
        <v>17.983000000000001</v>
      </c>
      <c r="BX500" s="560">
        <v>20.511333333333337</v>
      </c>
      <c r="BY500" s="560">
        <v>19.257000000000001</v>
      </c>
      <c r="BZ500" s="558">
        <v>0</v>
      </c>
      <c r="CA500" s="558">
        <v>0</v>
      </c>
      <c r="CB500" s="558">
        <v>0</v>
      </c>
      <c r="CC500" s="558">
        <v>57</v>
      </c>
      <c r="CD500" s="558">
        <v>48.328666666666663</v>
      </c>
      <c r="CE500" s="558">
        <v>51.335333333333331</v>
      </c>
      <c r="CF500" s="558">
        <v>52.311</v>
      </c>
    </row>
    <row r="501" spans="1:84" x14ac:dyDescent="0.2">
      <c r="A501" s="559" t="s">
        <v>191</v>
      </c>
      <c r="B501" s="560">
        <v>1.1356666666666666</v>
      </c>
      <c r="C501" s="560">
        <v>6.9783333333333344</v>
      </c>
      <c r="D501" s="560">
        <v>10.011000000000001</v>
      </c>
      <c r="E501" s="560">
        <v>4.6966666666666663</v>
      </c>
      <c r="F501" s="560">
        <v>3</v>
      </c>
      <c r="G501" s="560">
        <v>5.5910000000000002</v>
      </c>
      <c r="H501" s="560">
        <v>4.0533333333333337</v>
      </c>
      <c r="I501" s="560">
        <v>3.5546666666666673</v>
      </c>
      <c r="J501" s="560">
        <v>5.52</v>
      </c>
      <c r="K501" s="560">
        <v>4.8546666666666667</v>
      </c>
      <c r="L501" s="560">
        <v>4.4743333333333331</v>
      </c>
      <c r="M501" s="560">
        <v>4.8603333333333332</v>
      </c>
      <c r="N501" s="560">
        <v>5.0886666666666658</v>
      </c>
      <c r="O501" s="560">
        <v>11.803666666666667</v>
      </c>
      <c r="P501" s="560">
        <v>6.2299999999999995</v>
      </c>
      <c r="Q501" s="560">
        <v>5.8753333333333329</v>
      </c>
      <c r="R501" s="560">
        <v>9.5846666666666671</v>
      </c>
      <c r="S501" s="560">
        <v>11.739333333333333</v>
      </c>
      <c r="T501" s="560">
        <v>9.6023333333333341</v>
      </c>
      <c r="U501" s="560">
        <v>12.141333333333334</v>
      </c>
      <c r="V501" s="560">
        <v>19.531000000000002</v>
      </c>
      <c r="W501" s="560">
        <v>38.430666666666667</v>
      </c>
      <c r="X501" s="560">
        <v>56.91566666666666</v>
      </c>
      <c r="Y501" s="560">
        <v>60.233333333333327</v>
      </c>
      <c r="Z501" s="560">
        <v>63.541333333333334</v>
      </c>
      <c r="AA501" s="560">
        <v>71.384333333333331</v>
      </c>
      <c r="AB501" s="560">
        <v>59.621333333333325</v>
      </c>
      <c r="AC501" s="560">
        <v>50.524666666666668</v>
      </c>
      <c r="AD501" s="560">
        <v>33.008666666666663</v>
      </c>
      <c r="AE501" s="560">
        <v>23.574333333333332</v>
      </c>
      <c r="AF501" s="560">
        <v>19.623333333333335</v>
      </c>
      <c r="AG501" s="560">
        <v>23.414333333333332</v>
      </c>
      <c r="AH501" s="560">
        <v>34.869666666666667</v>
      </c>
      <c r="AI501" s="560">
        <v>19.876999999999999</v>
      </c>
      <c r="AJ501" s="560">
        <v>21.309666666666669</v>
      </c>
      <c r="AK501" s="560">
        <v>18.705666666666666</v>
      </c>
      <c r="AL501" s="560">
        <v>31.373666666666669</v>
      </c>
      <c r="AM501" s="560">
        <v>32.943333333333335</v>
      </c>
      <c r="AN501" s="560">
        <v>35.548666666666669</v>
      </c>
      <c r="AO501" s="560">
        <v>32.123333333333335</v>
      </c>
      <c r="AP501" s="560">
        <v>34.836999999999996</v>
      </c>
      <c r="AQ501" s="560">
        <v>35.32</v>
      </c>
      <c r="AR501" s="560">
        <v>23.736333333333334</v>
      </c>
      <c r="AS501" s="560">
        <v>23.510333333333335</v>
      </c>
      <c r="AT501" s="560">
        <v>23.944000000000003</v>
      </c>
      <c r="AU501" s="560">
        <v>20.139666666666667</v>
      </c>
      <c r="AV501" s="560">
        <v>20.705666666666666</v>
      </c>
      <c r="AW501" s="560">
        <v>15.999666666666664</v>
      </c>
      <c r="AX501" s="560">
        <v>19.974</v>
      </c>
      <c r="AY501" s="560">
        <v>33.18633333333333</v>
      </c>
      <c r="AZ501" s="560">
        <v>19.747</v>
      </c>
      <c r="BA501" s="560">
        <v>27.856666666666666</v>
      </c>
      <c r="BB501" s="560">
        <v>19.331333333333333</v>
      </c>
      <c r="BC501" s="560">
        <v>15.764333333333335</v>
      </c>
      <c r="BD501" s="560">
        <v>16.741</v>
      </c>
      <c r="BE501" s="560">
        <v>26.428666666666668</v>
      </c>
      <c r="BF501" s="560">
        <v>25.675666666666668</v>
      </c>
      <c r="BG501" s="560">
        <v>22.179999999999996</v>
      </c>
      <c r="BH501" s="560">
        <v>27.867000000000001</v>
      </c>
      <c r="BI501" s="560">
        <v>30.303333333333331</v>
      </c>
      <c r="BJ501" s="560">
        <v>29.568666666666669</v>
      </c>
      <c r="BK501" s="560">
        <v>22.775666666666666</v>
      </c>
      <c r="BL501" s="560">
        <v>27.763666666666666</v>
      </c>
      <c r="BM501" s="560">
        <v>24.85766666666667</v>
      </c>
      <c r="BN501" s="560">
        <v>18.168333333333337</v>
      </c>
      <c r="BO501" s="560">
        <v>32.903666666666666</v>
      </c>
      <c r="BP501" s="560">
        <v>41.838000000000001</v>
      </c>
      <c r="BQ501" s="560">
        <v>33.988333333333337</v>
      </c>
      <c r="BR501" s="560">
        <v>42.733333333333327</v>
      </c>
      <c r="BS501" s="560">
        <v>22.22666666666667</v>
      </c>
      <c r="BT501" s="560">
        <v>34.877000000000002</v>
      </c>
      <c r="BU501" s="560">
        <v>26.398</v>
      </c>
      <c r="BV501" s="560">
        <v>33.709333333333333</v>
      </c>
      <c r="BW501" s="560">
        <v>35.418333333333329</v>
      </c>
      <c r="BX501" s="560">
        <v>37.686</v>
      </c>
      <c r="BY501" s="560">
        <v>34.866999999999997</v>
      </c>
      <c r="BZ501" s="558">
        <v>0</v>
      </c>
      <c r="CA501" s="558">
        <v>0</v>
      </c>
      <c r="CB501" s="558">
        <v>0</v>
      </c>
      <c r="CC501" s="558">
        <v>66</v>
      </c>
      <c r="CD501" s="558">
        <v>41.301666666666669</v>
      </c>
      <c r="CE501" s="558">
        <v>46.661000000000001</v>
      </c>
      <c r="CF501" s="558">
        <v>43.833333333333336</v>
      </c>
    </row>
    <row r="502" spans="1:84" x14ac:dyDescent="0.2">
      <c r="A502" s="559" t="s">
        <v>192</v>
      </c>
      <c r="B502" s="560">
        <v>37.815666666666665</v>
      </c>
      <c r="C502" s="560">
        <v>48.798000000000002</v>
      </c>
      <c r="D502" s="560">
        <v>54.623333333333335</v>
      </c>
      <c r="E502" s="560">
        <v>35.963000000000001</v>
      </c>
      <c r="F502" s="560">
        <v>54.967333333333329</v>
      </c>
      <c r="G502" s="560">
        <v>40.811999999999998</v>
      </c>
      <c r="H502" s="560">
        <v>56.836666666666666</v>
      </c>
      <c r="I502" s="560">
        <v>47.958666666666666</v>
      </c>
      <c r="J502" s="560">
        <v>56.18</v>
      </c>
      <c r="K502" s="560">
        <v>46.558</v>
      </c>
      <c r="L502" s="560">
        <v>51.121000000000002</v>
      </c>
      <c r="M502" s="560">
        <v>48.664333333333332</v>
      </c>
      <c r="N502" s="560">
        <v>66.928666666666672</v>
      </c>
      <c r="O502" s="560">
        <v>58.449000000000005</v>
      </c>
      <c r="P502" s="560">
        <v>59.710666666666668</v>
      </c>
      <c r="Q502" s="560">
        <v>61.948333333333331</v>
      </c>
      <c r="R502" s="560">
        <v>79.846666666666678</v>
      </c>
      <c r="S502" s="560">
        <v>88.797000000000011</v>
      </c>
      <c r="T502" s="560">
        <v>92.88600000000001</v>
      </c>
      <c r="U502" s="560">
        <v>107.276</v>
      </c>
      <c r="V502" s="560">
        <v>82.775666666666666</v>
      </c>
      <c r="W502" s="560">
        <v>107.67933333333333</v>
      </c>
      <c r="X502" s="560">
        <v>120.41133333333333</v>
      </c>
      <c r="Y502" s="560">
        <v>89.507999999999996</v>
      </c>
      <c r="Z502" s="560">
        <v>97.460666666666654</v>
      </c>
      <c r="AA502" s="560">
        <v>104.89166666666667</v>
      </c>
      <c r="AB502" s="560">
        <v>101.86800000000001</v>
      </c>
      <c r="AC502" s="560">
        <v>95.941333333333333</v>
      </c>
      <c r="AD502" s="560">
        <v>54.905000000000001</v>
      </c>
      <c r="AE502" s="560">
        <v>51.725999999999999</v>
      </c>
      <c r="AF502" s="560">
        <v>61.063333333333333</v>
      </c>
      <c r="AG502" s="560">
        <v>63.00266666666667</v>
      </c>
      <c r="AH502" s="560">
        <v>109.09633333333333</v>
      </c>
      <c r="AI502" s="560">
        <v>114.43233333333335</v>
      </c>
      <c r="AJ502" s="560">
        <v>89.170666666666662</v>
      </c>
      <c r="AK502" s="560">
        <v>83.231999999999999</v>
      </c>
      <c r="AL502" s="560">
        <v>106.35899999999999</v>
      </c>
      <c r="AM502" s="560">
        <v>106.76333333333334</v>
      </c>
      <c r="AN502" s="560">
        <v>107.11399999999999</v>
      </c>
      <c r="AO502" s="560">
        <v>96.493333333333339</v>
      </c>
      <c r="AP502" s="560">
        <v>80.313333333333333</v>
      </c>
      <c r="AQ502" s="560">
        <v>71.940666666666672</v>
      </c>
      <c r="AR502" s="560">
        <v>75.789666666666676</v>
      </c>
      <c r="AS502" s="560">
        <v>63.762666666666668</v>
      </c>
      <c r="AT502" s="560">
        <v>73.397333333333336</v>
      </c>
      <c r="AU502" s="560">
        <v>66.011333333333326</v>
      </c>
      <c r="AV502" s="560">
        <v>62.045999999999999</v>
      </c>
      <c r="AW502" s="560">
        <v>56.431333333333328</v>
      </c>
      <c r="AX502" s="560">
        <v>68.170333333333346</v>
      </c>
      <c r="AY502" s="560">
        <v>101.92</v>
      </c>
      <c r="AZ502" s="560">
        <v>74.006666666666661</v>
      </c>
      <c r="BA502" s="560">
        <v>93.814999999999998</v>
      </c>
      <c r="BB502" s="560">
        <v>70.857000000000014</v>
      </c>
      <c r="BC502" s="560">
        <v>65.775666666666666</v>
      </c>
      <c r="BD502" s="560">
        <v>70.908999999999992</v>
      </c>
      <c r="BE502" s="560">
        <v>67.254333333333335</v>
      </c>
      <c r="BF502" s="560">
        <v>71.768000000000015</v>
      </c>
      <c r="BG502" s="560">
        <v>72.912333333333336</v>
      </c>
      <c r="BH502" s="560">
        <v>71.103000000000009</v>
      </c>
      <c r="BI502" s="560">
        <v>79.322666666666663</v>
      </c>
      <c r="BJ502" s="560">
        <v>78.611000000000004</v>
      </c>
      <c r="BK502" s="560">
        <v>59.500999999999998</v>
      </c>
      <c r="BL502" s="560">
        <v>60.407333333333334</v>
      </c>
      <c r="BM502" s="560">
        <v>59.263333333333328</v>
      </c>
      <c r="BN502" s="560">
        <v>46.321666666666665</v>
      </c>
      <c r="BO502" s="560">
        <v>52.234000000000002</v>
      </c>
      <c r="BP502" s="560">
        <v>61.970666666666666</v>
      </c>
      <c r="BQ502" s="560">
        <v>59.007333333333328</v>
      </c>
      <c r="BR502" s="560">
        <v>70.891333333333321</v>
      </c>
      <c r="BS502" s="560">
        <v>51.448666666666668</v>
      </c>
      <c r="BT502" s="560">
        <v>82.802999999999997</v>
      </c>
      <c r="BU502" s="560">
        <v>92.163999999999987</v>
      </c>
      <c r="BV502" s="560">
        <v>109.63466666666666</v>
      </c>
      <c r="BW502" s="560">
        <v>96.309666666666672</v>
      </c>
      <c r="BX502" s="560">
        <v>95.046666666666667</v>
      </c>
      <c r="BY502" s="560">
        <v>91.01</v>
      </c>
      <c r="BZ502" s="558">
        <v>0</v>
      </c>
      <c r="CA502" s="558">
        <v>0</v>
      </c>
      <c r="CB502" s="558">
        <v>0</v>
      </c>
      <c r="CC502" s="558">
        <v>137</v>
      </c>
      <c r="CD502" s="558">
        <v>102.76833333333333</v>
      </c>
      <c r="CE502" s="558">
        <v>114.91233333333334</v>
      </c>
      <c r="CF502" s="558">
        <v>117.48633333333333</v>
      </c>
    </row>
    <row r="503" spans="1:84" x14ac:dyDescent="0.2">
      <c r="A503" s="559" t="s">
        <v>203</v>
      </c>
      <c r="B503" s="560">
        <v>16.588666666666665</v>
      </c>
      <c r="C503" s="560">
        <v>31.571000000000002</v>
      </c>
      <c r="D503" s="560">
        <v>29.716666666666669</v>
      </c>
      <c r="E503" s="560">
        <v>17.533999999999999</v>
      </c>
      <c r="F503" s="560">
        <v>28.149000000000001</v>
      </c>
      <c r="G503" s="560">
        <v>11.298666666666668</v>
      </c>
      <c r="H503" s="560">
        <v>18.378</v>
      </c>
      <c r="I503" s="560">
        <v>13.542666666666667</v>
      </c>
      <c r="J503" s="560">
        <v>20.127333333333336</v>
      </c>
      <c r="K503" s="560">
        <v>20.547999999999998</v>
      </c>
      <c r="L503" s="560">
        <v>27.214333333333332</v>
      </c>
      <c r="M503" s="560">
        <v>14.196333333333333</v>
      </c>
      <c r="N503" s="560">
        <v>14.738</v>
      </c>
      <c r="O503" s="560">
        <v>28.201666666666668</v>
      </c>
      <c r="P503" s="560">
        <v>22.457333333333334</v>
      </c>
      <c r="Q503" s="560">
        <v>18.947999999999997</v>
      </c>
      <c r="R503" s="560">
        <v>14.643666666666666</v>
      </c>
      <c r="S503" s="560">
        <v>16.534666666666666</v>
      </c>
      <c r="T503" s="560">
        <v>32.532666666666664</v>
      </c>
      <c r="U503" s="560">
        <v>22.433999999999997</v>
      </c>
      <c r="V503" s="560">
        <v>48.904666666666664</v>
      </c>
      <c r="W503" s="560">
        <v>69.570666666666668</v>
      </c>
      <c r="X503" s="560">
        <v>41.399333333333338</v>
      </c>
      <c r="Y503" s="560">
        <v>22.564000000000004</v>
      </c>
      <c r="Z503" s="560">
        <v>27.012666666666671</v>
      </c>
      <c r="AA503" s="560">
        <v>36.631666666666661</v>
      </c>
      <c r="AB503" s="560">
        <v>36.612333333333332</v>
      </c>
      <c r="AC503" s="560">
        <v>41.130666666666663</v>
      </c>
      <c r="AD503" s="560">
        <v>32.05266666666666</v>
      </c>
      <c r="AE503" s="560">
        <v>26.579000000000004</v>
      </c>
      <c r="AF503" s="560">
        <v>32.413666666666664</v>
      </c>
      <c r="AG503" s="560">
        <v>26.435666666666663</v>
      </c>
      <c r="AH503" s="560">
        <v>56.616000000000007</v>
      </c>
      <c r="AI503" s="560">
        <v>77.694666666666663</v>
      </c>
      <c r="AJ503" s="560">
        <v>65.601333333333329</v>
      </c>
      <c r="AK503" s="560">
        <v>57.209666666666671</v>
      </c>
      <c r="AL503" s="560">
        <v>66.800999999999988</v>
      </c>
      <c r="AM503" s="560">
        <v>63.644666666666666</v>
      </c>
      <c r="AN503" s="560">
        <v>51.44466666666667</v>
      </c>
      <c r="AO503" s="560">
        <v>42.904333333333341</v>
      </c>
      <c r="AP503" s="560">
        <v>33.086999999999996</v>
      </c>
      <c r="AQ503" s="560">
        <v>25.227999999999998</v>
      </c>
      <c r="AR503" s="560">
        <v>30.02933333333333</v>
      </c>
      <c r="AS503" s="560">
        <v>24.697000000000003</v>
      </c>
      <c r="AT503" s="560">
        <v>32.854666666666667</v>
      </c>
      <c r="AU503" s="560">
        <v>24.331999999999997</v>
      </c>
      <c r="AV503" s="560">
        <v>23.819333333333333</v>
      </c>
      <c r="AW503" s="560">
        <v>24.713333333333335</v>
      </c>
      <c r="AX503" s="560">
        <v>31.129666666666669</v>
      </c>
      <c r="AY503" s="560">
        <v>35.609000000000002</v>
      </c>
      <c r="AZ503" s="560">
        <v>35.076000000000001</v>
      </c>
      <c r="BA503" s="560">
        <v>35.349666666666671</v>
      </c>
      <c r="BB503" s="560">
        <v>35.449000000000005</v>
      </c>
      <c r="BC503" s="560">
        <v>31.943999999999999</v>
      </c>
      <c r="BD503" s="560">
        <v>28.456</v>
      </c>
      <c r="BE503" s="560">
        <v>35.288000000000004</v>
      </c>
      <c r="BF503" s="560">
        <v>30.340000000000003</v>
      </c>
      <c r="BG503" s="560">
        <v>31.429000000000002</v>
      </c>
      <c r="BH503" s="560">
        <v>33.439666666666668</v>
      </c>
      <c r="BI503" s="560">
        <v>30.431666666666668</v>
      </c>
      <c r="BJ503" s="560">
        <v>29.984666666666666</v>
      </c>
      <c r="BK503" s="560">
        <v>17.282666666666668</v>
      </c>
      <c r="BL503" s="560">
        <v>19.668333333333333</v>
      </c>
      <c r="BM503" s="560">
        <v>17.256666666666664</v>
      </c>
      <c r="BN503" s="560">
        <v>15.899666666666667</v>
      </c>
      <c r="BO503" s="560">
        <v>19.969666666666669</v>
      </c>
      <c r="BP503" s="560">
        <v>20.943999999999999</v>
      </c>
      <c r="BQ503" s="560">
        <v>18.149000000000001</v>
      </c>
      <c r="BR503" s="560">
        <v>34.459000000000003</v>
      </c>
      <c r="BS503" s="560">
        <v>25.338666666666668</v>
      </c>
      <c r="BT503" s="560">
        <v>38.481666666666669</v>
      </c>
      <c r="BU503" s="560">
        <v>34.673999999999999</v>
      </c>
      <c r="BV503" s="560">
        <v>33.591333333333338</v>
      </c>
      <c r="BW503" s="560">
        <v>28.864333333333335</v>
      </c>
      <c r="BX503" s="560">
        <v>24.346666666666664</v>
      </c>
      <c r="BY503" s="560">
        <v>18.569666666666667</v>
      </c>
      <c r="BZ503" s="558">
        <v>0</v>
      </c>
      <c r="CA503" s="558">
        <v>0</v>
      </c>
      <c r="CB503" s="558">
        <v>0</v>
      </c>
      <c r="CC503" s="558">
        <v>63</v>
      </c>
      <c r="CD503" s="558">
        <v>39.079000000000001</v>
      </c>
      <c r="CE503" s="558">
        <v>47.228333333333332</v>
      </c>
      <c r="CF503" s="558">
        <v>46.44466666666667</v>
      </c>
    </row>
    <row r="504" spans="1:84" x14ac:dyDescent="0.2">
      <c r="A504" s="559" t="s">
        <v>190</v>
      </c>
      <c r="B504" s="560">
        <v>9.2819999999999983</v>
      </c>
      <c r="C504" s="560">
        <v>14.193666666666665</v>
      </c>
      <c r="D504" s="560">
        <v>11.361333333333334</v>
      </c>
      <c r="E504" s="560">
        <v>8.2460000000000004</v>
      </c>
      <c r="F504" s="560">
        <v>7.9690000000000003</v>
      </c>
      <c r="G504" s="560">
        <v>5.468</v>
      </c>
      <c r="H504" s="560">
        <v>5.5100000000000007</v>
      </c>
      <c r="I504" s="560">
        <v>6.1476666666666659</v>
      </c>
      <c r="J504" s="560">
        <v>4.4813333333333327</v>
      </c>
      <c r="K504" s="560">
        <v>7.1673333333333344</v>
      </c>
      <c r="L504" s="560">
        <v>10.244666666666667</v>
      </c>
      <c r="M504" s="560">
        <v>4.6046666666666667</v>
      </c>
      <c r="N504" s="560">
        <v>2.9133333333333336</v>
      </c>
      <c r="O504" s="560">
        <v>8.1010000000000009</v>
      </c>
      <c r="P504" s="560">
        <v>6.6976666666666667</v>
      </c>
      <c r="Q504" s="560">
        <v>4.6853333333333333</v>
      </c>
      <c r="R504" s="560">
        <v>3.9310000000000005</v>
      </c>
      <c r="S504" s="560">
        <v>2.1456666666666666</v>
      </c>
      <c r="T504" s="560">
        <v>6.7680000000000007</v>
      </c>
      <c r="U504" s="560">
        <v>4.9003333333333332</v>
      </c>
      <c r="V504" s="560">
        <v>8.6646666666666672</v>
      </c>
      <c r="W504" s="560">
        <v>7.3563333333333345</v>
      </c>
      <c r="X504" s="560">
        <v>11.096666666666666</v>
      </c>
      <c r="Y504" s="560">
        <v>5.3883333333333328</v>
      </c>
      <c r="Z504" s="560">
        <v>8.9586666666666659</v>
      </c>
      <c r="AA504" s="560">
        <v>8.6609999999999996</v>
      </c>
      <c r="AB504" s="560">
        <v>9.2700000000000014</v>
      </c>
      <c r="AC504" s="560">
        <v>9.7969999999999988</v>
      </c>
      <c r="AD504" s="560">
        <v>6.2986666666666666</v>
      </c>
      <c r="AE504" s="560">
        <v>3.3023333333333333</v>
      </c>
      <c r="AF504" s="560">
        <v>5.6533333333333333</v>
      </c>
      <c r="AG504" s="560">
        <v>5.2253333333333325</v>
      </c>
      <c r="AH504" s="560">
        <v>9.4290000000000003</v>
      </c>
      <c r="AI504" s="560">
        <v>8.1156666666666677</v>
      </c>
      <c r="AJ504" s="560">
        <v>5.0279999999999996</v>
      </c>
      <c r="AK504" s="560">
        <v>5.43</v>
      </c>
      <c r="AL504" s="560">
        <v>10.017666666666665</v>
      </c>
      <c r="AM504" s="560">
        <v>9.2783333333333342</v>
      </c>
      <c r="AN504" s="560">
        <v>5.8986666666666672</v>
      </c>
      <c r="AO504" s="560">
        <v>1.7053333333333331</v>
      </c>
      <c r="AP504" s="560">
        <v>3.7833333333333337</v>
      </c>
      <c r="AQ504" s="560">
        <v>3.911</v>
      </c>
      <c r="AR504" s="560">
        <v>3.872666666666666</v>
      </c>
      <c r="AS504" s="560">
        <v>3.6726666666666667</v>
      </c>
      <c r="AT504" s="560">
        <v>6.5723333333333329</v>
      </c>
      <c r="AU504" s="560">
        <v>8.1240000000000006</v>
      </c>
      <c r="AV504" s="560">
        <v>7.7463333333333324</v>
      </c>
      <c r="AW504" s="560">
        <v>7.8140000000000001</v>
      </c>
      <c r="AX504" s="560">
        <v>6.8993333333333338</v>
      </c>
      <c r="AY504" s="560">
        <v>9.0286666666666662</v>
      </c>
      <c r="AZ504" s="560">
        <v>8.3149999999999995</v>
      </c>
      <c r="BA504" s="560">
        <v>6.4390000000000001</v>
      </c>
      <c r="BB504" s="560">
        <v>8.2556666666666665</v>
      </c>
      <c r="BC504" s="560">
        <v>7.5309999999999997</v>
      </c>
      <c r="BD504" s="560">
        <v>7.8466666666666667</v>
      </c>
      <c r="BE504" s="560">
        <v>8.4550000000000001</v>
      </c>
      <c r="BF504" s="560">
        <v>8.4463333333333335</v>
      </c>
      <c r="BG504" s="560">
        <v>9.2553333333333345</v>
      </c>
      <c r="BH504" s="560">
        <v>9.2036666666666651</v>
      </c>
      <c r="BI504" s="560">
        <v>8.456999999999999</v>
      </c>
      <c r="BJ504" s="560">
        <v>12.578000000000001</v>
      </c>
      <c r="BK504" s="560">
        <v>6.0940000000000003</v>
      </c>
      <c r="BL504" s="560">
        <v>8.0920000000000005</v>
      </c>
      <c r="BM504" s="560">
        <v>3.9936666666666665</v>
      </c>
      <c r="BN504" s="560">
        <v>3.7550000000000003</v>
      </c>
      <c r="BO504" s="560">
        <v>7.041666666666667</v>
      </c>
      <c r="BP504" s="560">
        <v>7.5880000000000001</v>
      </c>
      <c r="BQ504" s="560">
        <v>5.68</v>
      </c>
      <c r="BR504" s="560">
        <v>6.8449999999999998</v>
      </c>
      <c r="BS504" s="560">
        <v>8.5983333333333345</v>
      </c>
      <c r="BT504" s="560">
        <v>9.5213333333333328</v>
      </c>
      <c r="BU504" s="560">
        <v>11.088666666666668</v>
      </c>
      <c r="BV504" s="560">
        <v>5.7469999999999999</v>
      </c>
      <c r="BW504" s="560">
        <v>8.1180000000000003</v>
      </c>
      <c r="BX504" s="560">
        <v>8.81</v>
      </c>
      <c r="BY504" s="560">
        <v>4.8859999999999992</v>
      </c>
      <c r="BZ504" s="558">
        <v>0</v>
      </c>
      <c r="CA504" s="558">
        <v>0</v>
      </c>
      <c r="CB504" s="558">
        <v>0</v>
      </c>
      <c r="CC504" s="558">
        <v>33</v>
      </c>
      <c r="CD504" s="558">
        <v>25.077666666666669</v>
      </c>
      <c r="CE504" s="558">
        <v>32.396666666666668</v>
      </c>
      <c r="CF504" s="558">
        <v>30.317999999999998</v>
      </c>
    </row>
    <row r="505" spans="1:84" x14ac:dyDescent="0.2">
      <c r="A505" s="559" t="s">
        <v>191</v>
      </c>
      <c r="B505" s="560">
        <v>0.8833333333333333</v>
      </c>
      <c r="C505" s="560">
        <v>2.6083333333333334</v>
      </c>
      <c r="D505" s="560">
        <v>3.7113333333333336</v>
      </c>
      <c r="E505" s="560">
        <v>3.190666666666667</v>
      </c>
      <c r="F505" s="560">
        <v>1.7496666666666669</v>
      </c>
      <c r="G505" s="560">
        <v>3.158666666666667</v>
      </c>
      <c r="H505" s="560">
        <v>2.2426666666666666</v>
      </c>
      <c r="I505" s="560">
        <v>1.7096666666666664</v>
      </c>
      <c r="J505" s="560">
        <v>3.3559999999999999</v>
      </c>
      <c r="K505" s="560">
        <v>3.6953333333333327</v>
      </c>
      <c r="L505" s="560">
        <v>3.843</v>
      </c>
      <c r="M505" s="560">
        <v>2.2719999999999998</v>
      </c>
      <c r="N505" s="560">
        <v>2.9413333333333331</v>
      </c>
      <c r="O505" s="560">
        <v>7.5999999999999988</v>
      </c>
      <c r="P505" s="560">
        <v>4.5983333333333336</v>
      </c>
      <c r="Q505" s="560">
        <v>3.8913333333333333</v>
      </c>
      <c r="R505" s="560">
        <v>3.6596666666666664</v>
      </c>
      <c r="S505" s="560">
        <v>4.1803333333333335</v>
      </c>
      <c r="T505" s="560">
        <v>6.3106666666666671</v>
      </c>
      <c r="U505" s="560">
        <v>5.9666666666666659</v>
      </c>
      <c r="V505" s="560">
        <v>14.126666666666665</v>
      </c>
      <c r="W505" s="560">
        <v>32.984666666666669</v>
      </c>
      <c r="X505" s="560">
        <v>24.099666666666668</v>
      </c>
      <c r="Y505" s="560">
        <v>17.454666666666665</v>
      </c>
      <c r="Z505" s="560">
        <v>19.401</v>
      </c>
      <c r="AA505" s="560">
        <v>28.309333333333331</v>
      </c>
      <c r="AB505" s="560">
        <v>26.409333333333336</v>
      </c>
      <c r="AC505" s="560">
        <v>22.572999999999997</v>
      </c>
      <c r="AD505" s="560">
        <v>18.767333333333333</v>
      </c>
      <c r="AE505" s="560">
        <v>12.184666666666667</v>
      </c>
      <c r="AF505" s="560">
        <v>11.341333333333333</v>
      </c>
      <c r="AG505" s="560">
        <v>11.555333333333332</v>
      </c>
      <c r="AH505" s="560">
        <v>16.934333333333331</v>
      </c>
      <c r="AI505" s="560">
        <v>12.576666666666668</v>
      </c>
      <c r="AJ505" s="560">
        <v>13.434333333333333</v>
      </c>
      <c r="AK505" s="560">
        <v>9.538666666666666</v>
      </c>
      <c r="AL505" s="560">
        <v>13.710999999999999</v>
      </c>
      <c r="AM505" s="560">
        <v>15.519666666666666</v>
      </c>
      <c r="AN505" s="560">
        <v>18.55</v>
      </c>
      <c r="AO505" s="560">
        <v>14.963000000000001</v>
      </c>
      <c r="AP505" s="560">
        <v>17.602333333333334</v>
      </c>
      <c r="AQ505" s="560">
        <v>13.664333333333332</v>
      </c>
      <c r="AR505" s="560">
        <v>11.820333333333332</v>
      </c>
      <c r="AS505" s="560">
        <v>10.778666666666666</v>
      </c>
      <c r="AT505" s="560">
        <v>16.119666666666667</v>
      </c>
      <c r="AU505" s="560">
        <v>10.82</v>
      </c>
      <c r="AV505" s="560">
        <v>11.975333333333333</v>
      </c>
      <c r="AW505" s="560">
        <v>10.560666666666668</v>
      </c>
      <c r="AX505" s="560">
        <v>11.314333333333332</v>
      </c>
      <c r="AY505" s="560">
        <v>15.323333333333332</v>
      </c>
      <c r="AZ505" s="560">
        <v>14.284666666666666</v>
      </c>
      <c r="BA505" s="560">
        <v>15.521333333333333</v>
      </c>
      <c r="BB505" s="560">
        <v>12.237</v>
      </c>
      <c r="BC505" s="560">
        <v>10.960666666666668</v>
      </c>
      <c r="BD505" s="560">
        <v>11.218666666666666</v>
      </c>
      <c r="BE505" s="560">
        <v>19.608333333333331</v>
      </c>
      <c r="BF505" s="560">
        <v>14.194666666666668</v>
      </c>
      <c r="BG505" s="560">
        <v>12.579666666666668</v>
      </c>
      <c r="BH505" s="560">
        <v>17.405666666666665</v>
      </c>
      <c r="BI505" s="560">
        <v>15.905333333333337</v>
      </c>
      <c r="BJ505" s="560">
        <v>14.378</v>
      </c>
      <c r="BK505" s="560">
        <v>6.4989999999999997</v>
      </c>
      <c r="BL505" s="560">
        <v>10.297666666666666</v>
      </c>
      <c r="BM505" s="560">
        <v>8.738999999999999</v>
      </c>
      <c r="BN505" s="560">
        <v>8.0849999999999991</v>
      </c>
      <c r="BO505" s="560">
        <v>15.960666666666668</v>
      </c>
      <c r="BP505" s="560">
        <v>17.363</v>
      </c>
      <c r="BQ505" s="560">
        <v>12.473333333333334</v>
      </c>
      <c r="BR505" s="560">
        <v>26.453333333333333</v>
      </c>
      <c r="BS505" s="560">
        <v>12.104333333333335</v>
      </c>
      <c r="BT505" s="560">
        <v>19.852999999999998</v>
      </c>
      <c r="BU505" s="560">
        <v>13.183</v>
      </c>
      <c r="BV505" s="560">
        <v>12.429666666666668</v>
      </c>
      <c r="BW505" s="560">
        <v>13.439666666666668</v>
      </c>
      <c r="BX505" s="560">
        <v>13.648666666666665</v>
      </c>
      <c r="BY505" s="560">
        <v>11.016</v>
      </c>
      <c r="BZ505" s="558">
        <v>0</v>
      </c>
      <c r="CA505" s="558">
        <v>0</v>
      </c>
      <c r="CB505" s="558">
        <v>0</v>
      </c>
      <c r="CC505" s="558">
        <v>31</v>
      </c>
      <c r="CD505" s="558">
        <v>15.848666666666665</v>
      </c>
      <c r="CE505" s="558">
        <v>17.484333333333332</v>
      </c>
      <c r="CF505" s="558">
        <v>14.675666666666666</v>
      </c>
    </row>
    <row r="506" spans="1:84" x14ac:dyDescent="0.2">
      <c r="A506" s="559" t="s">
        <v>192</v>
      </c>
      <c r="B506" s="560">
        <v>11.772</v>
      </c>
      <c r="C506" s="560">
        <v>25.313666666666666</v>
      </c>
      <c r="D506" s="560">
        <v>25.921000000000003</v>
      </c>
      <c r="E506" s="560">
        <v>13.880333333333333</v>
      </c>
      <c r="F506" s="560">
        <v>23.983000000000004</v>
      </c>
      <c r="G506" s="560">
        <v>9.7846666666666664</v>
      </c>
      <c r="H506" s="560">
        <v>17.416333333333334</v>
      </c>
      <c r="I506" s="560">
        <v>10.673333333333332</v>
      </c>
      <c r="J506" s="560">
        <v>18.778000000000002</v>
      </c>
      <c r="K506" s="560">
        <v>19.038</v>
      </c>
      <c r="L506" s="560">
        <v>25.959999999999997</v>
      </c>
      <c r="M506" s="560">
        <v>12.695333333333332</v>
      </c>
      <c r="N506" s="560">
        <v>14.339</v>
      </c>
      <c r="O506" s="560">
        <v>26.945666666666668</v>
      </c>
      <c r="P506" s="560">
        <v>21.406333333333333</v>
      </c>
      <c r="Q506" s="560">
        <v>18.205666666666669</v>
      </c>
      <c r="R506" s="560">
        <v>12.838333333333333</v>
      </c>
      <c r="S506" s="560">
        <v>16.534666666666666</v>
      </c>
      <c r="T506" s="560">
        <v>31.056000000000001</v>
      </c>
      <c r="U506" s="560">
        <v>21.552000000000003</v>
      </c>
      <c r="V506" s="560">
        <v>44.556666666666672</v>
      </c>
      <c r="W506" s="560">
        <v>67.49933333333334</v>
      </c>
      <c r="X506" s="560">
        <v>37.574000000000005</v>
      </c>
      <c r="Y506" s="560">
        <v>20.487333333333336</v>
      </c>
      <c r="Z506" s="560">
        <v>24.154</v>
      </c>
      <c r="AA506" s="560">
        <v>33.55466666666667</v>
      </c>
      <c r="AB506" s="560">
        <v>33.195666666666668</v>
      </c>
      <c r="AC506" s="560">
        <v>37.442</v>
      </c>
      <c r="AD506" s="560">
        <v>29.197333333333333</v>
      </c>
      <c r="AE506" s="560">
        <v>24.697666666666667</v>
      </c>
      <c r="AF506" s="560">
        <v>29.274999999999995</v>
      </c>
      <c r="AG506" s="560">
        <v>24.605999999999998</v>
      </c>
      <c r="AH506" s="560">
        <v>54.092666666666666</v>
      </c>
      <c r="AI506" s="560">
        <v>75.421666666666667</v>
      </c>
      <c r="AJ506" s="560">
        <v>64.287333333333336</v>
      </c>
      <c r="AK506" s="560">
        <v>55.491999999999997</v>
      </c>
      <c r="AL506" s="560">
        <v>63.577666666666666</v>
      </c>
      <c r="AM506" s="560">
        <v>60.669666666666672</v>
      </c>
      <c r="AN506" s="560">
        <v>48.129666666666672</v>
      </c>
      <c r="AO506" s="560">
        <v>41.814666666666668</v>
      </c>
      <c r="AP506" s="560">
        <v>32.262333333333338</v>
      </c>
      <c r="AQ506" s="560">
        <v>23.983666666666664</v>
      </c>
      <c r="AR506" s="560">
        <v>29.605999999999998</v>
      </c>
      <c r="AS506" s="560">
        <v>23.800666666666668</v>
      </c>
      <c r="AT506" s="560">
        <v>30.40433333333333</v>
      </c>
      <c r="AU506" s="560">
        <v>22.562000000000001</v>
      </c>
      <c r="AV506" s="560">
        <v>21.638999999999999</v>
      </c>
      <c r="AW506" s="560">
        <v>22.564999999999998</v>
      </c>
      <c r="AX506" s="560">
        <v>29.681000000000001</v>
      </c>
      <c r="AY506" s="560">
        <v>33.210666666666668</v>
      </c>
      <c r="AZ506" s="560">
        <v>34.460666666666668</v>
      </c>
      <c r="BA506" s="560">
        <v>34.292999999999999</v>
      </c>
      <c r="BB506" s="560">
        <v>34.042333333333332</v>
      </c>
      <c r="BC506" s="560">
        <v>30.425333333333338</v>
      </c>
      <c r="BD506" s="560">
        <v>26.215666666666667</v>
      </c>
      <c r="BE506" s="560">
        <v>33.936</v>
      </c>
      <c r="BF506" s="560">
        <v>28.768666666666665</v>
      </c>
      <c r="BG506" s="560">
        <v>29.540666666666667</v>
      </c>
      <c r="BH506" s="560">
        <v>32.456333333333333</v>
      </c>
      <c r="BI506" s="560">
        <v>27.274000000000001</v>
      </c>
      <c r="BJ506" s="560">
        <v>27.917666666666666</v>
      </c>
      <c r="BK506" s="560">
        <v>15.556333333333335</v>
      </c>
      <c r="BL506" s="560">
        <v>17.862333333333336</v>
      </c>
      <c r="BM506" s="560">
        <v>16.629333333333335</v>
      </c>
      <c r="BN506" s="560">
        <v>15.598666666666666</v>
      </c>
      <c r="BO506" s="560">
        <v>18.531333333333333</v>
      </c>
      <c r="BP506" s="560">
        <v>19.603666666666665</v>
      </c>
      <c r="BQ506" s="560">
        <v>17.652666666666665</v>
      </c>
      <c r="BR506" s="560">
        <v>34.114666666666665</v>
      </c>
      <c r="BS506" s="560">
        <v>24.384333333333334</v>
      </c>
      <c r="BT506" s="560">
        <v>37.528666666666666</v>
      </c>
      <c r="BU506" s="560">
        <v>34.030999999999999</v>
      </c>
      <c r="BV506" s="560">
        <v>32.258999999999993</v>
      </c>
      <c r="BW506" s="560">
        <v>26.166333333333331</v>
      </c>
      <c r="BX506" s="560">
        <v>22.08966666666667</v>
      </c>
      <c r="BY506" s="560">
        <v>17.783000000000001</v>
      </c>
      <c r="BZ506" s="558">
        <v>0</v>
      </c>
      <c r="CA506" s="558">
        <v>0</v>
      </c>
      <c r="CB506" s="558">
        <v>0</v>
      </c>
      <c r="CC506" s="558">
        <v>48</v>
      </c>
      <c r="CD506" s="558">
        <v>27.211000000000002</v>
      </c>
      <c r="CE506" s="558">
        <v>29.108000000000001</v>
      </c>
      <c r="CF506" s="558">
        <v>28.196999999999999</v>
      </c>
    </row>
    <row r="507" spans="1:84" x14ac:dyDescent="0.2">
      <c r="A507" s="555"/>
      <c r="B507" s="561"/>
      <c r="C507" s="561"/>
      <c r="D507" s="561"/>
      <c r="E507" s="562"/>
      <c r="F507" s="562"/>
      <c r="G507" s="562"/>
      <c r="H507" s="562"/>
      <c r="I507" s="562"/>
      <c r="J507" s="562"/>
      <c r="K507" s="562"/>
      <c r="L507" s="562"/>
      <c r="M507" s="562"/>
      <c r="N507" s="562"/>
      <c r="O507" s="562"/>
      <c r="P507" s="562"/>
      <c r="Q507" s="562"/>
      <c r="R507" s="562"/>
      <c r="S507" s="562"/>
      <c r="T507" s="562"/>
      <c r="U507" s="562"/>
      <c r="V507" s="562"/>
      <c r="W507" s="562"/>
      <c r="X507" s="562"/>
      <c r="Y507" s="562"/>
      <c r="Z507" s="561"/>
      <c r="AA507" s="561"/>
      <c r="AB507" s="561"/>
      <c r="AC507" s="561"/>
      <c r="AD507" s="561"/>
      <c r="AE507" s="561"/>
      <c r="AF507" s="561"/>
      <c r="AG507" s="561"/>
      <c r="AH507" s="561"/>
      <c r="AI507" s="561"/>
      <c r="AJ507" s="561"/>
      <c r="AK507" s="561"/>
      <c r="AL507" s="561"/>
      <c r="AM507" s="561"/>
      <c r="AN507" s="561"/>
      <c r="AO507" s="561"/>
      <c r="AP507" s="561"/>
      <c r="AQ507" s="561"/>
      <c r="AR507" s="561"/>
      <c r="AS507" s="561"/>
      <c r="AT507" s="561"/>
      <c r="AU507" s="561"/>
      <c r="AV507" s="561"/>
      <c r="AW507" s="561"/>
      <c r="AX507" s="561"/>
      <c r="AY507" s="561"/>
      <c r="AZ507" s="561"/>
      <c r="BA507" s="561"/>
      <c r="BB507" s="561"/>
      <c r="BC507" s="561"/>
      <c r="BD507" s="561"/>
      <c r="BE507" s="561"/>
      <c r="BF507" s="561"/>
      <c r="BG507" s="561"/>
      <c r="BH507" s="561"/>
      <c r="BI507" s="561"/>
      <c r="BJ507" s="561"/>
      <c r="BK507" s="561"/>
      <c r="BL507" s="561"/>
      <c r="BM507" s="561"/>
      <c r="BN507" s="561"/>
      <c r="BO507" s="561"/>
      <c r="BP507" s="561"/>
      <c r="BQ507" s="561"/>
      <c r="BR507" s="561"/>
      <c r="BS507" s="561"/>
      <c r="BT507" s="561"/>
      <c r="BU507" s="561"/>
      <c r="BV507" s="561"/>
      <c r="BW507" s="561"/>
      <c r="BX507" s="561"/>
      <c r="BY507" s="561"/>
      <c r="BZ507" s="561"/>
      <c r="CA507" s="561"/>
      <c r="CB507" s="561"/>
      <c r="CC507" s="561"/>
      <c r="CD507" s="561"/>
      <c r="CE507" s="561"/>
      <c r="CF507" s="561"/>
    </row>
    <row r="508" spans="1:84" x14ac:dyDescent="0.2">
      <c r="A508" s="549"/>
      <c r="B508" s="549"/>
      <c r="C508" s="549"/>
      <c r="D508" s="549"/>
      <c r="E508" s="560"/>
      <c r="F508" s="560"/>
      <c r="G508" s="560"/>
      <c r="H508" s="560"/>
      <c r="I508" s="560"/>
      <c r="J508" s="560"/>
      <c r="K508" s="560"/>
      <c r="L508" s="560"/>
      <c r="M508" s="560"/>
      <c r="N508" s="560"/>
      <c r="O508" s="560"/>
      <c r="P508" s="560"/>
      <c r="Q508" s="560"/>
      <c r="R508" s="560"/>
      <c r="S508" s="560"/>
      <c r="T508" s="560"/>
      <c r="U508" s="560"/>
      <c r="V508" s="560"/>
      <c r="W508" s="560"/>
      <c r="X508" s="560"/>
      <c r="Y508" s="560"/>
      <c r="Z508" s="560"/>
      <c r="AA508" s="560"/>
      <c r="AB508" s="560"/>
      <c r="AC508" s="560"/>
      <c r="AD508" s="560"/>
      <c r="AE508" s="560"/>
      <c r="AF508" s="560"/>
      <c r="AG508" s="560"/>
      <c r="AH508" s="560"/>
      <c r="AI508" s="560"/>
      <c r="AJ508" s="560"/>
      <c r="AK508" s="560"/>
      <c r="AL508" s="560"/>
      <c r="AM508" s="560"/>
      <c r="AN508" s="549"/>
      <c r="AO508" s="549"/>
      <c r="AP508" s="549"/>
      <c r="AQ508" s="549"/>
      <c r="AR508" s="549"/>
      <c r="AS508" s="549"/>
      <c r="AT508" s="549"/>
      <c r="AU508" s="549"/>
      <c r="AV508" s="549"/>
      <c r="AW508" s="549"/>
      <c r="AX508" s="549"/>
      <c r="AY508" s="549"/>
      <c r="AZ508" s="549"/>
      <c r="BA508" s="549"/>
      <c r="BB508" s="549"/>
      <c r="BC508" s="549"/>
      <c r="BD508" s="549"/>
      <c r="BE508" s="549"/>
      <c r="BF508" s="549"/>
      <c r="BG508" s="549"/>
      <c r="BH508" s="549"/>
      <c r="BI508" s="549"/>
      <c r="BJ508" s="549"/>
      <c r="BK508" s="549"/>
      <c r="BL508" s="549"/>
      <c r="BM508" s="549"/>
      <c r="BN508" s="549"/>
      <c r="BO508" s="549"/>
      <c r="BP508" s="549"/>
      <c r="BQ508" s="549"/>
      <c r="BR508" s="549"/>
      <c r="BS508" s="549"/>
      <c r="BT508" s="549"/>
      <c r="BU508" s="549"/>
      <c r="BV508" s="549"/>
      <c r="BW508" s="549"/>
      <c r="BX508" s="549"/>
      <c r="BY508" s="549"/>
      <c r="BZ508" s="549"/>
      <c r="CA508" s="549"/>
      <c r="CB508" s="549"/>
      <c r="CC508" s="549"/>
      <c r="CD508" s="549"/>
      <c r="CE508" s="549"/>
      <c r="CF508" s="549"/>
    </row>
    <row r="509" spans="1:84" x14ac:dyDescent="0.2">
      <c r="A509" s="548" t="s">
        <v>174</v>
      </c>
      <c r="B509" s="549"/>
      <c r="C509" s="549"/>
      <c r="D509" s="549"/>
      <c r="E509" s="549"/>
      <c r="F509" s="549"/>
      <c r="G509" s="549"/>
      <c r="H509" s="549"/>
      <c r="I509" s="549"/>
      <c r="J509" s="549"/>
      <c r="K509" s="549"/>
      <c r="L509" s="549"/>
      <c r="M509" s="549"/>
      <c r="N509" s="549"/>
      <c r="O509" s="549"/>
      <c r="P509" s="549"/>
      <c r="Q509" s="549"/>
      <c r="R509" s="549"/>
      <c r="S509" s="549"/>
      <c r="T509" s="549"/>
      <c r="U509" s="549"/>
      <c r="V509" s="549"/>
      <c r="W509" s="549"/>
      <c r="X509" s="549"/>
      <c r="Y509" s="549"/>
      <c r="Z509" s="549"/>
      <c r="AA509" s="549"/>
      <c r="AB509" s="549"/>
      <c r="AC509" s="549"/>
      <c r="AD509" s="549"/>
      <c r="AE509" s="549"/>
      <c r="AF509" s="549"/>
      <c r="AG509" s="549"/>
      <c r="AH509" s="549"/>
      <c r="AI509" s="549"/>
      <c r="AJ509" s="549"/>
      <c r="AK509" s="549"/>
      <c r="AL509" s="549"/>
      <c r="AM509" s="549"/>
      <c r="AN509" s="549"/>
      <c r="AO509" s="549"/>
      <c r="AP509" s="549"/>
      <c r="AQ509" s="549"/>
      <c r="AR509" s="549"/>
      <c r="AS509" s="549"/>
      <c r="AT509" s="549"/>
      <c r="AU509" s="549"/>
      <c r="AV509" s="549"/>
      <c r="AW509" s="549"/>
      <c r="AX509" s="549"/>
      <c r="AY509" s="549"/>
      <c r="AZ509" s="549"/>
      <c r="BA509" s="549"/>
      <c r="BB509" s="549"/>
      <c r="BC509" s="549"/>
      <c r="BD509" s="549"/>
      <c r="BE509" s="549"/>
      <c r="BF509" s="549"/>
      <c r="BG509" s="549"/>
      <c r="BH509" s="549"/>
      <c r="BI509" s="549"/>
      <c r="BJ509" s="549"/>
      <c r="BK509" s="549"/>
      <c r="BL509" s="549"/>
      <c r="BM509" s="549"/>
      <c r="BN509" s="549"/>
      <c r="BO509" s="549"/>
      <c r="BP509" s="549"/>
      <c r="BQ509" s="549"/>
      <c r="BR509" s="549"/>
      <c r="BS509" s="549"/>
      <c r="BT509" s="549"/>
      <c r="BU509" s="549"/>
      <c r="BV509" s="549"/>
      <c r="BW509" s="549"/>
      <c r="BX509" s="549"/>
      <c r="BY509" s="549"/>
      <c r="BZ509" s="549"/>
      <c r="CA509" s="549"/>
      <c r="CB509" s="549"/>
      <c r="CC509" s="549"/>
      <c r="CD509" s="549"/>
      <c r="CE509" s="549"/>
      <c r="CF509" s="549"/>
    </row>
    <row r="510" spans="1:84" x14ac:dyDescent="0.2">
      <c r="A510" s="567" t="s">
        <v>392</v>
      </c>
      <c r="B510" s="549"/>
      <c r="C510" s="549"/>
      <c r="D510" s="549"/>
      <c r="E510" s="549"/>
      <c r="F510" s="549"/>
      <c r="G510" s="549"/>
      <c r="H510" s="549"/>
      <c r="I510" s="549"/>
      <c r="J510" s="549"/>
      <c r="K510" s="549"/>
      <c r="L510" s="549"/>
      <c r="M510" s="549"/>
      <c r="N510" s="549"/>
      <c r="O510" s="549"/>
      <c r="P510" s="549"/>
      <c r="Q510" s="549"/>
      <c r="R510" s="549"/>
      <c r="S510" s="549"/>
      <c r="T510" s="549"/>
      <c r="U510" s="549"/>
      <c r="V510" s="549"/>
      <c r="W510" s="549"/>
      <c r="X510" s="549"/>
      <c r="Y510" s="549"/>
      <c r="Z510" s="549"/>
      <c r="AA510" s="549"/>
      <c r="AB510" s="549"/>
      <c r="AC510" s="549"/>
      <c r="AD510" s="549"/>
      <c r="AE510" s="549"/>
      <c r="AF510" s="549"/>
      <c r="AG510" s="549"/>
      <c r="AH510" s="549"/>
      <c r="AI510" s="549"/>
      <c r="AJ510" s="549"/>
      <c r="AK510" s="549"/>
      <c r="AL510" s="549"/>
      <c r="AM510" s="549"/>
      <c r="AN510" s="549"/>
      <c r="AO510" s="549"/>
      <c r="AP510" s="549"/>
      <c r="AQ510" s="549"/>
      <c r="AR510" s="549"/>
      <c r="AS510" s="549"/>
      <c r="AT510" s="549"/>
      <c r="AU510" s="549"/>
      <c r="AV510" s="549"/>
      <c r="AW510" s="549"/>
      <c r="AX510" s="549"/>
      <c r="AY510" s="549"/>
      <c r="AZ510" s="549"/>
      <c r="BA510" s="549"/>
      <c r="BB510" s="549"/>
      <c r="BC510" s="549"/>
      <c r="BD510" s="549"/>
      <c r="BE510" s="549"/>
      <c r="BF510" s="549"/>
      <c r="BG510" s="549"/>
      <c r="BH510" s="549"/>
      <c r="BI510" s="549"/>
      <c r="BJ510" s="549"/>
      <c r="BK510" s="549"/>
      <c r="BL510" s="549"/>
      <c r="BM510" s="549"/>
      <c r="BN510" s="549"/>
      <c r="BO510" s="549"/>
      <c r="BP510" s="549"/>
      <c r="BQ510" s="549"/>
      <c r="BR510" s="549"/>
      <c r="BS510" s="549"/>
      <c r="BT510" s="549"/>
      <c r="BU510" s="549"/>
      <c r="BV510" s="549"/>
      <c r="BW510" s="549"/>
      <c r="BX510" s="549"/>
      <c r="BY510" s="549"/>
      <c r="BZ510" s="549"/>
      <c r="CA510" s="549"/>
      <c r="CB510" s="549"/>
      <c r="CC510" s="549"/>
      <c r="CD510" s="549"/>
      <c r="CE510" s="549"/>
      <c r="CF510" s="549"/>
    </row>
    <row r="511" spans="1:84" x14ac:dyDescent="0.2">
      <c r="A511" s="568"/>
      <c r="B511" s="552">
        <f>AVERAGE(B517:E517)</f>
        <v>16.347954411166594</v>
      </c>
      <c r="C511" s="549"/>
      <c r="D511" s="549"/>
      <c r="E511" s="549"/>
      <c r="F511" s="552">
        <f>AVERAGE(F517:I517)</f>
        <v>15.272936650603658</v>
      </c>
      <c r="G511" s="549"/>
      <c r="H511" s="549"/>
      <c r="I511" s="549"/>
      <c r="J511" s="552">
        <f>AVERAGE(J517:M517)</f>
        <v>14.37161278601827</v>
      </c>
      <c r="K511" s="549"/>
      <c r="L511" s="549"/>
      <c r="M511" s="549"/>
      <c r="N511" s="552">
        <f>AVERAGE(N517:Q517)</f>
        <v>12.700689209625427</v>
      </c>
      <c r="O511" s="549"/>
      <c r="P511" s="549"/>
      <c r="Q511" s="549"/>
      <c r="R511" s="552">
        <f>AVERAGE(R517:U517)</f>
        <v>12.217481730292979</v>
      </c>
      <c r="S511" s="549"/>
      <c r="T511" s="549"/>
      <c r="U511" s="549"/>
      <c r="V511" s="552">
        <f>AVERAGE(V517:Y517)</f>
        <v>12.474314574969348</v>
      </c>
      <c r="W511" s="550"/>
      <c r="X511" s="549"/>
      <c r="Y511" s="549"/>
      <c r="Z511" s="552">
        <f>AVERAGE(Z517:AC517)</f>
        <v>10.709537734709656</v>
      </c>
      <c r="AA511" s="549"/>
      <c r="AB511" s="549"/>
      <c r="AC511" s="549"/>
      <c r="AD511" s="552">
        <f>AVERAGE(AD517:AG517)</f>
        <v>10.975250829375458</v>
      </c>
      <c r="AE511" s="549"/>
      <c r="AF511" s="549"/>
      <c r="AG511" s="549"/>
      <c r="AH511" s="552">
        <f>AVERAGE(AH517:AK517)</f>
        <v>11.354469478501878</v>
      </c>
      <c r="AI511" s="549"/>
      <c r="AJ511" s="549"/>
      <c r="AK511" s="549"/>
      <c r="AL511" s="552">
        <f>AVERAGE(AL517:AO517)</f>
        <v>11.949067281089473</v>
      </c>
      <c r="AM511" s="549"/>
      <c r="AN511" s="549"/>
      <c r="AO511" s="549"/>
      <c r="AP511" s="552">
        <f>AVERAGE(AP517:AS517)</f>
        <v>11.669239266589173</v>
      </c>
      <c r="AQ511" s="549"/>
      <c r="AR511" s="549"/>
      <c r="AS511" s="549"/>
      <c r="AT511" s="552">
        <f>AVERAGE(AT517:AW517)</f>
        <v>11.843311976785557</v>
      </c>
      <c r="AU511" s="549"/>
      <c r="AV511" s="549"/>
      <c r="AW511" s="549"/>
      <c r="AX511" s="552">
        <f>AVERAGE(AX517:BA517)</f>
        <v>11.299480993975688</v>
      </c>
      <c r="AY511" s="549"/>
      <c r="AZ511" s="549"/>
      <c r="BA511" s="549"/>
      <c r="BB511" s="552">
        <f>AVERAGE(BB517:BE517)</f>
        <v>11.453717625973841</v>
      </c>
      <c r="BC511" s="553"/>
      <c r="BD511" s="549"/>
      <c r="BE511" s="549"/>
      <c r="BF511" s="552">
        <f>AVERAGE(BF517:BI517)</f>
        <v>10.568069763289738</v>
      </c>
      <c r="BG511" s="549"/>
      <c r="BH511" s="549"/>
      <c r="BI511" s="549"/>
      <c r="BJ511" s="552">
        <f>AVERAGE(BJ517:BM517)</f>
        <v>11.989734142073392</v>
      </c>
      <c r="BK511" s="549"/>
      <c r="BL511" s="549"/>
      <c r="BM511" s="549"/>
      <c r="BN511" s="552">
        <f>AVERAGE(BN517:BQ517)</f>
        <v>12.340606417290083</v>
      </c>
      <c r="BO511" s="549"/>
      <c r="BP511" s="549"/>
      <c r="BQ511" s="549"/>
      <c r="BR511" s="552">
        <f>AVERAGE(BR517:BU517)</f>
        <v>11.937163431181716</v>
      </c>
      <c r="BS511" s="549"/>
      <c r="BT511" s="549"/>
      <c r="BU511" s="549"/>
      <c r="BV511" s="552">
        <f>AVERAGE(BV517:BY517)</f>
        <v>13.00343298876246</v>
      </c>
      <c r="BW511" s="549"/>
      <c r="BX511" s="549"/>
      <c r="BY511" s="549"/>
      <c r="BZ511" s="552">
        <f>AVERAGE(BZ517:CC517)</f>
        <v>21.479941030190723</v>
      </c>
      <c r="CA511" s="552"/>
      <c r="CB511" s="552"/>
      <c r="CC511" s="552"/>
      <c r="CD511" s="552">
        <f>AVERAGE(CD517:CG517)</f>
        <v>16.800639483371903</v>
      </c>
      <c r="CE511" s="552"/>
      <c r="CF511" s="552"/>
    </row>
    <row r="512" spans="1:84" x14ac:dyDescent="0.2">
      <c r="A512" s="624" t="s">
        <v>175</v>
      </c>
      <c r="B512" s="624">
        <v>2001</v>
      </c>
      <c r="C512" s="624"/>
      <c r="D512" s="624"/>
      <c r="E512" s="624"/>
      <c r="F512" s="624">
        <v>2002</v>
      </c>
      <c r="G512" s="624"/>
      <c r="H512" s="624"/>
      <c r="I512" s="624"/>
      <c r="J512" s="624">
        <v>2003</v>
      </c>
      <c r="K512" s="624"/>
      <c r="L512" s="624"/>
      <c r="M512" s="624"/>
      <c r="N512" s="624">
        <v>2004</v>
      </c>
      <c r="O512" s="624"/>
      <c r="P512" s="624"/>
      <c r="Q512" s="624"/>
      <c r="R512" s="624">
        <v>2005</v>
      </c>
      <c r="S512" s="624"/>
      <c r="T512" s="624"/>
      <c r="U512" s="624"/>
      <c r="V512" s="624">
        <v>2006</v>
      </c>
      <c r="W512" s="624"/>
      <c r="X512" s="624"/>
      <c r="Y512" s="624"/>
      <c r="Z512" s="624">
        <v>2007</v>
      </c>
      <c r="AA512" s="624"/>
      <c r="AB512" s="624"/>
      <c r="AC512" s="624"/>
      <c r="AD512" s="624">
        <v>2008</v>
      </c>
      <c r="AE512" s="624"/>
      <c r="AF512" s="624"/>
      <c r="AG512" s="624"/>
      <c r="AH512" s="626">
        <v>2009</v>
      </c>
      <c r="AI512" s="626"/>
      <c r="AJ512" s="626"/>
      <c r="AK512" s="626"/>
      <c r="AL512" s="624">
        <v>2010</v>
      </c>
      <c r="AM512" s="624"/>
      <c r="AN512" s="624"/>
      <c r="AO512" s="624"/>
      <c r="AP512" s="625">
        <v>2011</v>
      </c>
      <c r="AQ512" s="625"/>
      <c r="AR512" s="625"/>
      <c r="AS512" s="625"/>
      <c r="AT512" s="625">
        <v>2012</v>
      </c>
      <c r="AU512" s="625"/>
      <c r="AV512" s="625"/>
      <c r="AW512" s="625"/>
      <c r="AX512" s="625">
        <v>2013</v>
      </c>
      <c r="AY512" s="625"/>
      <c r="AZ512" s="625"/>
      <c r="BA512" s="625"/>
      <c r="BB512" s="625">
        <v>2014</v>
      </c>
      <c r="BC512" s="625"/>
      <c r="BD512" s="625"/>
      <c r="BE512" s="625"/>
      <c r="BF512" s="625">
        <v>2015</v>
      </c>
      <c r="BG512" s="625"/>
      <c r="BH512" s="625"/>
      <c r="BI512" s="625"/>
      <c r="BJ512" s="625">
        <v>2016</v>
      </c>
      <c r="BK512" s="625"/>
      <c r="BL512" s="625"/>
      <c r="BM512" s="625"/>
      <c r="BN512" s="554">
        <v>2017</v>
      </c>
      <c r="BO512" s="554"/>
      <c r="BP512" s="554"/>
      <c r="BQ512" s="554"/>
      <c r="BR512" s="554">
        <v>2018</v>
      </c>
      <c r="BS512" s="554"/>
      <c r="BT512" s="554"/>
      <c r="BU512" s="554"/>
      <c r="BV512" s="554">
        <v>2019</v>
      </c>
      <c r="BW512" s="554"/>
      <c r="BX512" s="554"/>
      <c r="BY512" s="554"/>
      <c r="BZ512" s="554"/>
      <c r="CA512" s="554"/>
      <c r="CB512" s="554"/>
      <c r="CC512" s="554"/>
      <c r="CD512" s="584">
        <v>2021</v>
      </c>
      <c r="CE512" s="584"/>
      <c r="CF512" s="591"/>
    </row>
    <row r="513" spans="1:84" x14ac:dyDescent="0.2">
      <c r="A513" s="627"/>
      <c r="B513" s="555" t="s">
        <v>176</v>
      </c>
      <c r="C513" s="555" t="s">
        <v>177</v>
      </c>
      <c r="D513" s="556" t="s">
        <v>178</v>
      </c>
      <c r="E513" s="556" t="s">
        <v>179</v>
      </c>
      <c r="F513" s="554" t="s">
        <v>176</v>
      </c>
      <c r="G513" s="554" t="s">
        <v>177</v>
      </c>
      <c r="H513" s="554" t="s">
        <v>178</v>
      </c>
      <c r="I513" s="554" t="s">
        <v>179</v>
      </c>
      <c r="J513" s="554" t="s">
        <v>176</v>
      </c>
      <c r="K513" s="554" t="s">
        <v>177</v>
      </c>
      <c r="L513" s="554" t="s">
        <v>178</v>
      </c>
      <c r="M513" s="554" t="s">
        <v>179</v>
      </c>
      <c r="N513" s="554" t="s">
        <v>176</v>
      </c>
      <c r="O513" s="554" t="s">
        <v>177</v>
      </c>
      <c r="P513" s="554" t="s">
        <v>178</v>
      </c>
      <c r="Q513" s="554" t="s">
        <v>179</v>
      </c>
      <c r="R513" s="554" t="s">
        <v>176</v>
      </c>
      <c r="S513" s="554" t="s">
        <v>177</v>
      </c>
      <c r="T513" s="554" t="s">
        <v>178</v>
      </c>
      <c r="U513" s="554" t="s">
        <v>179</v>
      </c>
      <c r="V513" s="554" t="s">
        <v>176</v>
      </c>
      <c r="W513" s="554" t="s">
        <v>177</v>
      </c>
      <c r="X513" s="556" t="s">
        <v>178</v>
      </c>
      <c r="Y513" s="554" t="s">
        <v>179</v>
      </c>
      <c r="Z513" s="554" t="s">
        <v>180</v>
      </c>
      <c r="AA513" s="554" t="s">
        <v>177</v>
      </c>
      <c r="AB513" s="554" t="s">
        <v>178</v>
      </c>
      <c r="AC513" s="554" t="s">
        <v>181</v>
      </c>
      <c r="AD513" s="554" t="s">
        <v>180</v>
      </c>
      <c r="AE513" s="554" t="s">
        <v>177</v>
      </c>
      <c r="AF513" s="554" t="s">
        <v>178</v>
      </c>
      <c r="AG513" s="554" t="s">
        <v>181</v>
      </c>
      <c r="AH513" s="554" t="s">
        <v>180</v>
      </c>
      <c r="AI513" s="554" t="s">
        <v>177</v>
      </c>
      <c r="AJ513" s="554" t="s">
        <v>178</v>
      </c>
      <c r="AK513" s="554" t="s">
        <v>181</v>
      </c>
      <c r="AL513" s="554" t="s">
        <v>180</v>
      </c>
      <c r="AM513" s="554" t="s">
        <v>177</v>
      </c>
      <c r="AN513" s="554" t="s">
        <v>178</v>
      </c>
      <c r="AO513" s="554" t="s">
        <v>179</v>
      </c>
      <c r="AP513" s="554" t="s">
        <v>180</v>
      </c>
      <c r="AQ513" s="554" t="s">
        <v>177</v>
      </c>
      <c r="AR513" s="554" t="s">
        <v>178</v>
      </c>
      <c r="AS513" s="554" t="s">
        <v>179</v>
      </c>
      <c r="AT513" s="554" t="s">
        <v>180</v>
      </c>
      <c r="AU513" s="554" t="s">
        <v>177</v>
      </c>
      <c r="AV513" s="554" t="s">
        <v>178</v>
      </c>
      <c r="AW513" s="554" t="s">
        <v>179</v>
      </c>
      <c r="AX513" s="554" t="s">
        <v>180</v>
      </c>
      <c r="AY513" s="554" t="s">
        <v>177</v>
      </c>
      <c r="AZ513" s="554" t="s">
        <v>178</v>
      </c>
      <c r="BA513" s="554" t="s">
        <v>179</v>
      </c>
      <c r="BB513" s="554" t="s">
        <v>180</v>
      </c>
      <c r="BC513" s="554" t="s">
        <v>177</v>
      </c>
      <c r="BD513" s="554" t="s">
        <v>178</v>
      </c>
      <c r="BE513" s="554" t="s">
        <v>179</v>
      </c>
      <c r="BF513" s="554" t="s">
        <v>180</v>
      </c>
      <c r="BG513" s="554" t="s">
        <v>177</v>
      </c>
      <c r="BH513" s="554" t="s">
        <v>178</v>
      </c>
      <c r="BI513" s="554" t="s">
        <v>179</v>
      </c>
      <c r="BJ513" s="554" t="s">
        <v>182</v>
      </c>
      <c r="BK513" s="554" t="s">
        <v>177</v>
      </c>
      <c r="BL513" s="554" t="s">
        <v>178</v>
      </c>
      <c r="BM513" s="554" t="s">
        <v>179</v>
      </c>
      <c r="BN513" s="554" t="s">
        <v>180</v>
      </c>
      <c r="BO513" s="554" t="s">
        <v>177</v>
      </c>
      <c r="BP513" s="554" t="s">
        <v>178</v>
      </c>
      <c r="BQ513" s="554" t="s">
        <v>179</v>
      </c>
      <c r="BR513" s="554" t="s">
        <v>180</v>
      </c>
      <c r="BS513" s="554" t="s">
        <v>177</v>
      </c>
      <c r="BT513" s="554" t="s">
        <v>178</v>
      </c>
      <c r="BU513" s="554" t="s">
        <v>179</v>
      </c>
      <c r="BV513" s="554" t="s">
        <v>180</v>
      </c>
      <c r="BW513" s="554" t="s">
        <v>177</v>
      </c>
      <c r="BX513" s="554" t="s">
        <v>178</v>
      </c>
      <c r="BY513" s="554" t="s">
        <v>179</v>
      </c>
      <c r="BZ513" s="554" t="s">
        <v>379</v>
      </c>
      <c r="CA513" s="554" t="s">
        <v>393</v>
      </c>
      <c r="CB513" s="554" t="s">
        <v>442</v>
      </c>
      <c r="CC513" s="554" t="s">
        <v>179</v>
      </c>
      <c r="CD513" s="584" t="s">
        <v>180</v>
      </c>
      <c r="CE513" s="584" t="s">
        <v>471</v>
      </c>
      <c r="CF513" s="591" t="s">
        <v>178</v>
      </c>
    </row>
    <row r="514" spans="1:84" x14ac:dyDescent="0.2">
      <c r="A514" s="557" t="s">
        <v>183</v>
      </c>
      <c r="B514" s="552">
        <v>73.650817811230795</v>
      </c>
      <c r="C514" s="552">
        <v>73.825468404422551</v>
      </c>
      <c r="D514" s="552">
        <v>73.997249345270404</v>
      </c>
      <c r="E514" s="552">
        <v>74.165504814978149</v>
      </c>
      <c r="F514" s="552">
        <v>74.330330766121094</v>
      </c>
      <c r="G514" s="552">
        <v>74.492889816053349</v>
      </c>
      <c r="H514" s="552">
        <v>74.652495535400121</v>
      </c>
      <c r="I514" s="552">
        <v>74.809071482341892</v>
      </c>
      <c r="J514" s="552">
        <v>74.961325678444467</v>
      </c>
      <c r="K514" s="552">
        <v>75.108200313768464</v>
      </c>
      <c r="L514" s="552">
        <v>75.248174583640974</v>
      </c>
      <c r="M514" s="552">
        <v>75.381418987519325</v>
      </c>
      <c r="N514" s="552">
        <v>75.507915181961565</v>
      </c>
      <c r="O514" s="552">
        <v>75.626933271745642</v>
      </c>
      <c r="P514" s="552">
        <v>75.73976643245966</v>
      </c>
      <c r="Q514" s="552">
        <v>75.846498979249816</v>
      </c>
      <c r="R514" s="552">
        <v>75.947679919990378</v>
      </c>
      <c r="S514" s="552">
        <v>76.043238657266627</v>
      </c>
      <c r="T514" s="552">
        <v>76.133919752511233</v>
      </c>
      <c r="U514" s="552">
        <v>76.220237131477049</v>
      </c>
      <c r="V514" s="552">
        <v>76.302903466447148</v>
      </c>
      <c r="W514" s="552">
        <v>76.382515595436402</v>
      </c>
      <c r="X514" s="552">
        <v>76.460479076092142</v>
      </c>
      <c r="Y514" s="552">
        <v>76.537179851662074</v>
      </c>
      <c r="Z514" s="552">
        <v>76.612697870941275</v>
      </c>
      <c r="AA514" s="552">
        <v>76.687700156087359</v>
      </c>
      <c r="AB514" s="552">
        <v>76.762435915627634</v>
      </c>
      <c r="AC514" s="552">
        <v>76.836312991472909</v>
      </c>
      <c r="AD514" s="552">
        <v>76.910616327286547</v>
      </c>
      <c r="AE514" s="552">
        <v>76.984159886683614</v>
      </c>
      <c r="AF514" s="552">
        <v>77.057628968313537</v>
      </c>
      <c r="AG514" s="552">
        <v>77.130886411247218</v>
      </c>
      <c r="AH514" s="552">
        <v>77.204251914504525</v>
      </c>
      <c r="AI514" s="552">
        <v>77.278056838712502</v>
      </c>
      <c r="AJ514" s="552">
        <v>77.352123974780554</v>
      </c>
      <c r="AK514" s="552">
        <v>77.42652693382837</v>
      </c>
      <c r="AL514" s="552">
        <v>77.500581540182353</v>
      </c>
      <c r="AM514" s="552">
        <v>77.573443836487684</v>
      </c>
      <c r="AN514" s="552">
        <v>77.644366627305686</v>
      </c>
      <c r="AO514" s="552">
        <v>77.713266585153292</v>
      </c>
      <c r="AP514" s="552">
        <v>77.781092375148447</v>
      </c>
      <c r="AQ514" s="552">
        <v>77.847524244576789</v>
      </c>
      <c r="AR514" s="552">
        <v>77.913647642679891</v>
      </c>
      <c r="AS514" s="552">
        <v>77.979282584318881</v>
      </c>
      <c r="AT514" s="552">
        <v>78.044281600361373</v>
      </c>
      <c r="AU514" s="552">
        <v>78.107872174590796</v>
      </c>
      <c r="AV514" s="552">
        <v>78.169533436001998</v>
      </c>
      <c r="AW514" s="552">
        <v>78.229325227345697</v>
      </c>
      <c r="AX514" s="552">
        <v>78.28805036163368</v>
      </c>
      <c r="AY514" s="552">
        <v>78.346123975284371</v>
      </c>
      <c r="AZ514" s="552">
        <v>78.404020684112112</v>
      </c>
      <c r="BA514" s="552">
        <v>78.461726940109358</v>
      </c>
      <c r="BB514" s="552">
        <v>78.518845601821241</v>
      </c>
      <c r="BC514" s="552">
        <v>78.575396919712887</v>
      </c>
      <c r="BD514" s="552">
        <v>78.630525394756773</v>
      </c>
      <c r="BE514" s="552">
        <v>78.68488915217435</v>
      </c>
      <c r="BF514" s="552">
        <v>78.738933483769586</v>
      </c>
      <c r="BG514" s="552">
        <v>78.793824149783021</v>
      </c>
      <c r="BH514" s="552">
        <v>78.849808034419624</v>
      </c>
      <c r="BI514" s="552">
        <v>78.907306856409178</v>
      </c>
      <c r="BJ514" s="552">
        <v>78.965183028197188</v>
      </c>
      <c r="BK514" s="552">
        <v>79.023227943027536</v>
      </c>
      <c r="BL514" s="552">
        <v>79.080785758306973</v>
      </c>
      <c r="BM514" s="552">
        <v>79.137435726992308</v>
      </c>
      <c r="BN514" s="552">
        <v>79.193480120797375</v>
      </c>
      <c r="BO514" s="552">
        <v>79.249477513310069</v>
      </c>
      <c r="BP514" s="552">
        <v>79.305862517196545</v>
      </c>
      <c r="BQ514" s="552">
        <v>79.362054220796367</v>
      </c>
      <c r="BR514" s="552">
        <v>79.418248237911598</v>
      </c>
      <c r="BS514" s="552">
        <v>79.473845586120447</v>
      </c>
      <c r="BT514" s="552">
        <v>79.528840425510396</v>
      </c>
      <c r="BU514" s="552">
        <v>79.583059598480475</v>
      </c>
      <c r="BV514" s="552">
        <v>79.636672611546601</v>
      </c>
      <c r="BW514" s="552">
        <v>79.689884910188781</v>
      </c>
      <c r="BX514" s="552">
        <v>79.743300180951266</v>
      </c>
      <c r="BY514" s="552">
        <v>79.796417098598766</v>
      </c>
      <c r="BZ514" s="552">
        <v>79.849447567066676</v>
      </c>
      <c r="CA514" s="552">
        <v>79.902225284905384</v>
      </c>
      <c r="CB514" s="552">
        <v>79.953731071066855</v>
      </c>
      <c r="CC514" s="552">
        <v>80</v>
      </c>
      <c r="CD514" s="552">
        <v>80.052833054079599</v>
      </c>
      <c r="CE514" s="552">
        <v>80.102227694863586</v>
      </c>
      <c r="CF514" s="552">
        <v>80.151792674656633</v>
      </c>
    </row>
    <row r="515" spans="1:84" x14ac:dyDescent="0.2">
      <c r="A515" s="557" t="s">
        <v>184</v>
      </c>
      <c r="B515" s="552">
        <v>68.261725714269076</v>
      </c>
      <c r="C515" s="552">
        <v>65.036012029443057</v>
      </c>
      <c r="D515" s="552">
        <v>67.068394352075245</v>
      </c>
      <c r="E515" s="552">
        <v>66.013218342211317</v>
      </c>
      <c r="F515" s="552">
        <v>67.489300461450284</v>
      </c>
      <c r="G515" s="552">
        <v>66.3246067806529</v>
      </c>
      <c r="H515" s="552">
        <v>69.059553719392156</v>
      </c>
      <c r="I515" s="552">
        <v>69.252149497064352</v>
      </c>
      <c r="J515" s="552">
        <v>68.267447326236507</v>
      </c>
      <c r="K515" s="552">
        <v>65.879606912191832</v>
      </c>
      <c r="L515" s="552">
        <v>64.754832675665611</v>
      </c>
      <c r="M515" s="552">
        <v>66.518359661188555</v>
      </c>
      <c r="N515" s="552">
        <v>65.535759413697264</v>
      </c>
      <c r="O515" s="552">
        <v>64.252757095744158</v>
      </c>
      <c r="P515" s="552">
        <v>65.452263533965038</v>
      </c>
      <c r="Q515" s="552">
        <v>67.140127500483331</v>
      </c>
      <c r="R515" s="552">
        <v>65.20680084139255</v>
      </c>
      <c r="S515" s="552">
        <v>67.606774105165997</v>
      </c>
      <c r="T515" s="552">
        <v>67.205472343321247</v>
      </c>
      <c r="U515" s="552">
        <v>65.93252125780667</v>
      </c>
      <c r="V515" s="552">
        <v>65.573938265079448</v>
      </c>
      <c r="W515" s="552">
        <v>63.879752051309623</v>
      </c>
      <c r="X515" s="552">
        <v>63.265584197081481</v>
      </c>
      <c r="Y515" s="552">
        <v>63.210469212657927</v>
      </c>
      <c r="Z515" s="552">
        <v>63.440236976220746</v>
      </c>
      <c r="AA515" s="552">
        <v>65.284956706575542</v>
      </c>
      <c r="AB515" s="552">
        <v>64.038692270157</v>
      </c>
      <c r="AC515" s="552">
        <v>62.434761804396487</v>
      </c>
      <c r="AD515" s="552">
        <v>65.675566594576367</v>
      </c>
      <c r="AE515" s="552">
        <v>66.183984077869439</v>
      </c>
      <c r="AF515" s="552">
        <v>63.678763168501149</v>
      </c>
      <c r="AG515" s="552">
        <v>63.497037588701069</v>
      </c>
      <c r="AH515" s="552">
        <v>63.553178026277848</v>
      </c>
      <c r="AI515" s="552">
        <v>64.863267538489183</v>
      </c>
      <c r="AJ515" s="552">
        <v>66.418773881376595</v>
      </c>
      <c r="AK515" s="552">
        <v>66.645935959270602</v>
      </c>
      <c r="AL515" s="552">
        <v>66.676813497697808</v>
      </c>
      <c r="AM515" s="552">
        <v>64.866675259855924</v>
      </c>
      <c r="AN515" s="552">
        <v>65.343274940897842</v>
      </c>
      <c r="AO515" s="552">
        <v>66.055965813247369</v>
      </c>
      <c r="AP515" s="552">
        <v>65.308116154776556</v>
      </c>
      <c r="AQ515" s="552">
        <v>66.742757435015776</v>
      </c>
      <c r="AR515" s="552">
        <v>65.690437972941979</v>
      </c>
      <c r="AS515" s="552">
        <v>66.642750815382101</v>
      </c>
      <c r="AT515" s="552">
        <v>66.395384825634679</v>
      </c>
      <c r="AU515" s="552">
        <v>67.809073527826897</v>
      </c>
      <c r="AV515" s="552">
        <v>67.352573339226495</v>
      </c>
      <c r="AW515" s="552">
        <v>67.791035168994824</v>
      </c>
      <c r="AX515" s="552">
        <v>61.969487691557269</v>
      </c>
      <c r="AY515" s="552">
        <v>62.206057687453168</v>
      </c>
      <c r="AZ515" s="552">
        <v>64.824035311555818</v>
      </c>
      <c r="BA515" s="552">
        <v>63.321669043908244</v>
      </c>
      <c r="BB515" s="552">
        <v>61.819321945839768</v>
      </c>
      <c r="BC515" s="552">
        <v>64.057002743134134</v>
      </c>
      <c r="BD515" s="552">
        <v>65.662195219291846</v>
      </c>
      <c r="BE515" s="552">
        <v>66.430824430941968</v>
      </c>
      <c r="BF515" s="552">
        <v>64.247898341845016</v>
      </c>
      <c r="BG515" s="552">
        <v>66.553646511507978</v>
      </c>
      <c r="BH515" s="552">
        <v>66.394115305968398</v>
      </c>
      <c r="BI515" s="552">
        <v>67.575370283846425</v>
      </c>
      <c r="BJ515" s="552">
        <v>65.009451608037793</v>
      </c>
      <c r="BK515" s="552">
        <v>65.82886884731009</v>
      </c>
      <c r="BL515" s="552">
        <v>64.602610298346548</v>
      </c>
      <c r="BM515" s="552">
        <v>64.197736513756269</v>
      </c>
      <c r="BN515" s="552">
        <v>65.805820506928072</v>
      </c>
      <c r="BO515" s="552">
        <v>68.350409925714644</v>
      </c>
      <c r="BP515" s="552">
        <v>67.474892395982806</v>
      </c>
      <c r="BQ515" s="552">
        <v>65.639115222123408</v>
      </c>
      <c r="BR515" s="552">
        <v>65.001970977252626</v>
      </c>
      <c r="BS515" s="552">
        <v>64.928242080339501</v>
      </c>
      <c r="BT515" s="552">
        <v>66.500841990065794</v>
      </c>
      <c r="BU515" s="552">
        <v>67.455971560064683</v>
      </c>
      <c r="BV515" s="552">
        <v>66.213625921216831</v>
      </c>
      <c r="BW515" s="552">
        <v>65.133162431756702</v>
      </c>
      <c r="BX515" s="552">
        <v>65.748093771454649</v>
      </c>
      <c r="BY515" s="552">
        <v>66.509753557506684</v>
      </c>
      <c r="BZ515" s="552">
        <v>63.240610173985836</v>
      </c>
      <c r="CA515" s="552">
        <v>57.787206691183648</v>
      </c>
      <c r="CB515" s="552">
        <v>62.689942866480017</v>
      </c>
      <c r="CC515" s="552">
        <v>63.5</v>
      </c>
      <c r="CD515" s="552">
        <v>62.728796669082008</v>
      </c>
      <c r="CE515" s="552">
        <v>63.818244281365409</v>
      </c>
      <c r="CF515" s="552">
        <v>63.92420627797727</v>
      </c>
    </row>
    <row r="516" spans="1:84" x14ac:dyDescent="0.2">
      <c r="A516" s="557" t="s">
        <v>185</v>
      </c>
      <c r="B516" s="552">
        <v>55.137599857953923</v>
      </c>
      <c r="C516" s="552">
        <v>54.889300619467384</v>
      </c>
      <c r="D516" s="552">
        <v>56.21248935388401</v>
      </c>
      <c r="E516" s="552">
        <v>56.521941320706858</v>
      </c>
      <c r="F516" s="552">
        <v>56.44196589814068</v>
      </c>
      <c r="G516" s="552">
        <v>55.561797132493808</v>
      </c>
      <c r="H516" s="552">
        <v>59.038801247607452</v>
      </c>
      <c r="I516" s="552">
        <v>59.567409066502208</v>
      </c>
      <c r="J516" s="552">
        <v>56.338997668466973</v>
      </c>
      <c r="K516" s="552">
        <v>56.330517353420952</v>
      </c>
      <c r="L516" s="552">
        <v>56.648705594291691</v>
      </c>
      <c r="M516" s="552">
        <v>57.870573400255843</v>
      </c>
      <c r="N516" s="552">
        <v>56.300511106641302</v>
      </c>
      <c r="O516" s="552">
        <v>56.14495979514885</v>
      </c>
      <c r="P516" s="552">
        <v>57.185862316142476</v>
      </c>
      <c r="Q516" s="552">
        <v>59.444275660162745</v>
      </c>
      <c r="R516" s="552">
        <v>56.752548448526937</v>
      </c>
      <c r="S516" s="552">
        <v>58.821097373442178</v>
      </c>
      <c r="T516" s="552">
        <v>59.696666315812664</v>
      </c>
      <c r="U516" s="552">
        <v>58.194740323980497</v>
      </c>
      <c r="V516" s="552">
        <v>56.181859994148475</v>
      </c>
      <c r="W516" s="552">
        <v>56.164080881913847</v>
      </c>
      <c r="X516" s="552">
        <v>55.673012668306463</v>
      </c>
      <c r="Y516" s="552">
        <v>55.944296792257873</v>
      </c>
      <c r="Z516" s="552">
        <v>55.917641433519535</v>
      </c>
      <c r="AA516" s="552">
        <v>58.349099013097373</v>
      </c>
      <c r="AB516" s="552">
        <v>57.635064152243174</v>
      </c>
      <c r="AC516" s="552">
        <v>55.968305145571883</v>
      </c>
      <c r="AD516" s="552">
        <v>57.41307053730813</v>
      </c>
      <c r="AE516" s="552">
        <v>58.601675234310669</v>
      </c>
      <c r="AF516" s="552">
        <v>56.941033172041685</v>
      </c>
      <c r="AG516" s="552">
        <v>57.602933019228587</v>
      </c>
      <c r="AH516" s="552">
        <v>55.497323634593052</v>
      </c>
      <c r="AI516" s="552">
        <v>57.028946466180145</v>
      </c>
      <c r="AJ516" s="552">
        <v>59.82754094606171</v>
      </c>
      <c r="AK516" s="552">
        <v>59.48805160659407</v>
      </c>
      <c r="AL516" s="552">
        <v>58.432016586875676</v>
      </c>
      <c r="AM516" s="552">
        <v>57.048704365410586</v>
      </c>
      <c r="AN516" s="552">
        <v>57.717996211588854</v>
      </c>
      <c r="AO516" s="552">
        <v>58.321671185748855</v>
      </c>
      <c r="AP516" s="552">
        <v>55.762046044266178</v>
      </c>
      <c r="AQ516" s="552">
        <v>59.302558312591401</v>
      </c>
      <c r="AR516" s="552">
        <v>58.213253840862187</v>
      </c>
      <c r="AS516" s="552">
        <v>60.29162496572004</v>
      </c>
      <c r="AT516" s="552">
        <v>58.130717719504155</v>
      </c>
      <c r="AU516" s="552">
        <v>59.040797346436172</v>
      </c>
      <c r="AV516" s="552">
        <v>59.941649703987196</v>
      </c>
      <c r="AW516" s="552">
        <v>60.340026987206173</v>
      </c>
      <c r="AX516" s="552">
        <v>53.952357631547308</v>
      </c>
      <c r="AY516" s="552">
        <v>55.325040486851975</v>
      </c>
      <c r="AZ516" s="552">
        <v>58.009954278980189</v>
      </c>
      <c r="BA516" s="552">
        <v>56.554337611729558</v>
      </c>
      <c r="BB516" s="552">
        <v>54.231011143580034</v>
      </c>
      <c r="BC516" s="552">
        <v>56.811706811706806</v>
      </c>
      <c r="BD516" s="552">
        <v>57.525976495555916</v>
      </c>
      <c r="BE516" s="552">
        <v>59.895251715873556</v>
      </c>
      <c r="BF516" s="552">
        <v>56.803162450992218</v>
      </c>
      <c r="BG516" s="552">
        <v>59.071110611800634</v>
      </c>
      <c r="BH516" s="552">
        <v>59.653249527678277</v>
      </c>
      <c r="BI516" s="552">
        <v>61.298134173013054</v>
      </c>
      <c r="BJ516" s="552">
        <v>55.93590789175402</v>
      </c>
      <c r="BK516" s="552">
        <v>57.516758648539501</v>
      </c>
      <c r="BL516" s="552">
        <v>57.812481887789446</v>
      </c>
      <c r="BM516" s="552">
        <v>57.22298077374618</v>
      </c>
      <c r="BN516" s="552">
        <v>56.679988342433106</v>
      </c>
      <c r="BO516" s="552">
        <v>59.503189283308103</v>
      </c>
      <c r="BP516" s="552">
        <v>59.341332985522364</v>
      </c>
      <c r="BQ516" s="552">
        <v>58.749309766448285</v>
      </c>
      <c r="BR516" s="552">
        <v>56.234858042403069</v>
      </c>
      <c r="BS516" s="552">
        <v>58.059045151069768</v>
      </c>
      <c r="BT516" s="552">
        <v>58.712879266683913</v>
      </c>
      <c r="BU516" s="552">
        <v>59.380928851255291</v>
      </c>
      <c r="BV516" s="552">
        <v>56.953725642704057</v>
      </c>
      <c r="BW516" s="552">
        <v>56.341117769626123</v>
      </c>
      <c r="BX516" s="552">
        <v>57.645659712013938</v>
      </c>
      <c r="BY516" s="552">
        <v>58.391105512951924</v>
      </c>
      <c r="BZ516" s="552">
        <v>53.369436139853221</v>
      </c>
      <c r="CA516" s="552">
        <v>41.236371920460833</v>
      </c>
      <c r="CB516" s="552">
        <v>48.227469550495172</v>
      </c>
      <c r="CC516" s="552">
        <v>51.7</v>
      </c>
      <c r="CD516" s="552">
        <v>50.74051502544097</v>
      </c>
      <c r="CE516" s="552">
        <v>53.203182904057989</v>
      </c>
      <c r="CF516" s="552">
        <v>54.554526455292127</v>
      </c>
    </row>
    <row r="517" spans="1:84" x14ac:dyDescent="0.2">
      <c r="A517" s="557" t="s">
        <v>186</v>
      </c>
      <c r="B517" s="552">
        <v>19.226185272916059</v>
      </c>
      <c r="C517" s="552">
        <v>15.601681427486779</v>
      </c>
      <c r="D517" s="552">
        <v>16.186107748826743</v>
      </c>
      <c r="E517" s="552">
        <v>14.377843195436798</v>
      </c>
      <c r="F517" s="552">
        <v>16.369016255576426</v>
      </c>
      <c r="G517" s="552">
        <v>16.227476001107082</v>
      </c>
      <c r="H517" s="552">
        <v>14.510503690485848</v>
      </c>
      <c r="I517" s="552">
        <v>13.984750655245282</v>
      </c>
      <c r="J517" s="552">
        <v>17.472918947124757</v>
      </c>
      <c r="K517" s="552">
        <v>14.494757947627788</v>
      </c>
      <c r="L517" s="552">
        <v>12.517978022691356</v>
      </c>
      <c r="M517" s="552">
        <v>13.000796226629182</v>
      </c>
      <c r="N517" s="552">
        <v>14.091922317948677</v>
      </c>
      <c r="O517" s="552">
        <v>12.618797143499194</v>
      </c>
      <c r="P517" s="552">
        <v>12.629664386676087</v>
      </c>
      <c r="Q517" s="552">
        <v>11.462372990377748</v>
      </c>
      <c r="R517" s="552">
        <v>12.965483278010117</v>
      </c>
      <c r="S517" s="552">
        <v>12.99544352600987</v>
      </c>
      <c r="T517" s="552">
        <v>11.173090756776938</v>
      </c>
      <c r="U517" s="552">
        <v>11.73590936037499</v>
      </c>
      <c r="V517" s="552">
        <v>14.322515492311222</v>
      </c>
      <c r="W517" s="552">
        <v>12.078430052762849</v>
      </c>
      <c r="X517" s="552">
        <v>12.001108699357065</v>
      </c>
      <c r="Y517" s="552">
        <v>11.495204055446253</v>
      </c>
      <c r="Z517" s="552">
        <v>11.85776709113002</v>
      </c>
      <c r="AA517" s="552">
        <v>10.623798087574551</v>
      </c>
      <c r="AB517" s="552">
        <v>9.9994442063894731</v>
      </c>
      <c r="AC517" s="552">
        <v>10.357141553744585</v>
      </c>
      <c r="AD517" s="552">
        <v>12.580776209018016</v>
      </c>
      <c r="AE517" s="552">
        <v>11.456579926532786</v>
      </c>
      <c r="AF517" s="552">
        <v>10.580811657146453</v>
      </c>
      <c r="AG517" s="552">
        <v>9.2828355248045771</v>
      </c>
      <c r="AH517" s="552">
        <v>12.675596999601396</v>
      </c>
      <c r="AI517" s="552">
        <v>12.078041282610188</v>
      </c>
      <c r="AJ517" s="552">
        <v>9.9239124423813205</v>
      </c>
      <c r="AK517" s="552">
        <v>10.740327189414609</v>
      </c>
      <c r="AL517" s="552">
        <v>12.365313335057323</v>
      </c>
      <c r="AM517" s="552">
        <v>12.052368744238169</v>
      </c>
      <c r="AN517" s="552">
        <v>11.669729777449621</v>
      </c>
      <c r="AO517" s="552">
        <v>11.70885726761278</v>
      </c>
      <c r="AP517" s="552">
        <v>14.616973620685563</v>
      </c>
      <c r="AQ517" s="552">
        <v>11.147421485010565</v>
      </c>
      <c r="AR517" s="552">
        <v>11.3824543766319</v>
      </c>
      <c r="AS517" s="552">
        <v>9.5301075840286664</v>
      </c>
      <c r="AT517" s="552">
        <v>12.447804339107206</v>
      </c>
      <c r="AU517" s="552">
        <v>12.930977394703113</v>
      </c>
      <c r="AV517" s="552">
        <v>11.003325289859339</v>
      </c>
      <c r="AW517" s="552">
        <v>10.991140883472564</v>
      </c>
      <c r="AX517" s="552">
        <v>12.937537266581064</v>
      </c>
      <c r="AY517" s="552">
        <v>11.061651318869984</v>
      </c>
      <c r="AZ517" s="552">
        <v>10.511658214157668</v>
      </c>
      <c r="BA517" s="552">
        <v>10.687077176294038</v>
      </c>
      <c r="BB517" s="552">
        <v>12.274982260251727</v>
      </c>
      <c r="BC517" s="552">
        <v>11.310700815148421</v>
      </c>
      <c r="BD517" s="552">
        <v>12.391024540930152</v>
      </c>
      <c r="BE517" s="552">
        <v>9.8381628875650584</v>
      </c>
      <c r="BF517" s="552">
        <v>11.587372345014332</v>
      </c>
      <c r="BG517" s="552">
        <v>11.242863902902037</v>
      </c>
      <c r="BH517" s="552">
        <v>10.152806084132225</v>
      </c>
      <c r="BI517" s="552">
        <v>9.2892367211103632</v>
      </c>
      <c r="BJ517" s="552">
        <v>13.9571295795898</v>
      </c>
      <c r="BK517" s="552">
        <v>12.626846464657483</v>
      </c>
      <c r="BL517" s="552">
        <v>10.510471962965111</v>
      </c>
      <c r="BM517" s="552">
        <v>10.864488561081178</v>
      </c>
      <c r="BN517" s="552">
        <v>13.867685329515581</v>
      </c>
      <c r="BO517" s="552">
        <v>12.944045470256155</v>
      </c>
      <c r="BP517" s="552">
        <v>12.054201380163528</v>
      </c>
      <c r="BQ517" s="552">
        <v>10.496493489225067</v>
      </c>
      <c r="BR517" s="552">
        <v>13.487457077136296</v>
      </c>
      <c r="BS517" s="552">
        <v>10.57954343782249</v>
      </c>
      <c r="BT517" s="552">
        <v>11.710818720164513</v>
      </c>
      <c r="BU517" s="552">
        <v>11.970834489603568</v>
      </c>
      <c r="BV517" s="552">
        <v>13.984759686586246</v>
      </c>
      <c r="BW517" s="552">
        <v>13.498568676659067</v>
      </c>
      <c r="BX517" s="552">
        <v>12.323576869156229</v>
      </c>
      <c r="BY517" s="552">
        <v>12.2068267226483</v>
      </c>
      <c r="BZ517" s="552">
        <v>15.608916496813228</v>
      </c>
      <c r="CA517" s="552">
        <v>28.641001561419838</v>
      </c>
      <c r="CB517" s="552">
        <v>23.069846062529837</v>
      </c>
      <c r="CC517" s="552">
        <v>18.600000000000001</v>
      </c>
      <c r="CD517" s="552">
        <v>19.111289041432972</v>
      </c>
      <c r="CE517" s="552">
        <v>16.633146166824925</v>
      </c>
      <c r="CF517" s="552">
        <v>14.657483241857813</v>
      </c>
    </row>
    <row r="518" spans="1:84" x14ac:dyDescent="0.2">
      <c r="A518" s="557" t="s">
        <v>187</v>
      </c>
      <c r="B518" s="552">
        <v>17.798548910830295</v>
      </c>
      <c r="C518" s="552">
        <v>14.514376027926392</v>
      </c>
      <c r="D518" s="552">
        <v>15.481089804845938</v>
      </c>
      <c r="E518" s="552">
        <v>13.517546425071995</v>
      </c>
      <c r="F518" s="552">
        <v>15.321609151226248</v>
      </c>
      <c r="G518" s="552">
        <v>14.381231232168609</v>
      </c>
      <c r="H518" s="552">
        <v>13.554201970764945</v>
      </c>
      <c r="I518" s="552">
        <v>12.588912195179116</v>
      </c>
      <c r="J518" s="552">
        <v>16.332787985075505</v>
      </c>
      <c r="K518" s="552">
        <v>13.473725319676616</v>
      </c>
      <c r="L518" s="552">
        <v>11.84591947062964</v>
      </c>
      <c r="M518" s="552">
        <v>11.972744399514049</v>
      </c>
      <c r="N518" s="552">
        <v>13.247697613702766</v>
      </c>
      <c r="O518" s="552">
        <v>11.22335951063233</v>
      </c>
      <c r="P518" s="552">
        <v>11.707671023480357</v>
      </c>
      <c r="Q518" s="552">
        <v>10.919555274662397</v>
      </c>
      <c r="R518" s="552">
        <v>11.908774916919738</v>
      </c>
      <c r="S518" s="552">
        <v>11.905431258579897</v>
      </c>
      <c r="T518" s="552">
        <v>10.389087697252801</v>
      </c>
      <c r="U518" s="552">
        <v>10.961002426532048</v>
      </c>
      <c r="V518" s="552">
        <v>13.637824190957081</v>
      </c>
      <c r="W518" s="552">
        <v>11.446846381949197</v>
      </c>
      <c r="X518" s="552">
        <v>11.089990055416242</v>
      </c>
      <c r="Y518" s="552">
        <v>11.03773900689173</v>
      </c>
      <c r="Z518" s="552">
        <v>11.284401477257477</v>
      </c>
      <c r="AA518" s="552">
        <v>9.9068600951781693</v>
      </c>
      <c r="AB518" s="552">
        <v>9.357054365579522</v>
      </c>
      <c r="AC518" s="552">
        <v>9.670667751789173</v>
      </c>
      <c r="AD518" s="552">
        <v>11.871563675924302</v>
      </c>
      <c r="AE518" s="552">
        <v>10.889895799960334</v>
      </c>
      <c r="AF518" s="552">
        <v>10.393729423139797</v>
      </c>
      <c r="AG518" s="552">
        <v>9.0249403117016911</v>
      </c>
      <c r="AH518" s="552">
        <v>12.404166875171478</v>
      </c>
      <c r="AI518" s="552">
        <v>11.761063595221673</v>
      </c>
      <c r="AJ518" s="552">
        <v>9.5543721881922803</v>
      </c>
      <c r="AK518" s="552">
        <v>10.289991247490089</v>
      </c>
      <c r="AL518" s="552">
        <v>11.989387888017317</v>
      </c>
      <c r="AM518" s="552">
        <v>11.513403284285141</v>
      </c>
      <c r="AN518" s="552">
        <v>11.154485116491841</v>
      </c>
      <c r="AO518" s="552">
        <v>11.359541475733113</v>
      </c>
      <c r="AP518" s="552">
        <v>14.361807374811036</v>
      </c>
      <c r="AQ518" s="552">
        <v>10.841389110168578</v>
      </c>
      <c r="AR518" s="552">
        <v>11.191940065562987</v>
      </c>
      <c r="AS518" s="552">
        <v>9.3468275238970158</v>
      </c>
      <c r="AT518" s="552">
        <v>12.082907671002745</v>
      </c>
      <c r="AU518" s="552">
        <v>12.638569837137675</v>
      </c>
      <c r="AV518" s="552">
        <v>10.730092401859809</v>
      </c>
      <c r="AW518" s="552">
        <v>10.563574541727281</v>
      </c>
      <c r="AX518" s="552">
        <v>12.56337290557871</v>
      </c>
      <c r="AY518" s="552">
        <v>10.63930076478851</v>
      </c>
      <c r="AZ518" s="552">
        <v>10.305168055913013</v>
      </c>
      <c r="BA518" s="552">
        <v>10.541244599353737</v>
      </c>
      <c r="BB518" s="552">
        <v>12.106743259280467</v>
      </c>
      <c r="BC518" s="552">
        <v>11.097764687132933</v>
      </c>
      <c r="BD518" s="552">
        <v>12.275613523253817</v>
      </c>
      <c r="BE518" s="552">
        <v>9.6179610546094931</v>
      </c>
      <c r="BF518" s="552">
        <v>11.358426491357907</v>
      </c>
      <c r="BG518" s="552">
        <v>10.600995663688161</v>
      </c>
      <c r="BH518" s="552">
        <v>9.5012891161665216</v>
      </c>
      <c r="BI518" s="552">
        <v>9.0070191203097121</v>
      </c>
      <c r="BJ518" s="552">
        <v>13.314726235313568</v>
      </c>
      <c r="BK518" s="552">
        <v>12.262052118151926</v>
      </c>
      <c r="BL518" s="552">
        <v>10.170102110955606</v>
      </c>
      <c r="BM518" s="552">
        <v>10.569544430704001</v>
      </c>
      <c r="BN518" s="552">
        <v>13.312817356516385</v>
      </c>
      <c r="BO518" s="552">
        <v>12.680210453550442</v>
      </c>
      <c r="BP518" s="552">
        <v>11.404197191992216</v>
      </c>
      <c r="BQ518" s="552">
        <v>10.176056198960751</v>
      </c>
      <c r="BR518" s="552">
        <v>13.105494787159408</v>
      </c>
      <c r="BS518" s="552">
        <v>10.123507102151354</v>
      </c>
      <c r="BT518" s="552">
        <v>11.305400557737006</v>
      </c>
      <c r="BU518" s="552">
        <v>11.662079086384013</v>
      </c>
      <c r="BV518" s="552">
        <v>13.355273983873623</v>
      </c>
      <c r="BW518" s="552">
        <v>13.163058299245071</v>
      </c>
      <c r="BX518" s="552">
        <v>12.092691658027888</v>
      </c>
      <c r="BY518" s="552">
        <v>11.800208940887552</v>
      </c>
      <c r="BZ518" s="552">
        <v>15.289268497848527</v>
      </c>
      <c r="CA518" s="552">
        <v>27.211788508569505</v>
      </c>
      <c r="CB518" s="552">
        <v>22.677453902631001</v>
      </c>
      <c r="CC518" s="552">
        <v>18.2</v>
      </c>
      <c r="CD518" s="552">
        <v>18.530281374987727</v>
      </c>
      <c r="CE518" s="552">
        <v>16.233392399195509</v>
      </c>
      <c r="CF518" s="552">
        <v>14.496798047532636</v>
      </c>
    </row>
    <row r="519" spans="1:84" x14ac:dyDescent="0.2">
      <c r="A519" s="557" t="s">
        <v>188</v>
      </c>
      <c r="B519" s="552">
        <v>1.427423154743757</v>
      </c>
      <c r="C519" s="552">
        <v>1.0875267565228366</v>
      </c>
      <c r="D519" s="552">
        <v>0.70523029878320698</v>
      </c>
      <c r="E519" s="552">
        <v>0.86029677036480434</v>
      </c>
      <c r="F519" s="552">
        <v>1.0476137342780456</v>
      </c>
      <c r="G519" s="552">
        <v>1.8460366710159128</v>
      </c>
      <c r="H519" s="552">
        <v>0.95630171972090394</v>
      </c>
      <c r="I519" s="552">
        <v>1.3958384600661693</v>
      </c>
      <c r="J519" s="552">
        <v>1.1401309620492539</v>
      </c>
      <c r="K519" s="552">
        <v>1.0210326279511706</v>
      </c>
      <c r="L519" s="552">
        <v>0.6720585520617165</v>
      </c>
      <c r="M519" s="552">
        <v>1.028051827115136</v>
      </c>
      <c r="N519" s="552">
        <v>0.844224704245913</v>
      </c>
      <c r="O519" s="552">
        <v>1.3954376328668616</v>
      </c>
      <c r="P519" s="552">
        <v>0.92218685603165551</v>
      </c>
      <c r="Q519" s="552">
        <v>0.5426307306255399</v>
      </c>
      <c r="R519" s="552">
        <v>1.0563266022894073</v>
      </c>
      <c r="S519" s="552">
        <v>1.0898297163887023</v>
      </c>
      <c r="T519" s="552">
        <v>0.78400305952413474</v>
      </c>
      <c r="U519" s="552">
        <v>0.77509104097856629</v>
      </c>
      <c r="V519" s="552">
        <v>0.68469130135414291</v>
      </c>
      <c r="W519" s="552">
        <v>0.6313967011064866</v>
      </c>
      <c r="X519" s="552">
        <v>0.9111186439408272</v>
      </c>
      <c r="Y519" s="552">
        <v>0.45727908715267063</v>
      </c>
      <c r="Z519" s="552">
        <v>0.57318178392260022</v>
      </c>
      <c r="AA519" s="552">
        <v>0.71693799239638067</v>
      </c>
      <c r="AB519" s="552">
        <v>0.64256912907141228</v>
      </c>
      <c r="AC519" s="552">
        <v>0.68665627771350568</v>
      </c>
      <c r="AD519" s="552">
        <v>0.70904039412937292</v>
      </c>
      <c r="AE519" s="552">
        <v>0.56668412657245104</v>
      </c>
      <c r="AF519" s="552">
        <v>0.18743192042535853</v>
      </c>
      <c r="AG519" s="552">
        <v>0.2578952131028866</v>
      </c>
      <c r="AH519" s="552">
        <v>0.27177523584051022</v>
      </c>
      <c r="AI519" s="552">
        <v>0.31714548923467256</v>
      </c>
      <c r="AJ519" s="552">
        <v>0.36954025418904451</v>
      </c>
      <c r="AK519" s="552">
        <v>0.45033594192452253</v>
      </c>
      <c r="AL519" s="552">
        <v>0.37592544704000619</v>
      </c>
      <c r="AM519" s="552">
        <v>0.5391283386051724</v>
      </c>
      <c r="AN519" s="552">
        <v>0.51524466095777721</v>
      </c>
      <c r="AO519" s="552">
        <v>0.34915815839957876</v>
      </c>
      <c r="AP519" s="552">
        <v>0.25516624587452214</v>
      </c>
      <c r="AQ519" s="552">
        <v>0.30603237484198575</v>
      </c>
      <c r="AR519" s="552">
        <v>0.19051431106891251</v>
      </c>
      <c r="AS519" s="552">
        <v>0.18328006013165185</v>
      </c>
      <c r="AT519" s="552">
        <v>0.36489666810445942</v>
      </c>
      <c r="AU519" s="552">
        <v>0.29255471788630688</v>
      </c>
      <c r="AV519" s="552">
        <v>0.27308575128008944</v>
      </c>
      <c r="AW519" s="552">
        <v>0.42756634174528363</v>
      </c>
      <c r="AX519" s="552">
        <v>0.37384887671820632</v>
      </c>
      <c r="AY519" s="552">
        <v>0.42219447479319488</v>
      </c>
      <c r="AZ519" s="552">
        <v>0.20649015824465511</v>
      </c>
      <c r="BA519" s="552">
        <v>0.14583257694029939</v>
      </c>
      <c r="BB519" s="552">
        <v>0.16823900097126085</v>
      </c>
      <c r="BC519" s="552">
        <v>0.21293612801548842</v>
      </c>
      <c r="BD519" s="552">
        <v>0.11555403008981181</v>
      </c>
      <c r="BE519" s="552">
        <v>0.22020183295556367</v>
      </c>
      <c r="BF519" s="552">
        <v>0.22894585365642539</v>
      </c>
      <c r="BG519" s="552">
        <v>0.64186823921387404</v>
      </c>
      <c r="BH519" s="552">
        <v>0.65151696796570424</v>
      </c>
      <c r="BI519" s="552">
        <v>0.28221760080064778</v>
      </c>
      <c r="BJ519" s="552">
        <v>0.6426812003939999</v>
      </c>
      <c r="BK519" s="552">
        <v>0.3647943465055537</v>
      </c>
      <c r="BL519" s="552">
        <v>0.3403698520095072</v>
      </c>
      <c r="BM519" s="552">
        <v>0.29494413037717521</v>
      </c>
      <c r="BN519" s="552">
        <v>0.55486797299919055</v>
      </c>
      <c r="BO519" s="552">
        <v>0.26396302981425296</v>
      </c>
      <c r="BP519" s="552">
        <v>0.64987532136160675</v>
      </c>
      <c r="BQ519" s="552">
        <v>0.32043729026431467</v>
      </c>
      <c r="BR519" s="552">
        <v>0.38196228997689197</v>
      </c>
      <c r="BS519" s="552">
        <v>0.45629925659109882</v>
      </c>
      <c r="BT519" s="552">
        <v>0.40541816242750811</v>
      </c>
      <c r="BU519" s="552">
        <v>0.3087554032195563</v>
      </c>
      <c r="BV519" s="552">
        <v>0.62961228338881792</v>
      </c>
      <c r="BW519" s="552">
        <v>0.33538246648094</v>
      </c>
      <c r="BX519" s="552">
        <v>0.23075925083858059</v>
      </c>
      <c r="BY519" s="552">
        <v>0.4064940016140931</v>
      </c>
      <c r="BZ519" s="552">
        <v>0.31964799896470281</v>
      </c>
      <c r="CA519" s="552">
        <v>1.4290722575540198</v>
      </c>
      <c r="CB519" s="552">
        <v>0.39239215989883747</v>
      </c>
      <c r="CC519" s="552">
        <v>0.4</v>
      </c>
      <c r="CD519" s="552">
        <v>0.58113516428734435</v>
      </c>
      <c r="CE519" s="552">
        <v>0.39975376762941534</v>
      </c>
      <c r="CF519" s="552">
        <v>0.16068519432517783</v>
      </c>
    </row>
    <row r="520" spans="1:84" x14ac:dyDescent="0.2">
      <c r="A520" s="557" t="s">
        <v>189</v>
      </c>
      <c r="B520" s="552">
        <v>31.608628074716382</v>
      </c>
      <c r="C520" s="552">
        <v>33.045274139530143</v>
      </c>
      <c r="D520" s="552">
        <v>34.99819498417957</v>
      </c>
      <c r="E520" s="552">
        <v>31.450357887725939</v>
      </c>
      <c r="F520" s="552">
        <v>36.447452976194164</v>
      </c>
      <c r="G520" s="552">
        <v>35.518777716042052</v>
      </c>
      <c r="H520" s="552">
        <v>40.938576309276762</v>
      </c>
      <c r="I520" s="552">
        <v>40.09183199159412</v>
      </c>
      <c r="J520" s="552">
        <v>37.170191813498747</v>
      </c>
      <c r="K520" s="552">
        <v>34.432674654555996</v>
      </c>
      <c r="L520" s="552">
        <v>30.941673107312312</v>
      </c>
      <c r="M520" s="552">
        <v>34.491872423756902</v>
      </c>
      <c r="N520" s="552">
        <v>31.536150563570647</v>
      </c>
      <c r="O520" s="552">
        <v>35.769896967901154</v>
      </c>
      <c r="P520" s="552">
        <v>35.666727939398051</v>
      </c>
      <c r="Q520" s="552">
        <v>31.955377878167994</v>
      </c>
      <c r="R520" s="552">
        <v>33.732780292083653</v>
      </c>
      <c r="S520" s="552">
        <v>33.523125565908224</v>
      </c>
      <c r="T520" s="552">
        <v>32.441882700030042</v>
      </c>
      <c r="U520" s="552">
        <v>29.950364716235672</v>
      </c>
      <c r="V520" s="552">
        <v>25.372871241680055</v>
      </c>
      <c r="W520" s="552">
        <v>28.574580346492262</v>
      </c>
      <c r="X520" s="552">
        <v>34.008041815944672</v>
      </c>
      <c r="Y520" s="552">
        <v>35.199146065242701</v>
      </c>
      <c r="Z520" s="552">
        <v>31.669304626448351</v>
      </c>
      <c r="AA520" s="552">
        <v>37.02413129979351</v>
      </c>
      <c r="AB520" s="552">
        <v>34.038593591161806</v>
      </c>
      <c r="AC520" s="552">
        <v>34.5731344590871</v>
      </c>
      <c r="AD520" s="552">
        <v>30.00278865122236</v>
      </c>
      <c r="AE520" s="552">
        <v>34.279897545950924</v>
      </c>
      <c r="AF520" s="552">
        <v>28.864166059086514</v>
      </c>
      <c r="AG520" s="552">
        <v>21.402518393740909</v>
      </c>
      <c r="AH520" s="552">
        <v>24.010436169056273</v>
      </c>
      <c r="AI520" s="552">
        <v>27.519502769569463</v>
      </c>
      <c r="AJ520" s="552">
        <v>31.870244527648833</v>
      </c>
      <c r="AK520" s="552">
        <v>29.323965144416412</v>
      </c>
      <c r="AL520" s="552">
        <v>29.21667033812539</v>
      </c>
      <c r="AM520" s="552">
        <v>26.591405870798141</v>
      </c>
      <c r="AN520" s="552">
        <v>25.364322918756677</v>
      </c>
      <c r="AO520" s="552">
        <v>23.822990212537217</v>
      </c>
      <c r="AP520" s="552">
        <v>22.654868657448812</v>
      </c>
      <c r="AQ520" s="552">
        <v>25.787918026383373</v>
      </c>
      <c r="AR520" s="552">
        <v>22.11501913675918</v>
      </c>
      <c r="AS520" s="552">
        <v>22.388410990729703</v>
      </c>
      <c r="AT520" s="552">
        <v>22.157748567882734</v>
      </c>
      <c r="AU520" s="552">
        <v>31.047295855523888</v>
      </c>
      <c r="AV520" s="552">
        <v>27.509122476605263</v>
      </c>
      <c r="AW520" s="552">
        <v>22.574341373613127</v>
      </c>
      <c r="AX520" s="552">
        <v>18.829679499515731</v>
      </c>
      <c r="AY520" s="552">
        <v>18.43390042141408</v>
      </c>
      <c r="AZ520" s="552">
        <v>19.7183224311092</v>
      </c>
      <c r="BA520" s="552">
        <v>16.593296542376162</v>
      </c>
      <c r="BB520" s="552">
        <v>15.557412905916996</v>
      </c>
      <c r="BC520" s="552">
        <v>15.832088869475907</v>
      </c>
      <c r="BD520" s="552">
        <v>18.839597277043644</v>
      </c>
      <c r="BE520" s="552">
        <v>17.552108348289647</v>
      </c>
      <c r="BF520" s="552">
        <v>19.645198845316568</v>
      </c>
      <c r="BG520" s="552">
        <v>19.253003179593044</v>
      </c>
      <c r="BH520" s="552">
        <v>20.878858908268121</v>
      </c>
      <c r="BI520" s="552">
        <v>21.881280283239935</v>
      </c>
      <c r="BJ520" s="552">
        <v>21.320316700403033</v>
      </c>
      <c r="BK520" s="552">
        <v>18.247896570715032</v>
      </c>
      <c r="BL520" s="552">
        <v>16.746169113851369</v>
      </c>
      <c r="BM520" s="552">
        <v>17.785669331331157</v>
      </c>
      <c r="BN520" s="552">
        <v>19.920924289355558</v>
      </c>
      <c r="BO520" s="552">
        <v>18.541674667485946</v>
      </c>
      <c r="BP520" s="552">
        <v>17.532458327695409</v>
      </c>
      <c r="BQ520" s="552">
        <v>16.217102188426079</v>
      </c>
      <c r="BR520" s="552">
        <v>16.203075516494668</v>
      </c>
      <c r="BS520" s="552">
        <v>13.914695307518882</v>
      </c>
      <c r="BT520" s="552">
        <v>18.905141335047873</v>
      </c>
      <c r="BU520" s="552">
        <v>19.859972549519618</v>
      </c>
      <c r="BV520" s="552">
        <v>17.784964747281677</v>
      </c>
      <c r="BW520" s="552">
        <v>15.585819282317335</v>
      </c>
      <c r="BX520" s="552">
        <v>17.826026166990594</v>
      </c>
      <c r="BY520" s="552">
        <v>21.337221680340246</v>
      </c>
      <c r="BZ520" s="558">
        <v>0</v>
      </c>
      <c r="CA520" s="558">
        <v>0</v>
      </c>
      <c r="CB520" s="558">
        <v>0</v>
      </c>
      <c r="CC520" s="558">
        <v>18.899999999999999</v>
      </c>
      <c r="CD520" s="558">
        <v>19.050345072909639</v>
      </c>
      <c r="CE520" s="558">
        <v>20.936729745019903</v>
      </c>
      <c r="CF520" s="558">
        <v>20.227284816053178</v>
      </c>
    </row>
    <row r="521" spans="1:84" x14ac:dyDescent="0.2">
      <c r="A521" s="559" t="s">
        <v>190</v>
      </c>
      <c r="B521" s="552">
        <v>12.729757561931404</v>
      </c>
      <c r="C521" s="552">
        <v>14.587866539460197</v>
      </c>
      <c r="D521" s="552">
        <v>11.576734407848633</v>
      </c>
      <c r="E521" s="552">
        <v>8.920402268792575</v>
      </c>
      <c r="F521" s="552">
        <v>13.1362910341208</v>
      </c>
      <c r="G521" s="552">
        <v>10.408017596760333</v>
      </c>
      <c r="H521" s="552">
        <v>12.071083643758817</v>
      </c>
      <c r="I521" s="552">
        <v>11.627625375472149</v>
      </c>
      <c r="J521" s="552">
        <v>10.94404099135682</v>
      </c>
      <c r="K521" s="552">
        <v>6.3824604631687434</v>
      </c>
      <c r="L521" s="552">
        <v>6.2089852585285303</v>
      </c>
      <c r="M521" s="552">
        <v>7.6467101363366927</v>
      </c>
      <c r="N521" s="552">
        <v>7.6348133006215111</v>
      </c>
      <c r="O521" s="552">
        <v>12.16339566433928</v>
      </c>
      <c r="P521" s="552">
        <v>12.299372115747415</v>
      </c>
      <c r="Q521" s="552">
        <v>9.5592387463023698</v>
      </c>
      <c r="R521" s="552">
        <v>15.201444575302878</v>
      </c>
      <c r="S521" s="552">
        <v>11.916384321056166</v>
      </c>
      <c r="T521" s="552">
        <v>12.15232059442183</v>
      </c>
      <c r="U521" s="552">
        <v>9.1088846421509615</v>
      </c>
      <c r="V521" s="552">
        <v>8.2087675005737903</v>
      </c>
      <c r="W521" s="552">
        <v>5.0500517906088858</v>
      </c>
      <c r="X521" s="552">
        <v>9.9550714567972474</v>
      </c>
      <c r="Y521" s="552">
        <v>9.0626429578276735</v>
      </c>
      <c r="Z521" s="552">
        <v>7.9204972232486055</v>
      </c>
      <c r="AA521" s="552">
        <v>10.138867964658235</v>
      </c>
      <c r="AB521" s="552">
        <v>9.1108915825954142</v>
      </c>
      <c r="AC521" s="552">
        <v>7.4455583575721951</v>
      </c>
      <c r="AD521" s="552">
        <v>6.0635950189869288</v>
      </c>
      <c r="AE521" s="552">
        <v>5.8714442393329307</v>
      </c>
      <c r="AF521" s="552">
        <v>4.3348876894644723</v>
      </c>
      <c r="AG521" s="552">
        <v>2.3163584221407043</v>
      </c>
      <c r="AH521" s="552">
        <v>2.3119013395499399</v>
      </c>
      <c r="AI521" s="552">
        <v>3.3103948209638205</v>
      </c>
      <c r="AJ521" s="552">
        <v>7.5617499812952778</v>
      </c>
      <c r="AK521" s="552">
        <v>7.1791497194048288</v>
      </c>
      <c r="AL521" s="552">
        <v>7.6312067605921587</v>
      </c>
      <c r="AM521" s="552">
        <v>5.6437452968789206</v>
      </c>
      <c r="AN521" s="552">
        <v>5.3513214179661484</v>
      </c>
      <c r="AO521" s="552">
        <v>4.9780653012454614</v>
      </c>
      <c r="AP521" s="552">
        <v>4.2517154864700153</v>
      </c>
      <c r="AQ521" s="552">
        <v>6.8382088340320308</v>
      </c>
      <c r="AR521" s="552">
        <v>3.8495371340007538</v>
      </c>
      <c r="AS521" s="552">
        <v>3.616402578372345</v>
      </c>
      <c r="AT521" s="552">
        <v>2.9088817755983865</v>
      </c>
      <c r="AU521" s="552">
        <v>5.4749525775866008</v>
      </c>
      <c r="AV521" s="552">
        <v>4.9639515037372721</v>
      </c>
      <c r="AW521" s="552">
        <v>4.2592576461057341</v>
      </c>
      <c r="AX521" s="552">
        <v>2.525293952481757</v>
      </c>
      <c r="AY521" s="552">
        <v>2.4129857967847665</v>
      </c>
      <c r="AZ521" s="552">
        <v>2.6308155319873787</v>
      </c>
      <c r="BA521" s="552">
        <v>1.6268501373609749</v>
      </c>
      <c r="BB521" s="552">
        <v>1.9242047128469646</v>
      </c>
      <c r="BC521" s="552">
        <v>1.6683685816653586</v>
      </c>
      <c r="BD521" s="552">
        <v>2.7575653566729592</v>
      </c>
      <c r="BE521" s="552">
        <v>2.4074745040543544</v>
      </c>
      <c r="BF521" s="552">
        <v>3.2516947330912593</v>
      </c>
      <c r="BG521" s="552">
        <v>2.9067402391474597</v>
      </c>
      <c r="BH521" s="552">
        <v>4.4608517950477546</v>
      </c>
      <c r="BI521" s="552">
        <v>4.2090508718075643</v>
      </c>
      <c r="BJ521" s="552">
        <v>3.3284384347253462</v>
      </c>
      <c r="BK521" s="552">
        <v>2.2291170231908874</v>
      </c>
      <c r="BL521" s="552">
        <v>2.4528437307627544</v>
      </c>
      <c r="BM521" s="552">
        <v>3.3991034360922177</v>
      </c>
      <c r="BN521" s="552">
        <v>4.0323260434715715</v>
      </c>
      <c r="BO521" s="552">
        <v>5.0380838997913369</v>
      </c>
      <c r="BP521" s="552">
        <v>5.6528714746873359</v>
      </c>
      <c r="BQ521" s="552">
        <v>4.5544486674995754</v>
      </c>
      <c r="BR521" s="552">
        <v>3.9576895179030775</v>
      </c>
      <c r="BS521" s="552">
        <v>3.8265510691021918</v>
      </c>
      <c r="BT521" s="552">
        <v>4.6644775616738228</v>
      </c>
      <c r="BU521" s="552">
        <v>5.8503523811666707</v>
      </c>
      <c r="BV521" s="552">
        <v>4.4412096049417098</v>
      </c>
      <c r="BW521" s="552">
        <v>4.703540830448941</v>
      </c>
      <c r="BX521" s="552">
        <v>4.6742603926686073</v>
      </c>
      <c r="BY521" s="552">
        <v>5.4294923528625398</v>
      </c>
      <c r="BZ521" s="558">
        <v>0</v>
      </c>
      <c r="CA521" s="558">
        <v>0</v>
      </c>
      <c r="CB521" s="558">
        <v>0</v>
      </c>
      <c r="CC521" s="558">
        <v>4.5</v>
      </c>
      <c r="CD521" s="558">
        <v>4.615294386142514</v>
      </c>
      <c r="CE521" s="558">
        <v>4.4724321926394461</v>
      </c>
      <c r="CF521" s="558">
        <v>3.9416733773454906</v>
      </c>
    </row>
    <row r="522" spans="1:84" x14ac:dyDescent="0.2">
      <c r="A522" s="559" t="s">
        <v>191</v>
      </c>
      <c r="B522" s="552">
        <v>3.486792871199313</v>
      </c>
      <c r="C522" s="552">
        <v>2.4119054628684764</v>
      </c>
      <c r="D522" s="552">
        <v>2.6546473848506089</v>
      </c>
      <c r="E522" s="552">
        <v>3.5556086866491761</v>
      </c>
      <c r="F522" s="552">
        <v>4.0985046192120382</v>
      </c>
      <c r="G522" s="552">
        <v>4.298470688367118</v>
      </c>
      <c r="H522" s="552">
        <v>4.3708171691174291</v>
      </c>
      <c r="I522" s="552">
        <v>4.0601771017651593</v>
      </c>
      <c r="J522" s="552">
        <v>2.8581741426458414</v>
      </c>
      <c r="K522" s="552">
        <v>2.8706477276387412</v>
      </c>
      <c r="L522" s="552">
        <v>3.1111868436373515</v>
      </c>
      <c r="M522" s="552">
        <v>4.5183415792675898</v>
      </c>
      <c r="N522" s="552">
        <v>3.0617163475821259</v>
      </c>
      <c r="O522" s="552">
        <v>3.3876699552354261</v>
      </c>
      <c r="P522" s="552">
        <v>3.9983359616110223</v>
      </c>
      <c r="Q522" s="552">
        <v>3.6407866836698437</v>
      </c>
      <c r="R522" s="552">
        <v>3.2783537033466867</v>
      </c>
      <c r="S522" s="552">
        <v>3.2621871075152611</v>
      </c>
      <c r="T522" s="552">
        <v>3.5277405960608634</v>
      </c>
      <c r="U522" s="552">
        <v>4.302399652405728</v>
      </c>
      <c r="V522" s="552">
        <v>3.9796190039017674</v>
      </c>
      <c r="W522" s="552">
        <v>12.882960702706947</v>
      </c>
      <c r="X522" s="552">
        <v>14.58894784056454</v>
      </c>
      <c r="Y522" s="552">
        <v>19.779226623721982</v>
      </c>
      <c r="Z522" s="552">
        <v>19.285783878481052</v>
      </c>
      <c r="AA522" s="552">
        <v>19.774727271115992</v>
      </c>
      <c r="AB522" s="552">
        <v>20.08853254350878</v>
      </c>
      <c r="AC522" s="552">
        <v>25.363217996489169</v>
      </c>
      <c r="AD522" s="552">
        <v>17.444390507568951</v>
      </c>
      <c r="AE522" s="552">
        <v>22.074236807176533</v>
      </c>
      <c r="AF522" s="552">
        <v>16.516039241809903</v>
      </c>
      <c r="AG522" s="552">
        <v>10.80967263665662</v>
      </c>
      <c r="AH522" s="552">
        <v>17.834494920822813</v>
      </c>
      <c r="AI522" s="552">
        <v>20.956101359027151</v>
      </c>
      <c r="AJ522" s="552">
        <v>23.904635192853821</v>
      </c>
      <c r="AK522" s="552">
        <v>22.139666889769856</v>
      </c>
      <c r="AL522" s="552">
        <v>18.668090554134864</v>
      </c>
      <c r="AM522" s="552">
        <v>15.831316352690919</v>
      </c>
      <c r="AN522" s="552">
        <v>13.898122808003146</v>
      </c>
      <c r="AO522" s="552">
        <v>13.530154496573834</v>
      </c>
      <c r="AP522" s="552">
        <v>12.18513799080325</v>
      </c>
      <c r="AQ522" s="552">
        <v>13.334553361896356</v>
      </c>
      <c r="AR522" s="552">
        <v>14.139792202876023</v>
      </c>
      <c r="AS522" s="552">
        <v>11.968780132259264</v>
      </c>
      <c r="AT522" s="552">
        <v>9.7459647211060396</v>
      </c>
      <c r="AU522" s="552">
        <v>13.892081450294397</v>
      </c>
      <c r="AV522" s="552">
        <v>12.628597492790302</v>
      </c>
      <c r="AW522" s="552">
        <v>10.67710828680192</v>
      </c>
      <c r="AX522" s="552">
        <v>11.189754332387931</v>
      </c>
      <c r="AY522" s="552">
        <v>8.8752926486655195</v>
      </c>
      <c r="AZ522" s="552">
        <v>11.434615664986083</v>
      </c>
      <c r="BA522" s="552">
        <v>10.844558205956748</v>
      </c>
      <c r="BB522" s="552">
        <v>9.6453435662050477</v>
      </c>
      <c r="BC522" s="552">
        <v>9.1918166417773897</v>
      </c>
      <c r="BD522" s="552">
        <v>11.87389165379555</v>
      </c>
      <c r="BE522" s="552">
        <v>10.037299494153698</v>
      </c>
      <c r="BF522" s="552">
        <v>11.142320071208363</v>
      </c>
      <c r="BG522" s="552">
        <v>11.158600536296895</v>
      </c>
      <c r="BH522" s="552">
        <v>12.507251709060743</v>
      </c>
      <c r="BI522" s="552">
        <v>13.985375263317898</v>
      </c>
      <c r="BJ522" s="552">
        <v>11.674402644078818</v>
      </c>
      <c r="BK522" s="552">
        <v>8.587935067696888</v>
      </c>
      <c r="BL522" s="552">
        <v>9.5074436926678327</v>
      </c>
      <c r="BM522" s="552">
        <v>10.202140932779789</v>
      </c>
      <c r="BN522" s="552">
        <v>10.774366624965715</v>
      </c>
      <c r="BO522" s="552">
        <v>9.2535555640897602</v>
      </c>
      <c r="BP522" s="552">
        <v>8.3754405634056912</v>
      </c>
      <c r="BQ522" s="552">
        <v>9.9733144458765093</v>
      </c>
      <c r="BR522" s="552">
        <v>8.0350808119109871</v>
      </c>
      <c r="BS522" s="552">
        <v>8.7387026167204578</v>
      </c>
      <c r="BT522" s="552">
        <v>12.84963808328294</v>
      </c>
      <c r="BU522" s="552">
        <v>11.398324470678238</v>
      </c>
      <c r="BV522" s="552">
        <v>11.01492386172327</v>
      </c>
      <c r="BW522" s="552">
        <v>7.5555709048675226</v>
      </c>
      <c r="BX522" s="552">
        <v>8.6182030253142408</v>
      </c>
      <c r="BY522" s="552">
        <v>10.786573319932071</v>
      </c>
      <c r="BZ522" s="558">
        <v>0</v>
      </c>
      <c r="CA522" s="558">
        <v>0</v>
      </c>
      <c r="CB522" s="558">
        <v>0</v>
      </c>
      <c r="CC522" s="558">
        <v>10.199999999999999</v>
      </c>
      <c r="CD522" s="558">
        <v>8.452469441954694</v>
      </c>
      <c r="CE522" s="558">
        <v>8.921188195799596</v>
      </c>
      <c r="CF522" s="558">
        <v>9.9012509694920787</v>
      </c>
    </row>
    <row r="523" spans="1:84" x14ac:dyDescent="0.2">
      <c r="A523" s="559" t="s">
        <v>192</v>
      </c>
      <c r="B523" s="552">
        <v>24.281118144584426</v>
      </c>
      <c r="C523" s="552">
        <v>27.206541540954358</v>
      </c>
      <c r="D523" s="552">
        <v>28.741797795757158</v>
      </c>
      <c r="E523" s="552">
        <v>26.089193349030733</v>
      </c>
      <c r="F523" s="552">
        <v>29.028198786255803</v>
      </c>
      <c r="G523" s="552">
        <v>30.440980307693589</v>
      </c>
      <c r="H523" s="552">
        <v>35.104423637309615</v>
      </c>
      <c r="I523" s="552">
        <v>34.137205041970851</v>
      </c>
      <c r="J523" s="552">
        <v>31.805181200786247</v>
      </c>
      <c r="K523" s="552">
        <v>30.040140754340193</v>
      </c>
      <c r="L523" s="552">
        <v>26.939547187111401</v>
      </c>
      <c r="M523" s="552">
        <v>29.736423553440112</v>
      </c>
      <c r="N523" s="552">
        <v>27.897386661210323</v>
      </c>
      <c r="O523" s="552">
        <v>29.361065758780398</v>
      </c>
      <c r="P523" s="552">
        <v>29.703472228940729</v>
      </c>
      <c r="Q523" s="552">
        <v>27.088529960620939</v>
      </c>
      <c r="R523" s="552">
        <v>26.505322672082549</v>
      </c>
      <c r="S523" s="552">
        <v>26.621783450652796</v>
      </c>
      <c r="T523" s="552">
        <v>25.635352072918653</v>
      </c>
      <c r="U523" s="552">
        <v>24.844889738236471</v>
      </c>
      <c r="V523" s="552">
        <v>21.011888914390635</v>
      </c>
      <c r="W523" s="552">
        <v>26.962153591875044</v>
      </c>
      <c r="X523" s="552">
        <v>30.137707202238378</v>
      </c>
      <c r="Y523" s="552">
        <v>31.000881457044777</v>
      </c>
      <c r="Z523" s="552">
        <v>28.264957783452001</v>
      </c>
      <c r="AA523" s="552">
        <v>32.651429888072599</v>
      </c>
      <c r="AB523" s="552">
        <v>29.799322648948205</v>
      </c>
      <c r="AC523" s="552">
        <v>31.472688853285835</v>
      </c>
      <c r="AD523" s="552">
        <v>26.991389609003562</v>
      </c>
      <c r="AE523" s="552">
        <v>31.535980119439316</v>
      </c>
      <c r="AF523" s="552">
        <v>26.527736252515556</v>
      </c>
      <c r="AG523" s="552">
        <v>20.345878897141223</v>
      </c>
      <c r="AH523" s="552">
        <v>23.280352979950752</v>
      </c>
      <c r="AI523" s="552">
        <v>25.895684304318717</v>
      </c>
      <c r="AJ523" s="552">
        <v>28.615460184965301</v>
      </c>
      <c r="AK523" s="552">
        <v>26.07652654069917</v>
      </c>
      <c r="AL523" s="552">
        <v>25.731498242488676</v>
      </c>
      <c r="AM523" s="552">
        <v>23.61251820168938</v>
      </c>
      <c r="AN523" s="552">
        <v>22.963379106106693</v>
      </c>
      <c r="AO523" s="552">
        <v>21.432478486970805</v>
      </c>
      <c r="AP523" s="552">
        <v>20.877410980696322</v>
      </c>
      <c r="AQ523" s="552">
        <v>22.319909943437835</v>
      </c>
      <c r="AR523" s="552">
        <v>19.720868608733564</v>
      </c>
      <c r="AS523" s="552">
        <v>19.715437586837847</v>
      </c>
      <c r="AT523" s="552">
        <v>20.598878521646348</v>
      </c>
      <c r="AU523" s="552">
        <v>28.797803190730082</v>
      </c>
      <c r="AV523" s="552">
        <v>25.353422400094171</v>
      </c>
      <c r="AW523" s="552">
        <v>20.569498041470304</v>
      </c>
      <c r="AX523" s="552">
        <v>17.647559886804235</v>
      </c>
      <c r="AY523" s="552">
        <v>17.085063212111752</v>
      </c>
      <c r="AZ523" s="552">
        <v>18.38774031631079</v>
      </c>
      <c r="BA523" s="552">
        <v>15.574737682895833</v>
      </c>
      <c r="BB523" s="552">
        <v>14.467630539149814</v>
      </c>
      <c r="BC523" s="552">
        <v>14.835140511282811</v>
      </c>
      <c r="BD523" s="552">
        <v>17.537755277158055</v>
      </c>
      <c r="BE523" s="552">
        <v>16.190311681089327</v>
      </c>
      <c r="BF523" s="552">
        <v>17.889947300617305</v>
      </c>
      <c r="BG523" s="552">
        <v>17.692401353748405</v>
      </c>
      <c r="BH523" s="552">
        <v>18.539571250022394</v>
      </c>
      <c r="BI523" s="552">
        <v>19.261553030812564</v>
      </c>
      <c r="BJ523" s="552">
        <v>19.459792135838299</v>
      </c>
      <c r="BK523" s="552">
        <v>16.808894656771596</v>
      </c>
      <c r="BL523" s="552">
        <v>15.131137630330185</v>
      </c>
      <c r="BM523" s="552">
        <v>16.193909548626443</v>
      </c>
      <c r="BN523" s="552">
        <v>17.904159168300136</v>
      </c>
      <c r="BO523" s="552">
        <v>16.014439878643568</v>
      </c>
      <c r="BP523" s="552">
        <v>14.723548476472143</v>
      </c>
      <c r="BQ523" s="552">
        <v>14.343715729732079</v>
      </c>
      <c r="BR523" s="552">
        <v>14.765465112745597</v>
      </c>
      <c r="BS523" s="552">
        <v>12.110006112911391</v>
      </c>
      <c r="BT523" s="552">
        <v>16.784158840233601</v>
      </c>
      <c r="BU523" s="552">
        <v>17.154300200253505</v>
      </c>
      <c r="BV523" s="552">
        <v>16.122833888178629</v>
      </c>
      <c r="BW523" s="552">
        <v>13.721517432981067</v>
      </c>
      <c r="BX523" s="552">
        <v>15.995697196501832</v>
      </c>
      <c r="BY523" s="552">
        <v>19.194834902040391</v>
      </c>
      <c r="BZ523" s="558">
        <v>0</v>
      </c>
      <c r="CA523" s="558">
        <v>0</v>
      </c>
      <c r="CB523" s="558">
        <v>0</v>
      </c>
      <c r="CC523" s="558">
        <v>17.3</v>
      </c>
      <c r="CD523" s="558">
        <v>17.337539062151372</v>
      </c>
      <c r="CE523" s="558">
        <v>19.573853511677346</v>
      </c>
      <c r="CF523" s="558">
        <v>18.94464834187476</v>
      </c>
    </row>
    <row r="524" spans="1:84" x14ac:dyDescent="0.2">
      <c r="A524" s="557" t="s">
        <v>193</v>
      </c>
      <c r="B524" s="552">
        <v>13.377694674293803</v>
      </c>
      <c r="C524" s="552">
        <v>15.466210966466637</v>
      </c>
      <c r="D524" s="552">
        <v>17.565564545242189</v>
      </c>
      <c r="E524" s="552">
        <v>12.705708058397713</v>
      </c>
      <c r="F524" s="552">
        <v>13.352839198523835</v>
      </c>
      <c r="G524" s="552">
        <v>14.662787721390174</v>
      </c>
      <c r="H524" s="552">
        <v>18.205341758178715</v>
      </c>
      <c r="I524" s="552">
        <v>17.305897012237757</v>
      </c>
      <c r="J524" s="552">
        <v>14.088228716705309</v>
      </c>
      <c r="K524" s="552">
        <v>15.174372725223048</v>
      </c>
      <c r="L524" s="552">
        <v>13.378285997123514</v>
      </c>
      <c r="M524" s="552">
        <v>13.658514636288762</v>
      </c>
      <c r="N524" s="552">
        <v>14.531052949474402</v>
      </c>
      <c r="O524" s="552">
        <v>15.68748719804794</v>
      </c>
      <c r="P524" s="552">
        <v>16.348403200371507</v>
      </c>
      <c r="Q524" s="552">
        <v>10.73780576736811</v>
      </c>
      <c r="R524" s="552">
        <v>12.933415538728473</v>
      </c>
      <c r="S524" s="552">
        <v>12.935384233431666</v>
      </c>
      <c r="T524" s="552">
        <v>11.40674370111363</v>
      </c>
      <c r="U524" s="552">
        <v>8.6314948394769893</v>
      </c>
      <c r="V524" s="552">
        <v>8.9799403259123256</v>
      </c>
      <c r="W524" s="552">
        <v>10.392150263814257</v>
      </c>
      <c r="X524" s="552">
        <v>11.684043156871599</v>
      </c>
      <c r="Y524" s="552">
        <v>9.6621825173966887</v>
      </c>
      <c r="Z524" s="552">
        <v>10.782545713912802</v>
      </c>
      <c r="AA524" s="552">
        <v>11.977029625756591</v>
      </c>
      <c r="AB524" s="552">
        <v>10.271603787285235</v>
      </c>
      <c r="AC524" s="552">
        <v>10.786324536785287</v>
      </c>
      <c r="AD524" s="552">
        <v>10.01005291551764</v>
      </c>
      <c r="AE524" s="552">
        <v>12.336525275332544</v>
      </c>
      <c r="AF524" s="552">
        <v>12.651479785502351</v>
      </c>
      <c r="AG524" s="552">
        <v>9.629306084378026</v>
      </c>
      <c r="AH524" s="552">
        <v>11.360204858133329</v>
      </c>
      <c r="AI524" s="552">
        <v>13.209361329393342</v>
      </c>
      <c r="AJ524" s="552">
        <v>13.850602942659455</v>
      </c>
      <c r="AK524" s="552">
        <v>13.723903361993514</v>
      </c>
      <c r="AL524" s="552">
        <v>12.96184556248344</v>
      </c>
      <c r="AM524" s="552">
        <v>12.655345514484798</v>
      </c>
      <c r="AN524" s="552">
        <v>12.730074397476745</v>
      </c>
      <c r="AO524" s="552">
        <v>11.068077171046513</v>
      </c>
      <c r="AP524" s="552">
        <v>11.335586352088262</v>
      </c>
      <c r="AQ524" s="552">
        <v>12.956703339289943</v>
      </c>
      <c r="AR524" s="552">
        <v>12.243802467067244</v>
      </c>
      <c r="AS524" s="552">
        <v>12.79270524102011</v>
      </c>
      <c r="AT524" s="552">
        <v>13.293680522448485</v>
      </c>
      <c r="AU524" s="552">
        <v>15.795894521368417</v>
      </c>
      <c r="AV524" s="552">
        <v>14.599199576246253</v>
      </c>
      <c r="AW524" s="552">
        <v>10.778011039777461</v>
      </c>
      <c r="AX524" s="552">
        <v>10.296302839674039</v>
      </c>
      <c r="AY524" s="552">
        <v>9.3052910878726394</v>
      </c>
      <c r="AZ524" s="552">
        <v>10.753555186280007</v>
      </c>
      <c r="BA524" s="552">
        <v>8.7543416960147162</v>
      </c>
      <c r="BB524" s="552">
        <v>8.9557637635049119</v>
      </c>
      <c r="BC524" s="552">
        <v>9.5309207458519491</v>
      </c>
      <c r="BD524" s="552">
        <v>10.077798752931756</v>
      </c>
      <c r="BE524" s="552">
        <v>8.5347871148223362</v>
      </c>
      <c r="BF524" s="552">
        <v>11.452630424840986</v>
      </c>
      <c r="BG524" s="552">
        <v>10.500543768523412</v>
      </c>
      <c r="BH524" s="552">
        <v>9.1587190691354863</v>
      </c>
      <c r="BI524" s="552">
        <v>9.5168402390105982</v>
      </c>
      <c r="BJ524" s="552">
        <v>8.25246562572503</v>
      </c>
      <c r="BK524" s="552">
        <v>8.172293078722511</v>
      </c>
      <c r="BL524" s="552">
        <v>7.386964359163346</v>
      </c>
      <c r="BM524" s="552">
        <v>8.0904679356947256</v>
      </c>
      <c r="BN524" s="552">
        <v>8.9809134515677993</v>
      </c>
      <c r="BO524" s="552">
        <v>8.9746150005760565</v>
      </c>
      <c r="BP524" s="552">
        <v>8.2537902950405613</v>
      </c>
      <c r="BQ524" s="552">
        <v>7.716430112679654</v>
      </c>
      <c r="BR524" s="552">
        <v>7.7518130326960257</v>
      </c>
      <c r="BS524" s="552">
        <v>6.8856359728402694</v>
      </c>
      <c r="BT524" s="552">
        <v>8.4214205709532806</v>
      </c>
      <c r="BU524" s="552">
        <v>9.969549467115673</v>
      </c>
      <c r="BV524" s="552">
        <v>7.8972418070657344</v>
      </c>
      <c r="BW524" s="552">
        <v>7.918326311023109</v>
      </c>
      <c r="BX524" s="552">
        <v>8.7287961597226857</v>
      </c>
      <c r="BY524" s="552">
        <v>9.797941288600839</v>
      </c>
      <c r="BZ524" s="558">
        <v>0</v>
      </c>
      <c r="CA524" s="558">
        <v>0</v>
      </c>
      <c r="CB524" s="558">
        <v>0</v>
      </c>
      <c r="CC524" s="558">
        <v>7.1</v>
      </c>
      <c r="CD524" s="558">
        <v>8.706445143415948</v>
      </c>
      <c r="CE524" s="558">
        <v>10.293534904933869</v>
      </c>
      <c r="CF524" s="558">
        <v>11.062662277820865</v>
      </c>
    </row>
    <row r="525" spans="1:84" x14ac:dyDescent="0.2">
      <c r="A525" s="559" t="s">
        <v>190</v>
      </c>
      <c r="B525" s="552">
        <v>6.0555149277120517</v>
      </c>
      <c r="C525" s="552">
        <v>6.9333427778970655</v>
      </c>
      <c r="D525" s="552">
        <v>5.6467265507209454</v>
      </c>
      <c r="E525" s="552">
        <v>3.3508879415425152</v>
      </c>
      <c r="F525" s="552">
        <v>5.1744266536076555</v>
      </c>
      <c r="G525" s="552">
        <v>4.8180912009955401</v>
      </c>
      <c r="H525" s="552">
        <v>5.6383027128186765</v>
      </c>
      <c r="I525" s="552">
        <v>5.246649558026804</v>
      </c>
      <c r="J525" s="552">
        <v>4.6707705103910424</v>
      </c>
      <c r="K525" s="552">
        <v>2.5676796469868259</v>
      </c>
      <c r="L525" s="552">
        <v>2.5849810229165269</v>
      </c>
      <c r="M525" s="552">
        <v>2.9967074952901331</v>
      </c>
      <c r="N525" s="552">
        <v>3.6470271131686065</v>
      </c>
      <c r="O525" s="552">
        <v>5.4373743420045209</v>
      </c>
      <c r="P525" s="552">
        <v>5.6476688950591614</v>
      </c>
      <c r="Q525" s="552">
        <v>3.3300174644073879</v>
      </c>
      <c r="R525" s="552">
        <v>4.33448942623561</v>
      </c>
      <c r="S525" s="552">
        <v>4.508280515232058</v>
      </c>
      <c r="T525" s="552">
        <v>4.4618060298121485</v>
      </c>
      <c r="U525" s="552">
        <v>2.7825952478266154</v>
      </c>
      <c r="V525" s="552">
        <v>3.2870323617167774</v>
      </c>
      <c r="W525" s="552">
        <v>2.1701573910994938</v>
      </c>
      <c r="X525" s="552">
        <v>3.8302566301907079</v>
      </c>
      <c r="Y525" s="552">
        <v>3.4017919240682404</v>
      </c>
      <c r="Z525" s="552">
        <v>3.5328439780065848</v>
      </c>
      <c r="AA525" s="552">
        <v>3.6419386570484131</v>
      </c>
      <c r="AB525" s="552">
        <v>3.6660863703270756</v>
      </c>
      <c r="AC525" s="552">
        <v>2.6402417438843249</v>
      </c>
      <c r="AD525" s="552">
        <v>2.3242202965610081</v>
      </c>
      <c r="AE525" s="552">
        <v>2.3625117176309449</v>
      </c>
      <c r="AF525" s="552">
        <v>2.3616072287176473</v>
      </c>
      <c r="AG525" s="552">
        <v>0.90437342948427923</v>
      </c>
      <c r="AH525" s="552">
        <v>1.3882106491027966</v>
      </c>
      <c r="AI525" s="552">
        <v>2.005567665255453</v>
      </c>
      <c r="AJ525" s="552">
        <v>4.0315995953273971</v>
      </c>
      <c r="AK525" s="552">
        <v>4.3164032332801323</v>
      </c>
      <c r="AL525" s="552">
        <v>3.942508149042069</v>
      </c>
      <c r="AM525" s="552">
        <v>3.0917625750463387</v>
      </c>
      <c r="AN525" s="552">
        <v>3.1245335109670069</v>
      </c>
      <c r="AO525" s="552">
        <v>3.0486315049425974</v>
      </c>
      <c r="AP525" s="552">
        <v>2.5936097634330304</v>
      </c>
      <c r="AQ525" s="552">
        <v>4.0803804028554813</v>
      </c>
      <c r="AR525" s="552">
        <v>2.3049439084290171</v>
      </c>
      <c r="AS525" s="552">
        <v>2.0737827516304637</v>
      </c>
      <c r="AT525" s="552">
        <v>1.9864242094031648</v>
      </c>
      <c r="AU525" s="552">
        <v>3.4985894683244769</v>
      </c>
      <c r="AV525" s="552">
        <v>2.9886410452592549</v>
      </c>
      <c r="AW525" s="552">
        <v>2.1209903859276227</v>
      </c>
      <c r="AX525" s="552">
        <v>1.3769311581743553</v>
      </c>
      <c r="AY525" s="552">
        <v>1.1563914468550023</v>
      </c>
      <c r="AZ525" s="552">
        <v>1.2466768919958284</v>
      </c>
      <c r="BA525" s="552">
        <v>0.68983044693751572</v>
      </c>
      <c r="BB525" s="552">
        <v>0.95371349498438429</v>
      </c>
      <c r="BC525" s="552">
        <v>0.82223153520602998</v>
      </c>
      <c r="BD525" s="552">
        <v>1.5654138779246036</v>
      </c>
      <c r="BE525" s="552">
        <v>1.1011495996202643</v>
      </c>
      <c r="BF525" s="552">
        <v>2.1098507307657353</v>
      </c>
      <c r="BG525" s="552">
        <v>1.6818082448037592</v>
      </c>
      <c r="BH525" s="552">
        <v>1.976736655132832</v>
      </c>
      <c r="BI525" s="552">
        <v>1.8583585105152283</v>
      </c>
      <c r="BJ525" s="552">
        <v>1.7152058149728324</v>
      </c>
      <c r="BK525" s="552">
        <v>1.4451363480214405</v>
      </c>
      <c r="BL525" s="552">
        <v>1.2779742334777078</v>
      </c>
      <c r="BM525" s="552">
        <v>1.9213463916615141</v>
      </c>
      <c r="BN525" s="552">
        <v>1.827170735297069</v>
      </c>
      <c r="BO525" s="552">
        <v>2.9837295339042709</v>
      </c>
      <c r="BP525" s="552">
        <v>3.0652259357341212</v>
      </c>
      <c r="BQ525" s="552">
        <v>2.4983313300517258</v>
      </c>
      <c r="BR525" s="552">
        <v>2.1962501370757095</v>
      </c>
      <c r="BS525" s="552">
        <v>2.3098917423112066</v>
      </c>
      <c r="BT525" s="552">
        <v>2.5711778048226641</v>
      </c>
      <c r="BU525" s="552">
        <v>3.3851842407242136</v>
      </c>
      <c r="BV525" s="552">
        <v>2.3999696206377137</v>
      </c>
      <c r="BW525" s="552">
        <v>2.8661002770550814</v>
      </c>
      <c r="BX525" s="552">
        <v>2.8964568630093677</v>
      </c>
      <c r="BY525" s="552">
        <v>3.0652915517574306</v>
      </c>
      <c r="BZ525" s="558">
        <v>0</v>
      </c>
      <c r="CA525" s="558">
        <v>0</v>
      </c>
      <c r="CB525" s="558">
        <v>0</v>
      </c>
      <c r="CC525" s="558">
        <v>2.2999999999999998</v>
      </c>
      <c r="CD525" s="558">
        <v>3.1787761992128285</v>
      </c>
      <c r="CE525" s="558">
        <v>3.5035775968418457</v>
      </c>
      <c r="CF525" s="558">
        <v>3.1388659014637326</v>
      </c>
    </row>
    <row r="526" spans="1:84" x14ac:dyDescent="0.2">
      <c r="A526" s="559" t="s">
        <v>191</v>
      </c>
      <c r="B526" s="552">
        <v>1.8894434648751564</v>
      </c>
      <c r="C526" s="552">
        <v>1.2322942099659333</v>
      </c>
      <c r="D526" s="552">
        <v>1.4654604913890126</v>
      </c>
      <c r="E526" s="552">
        <v>1.7699058369961769</v>
      </c>
      <c r="F526" s="552">
        <v>1.8981025173724113</v>
      </c>
      <c r="G526" s="552">
        <v>1.9373916590190678</v>
      </c>
      <c r="H526" s="552">
        <v>2.5409059346494187</v>
      </c>
      <c r="I526" s="552">
        <v>2.2272480479354408</v>
      </c>
      <c r="J526" s="552">
        <v>1.3019699234550757</v>
      </c>
      <c r="K526" s="552">
        <v>1.4564611717718294</v>
      </c>
      <c r="L526" s="552">
        <v>1.903793996709692</v>
      </c>
      <c r="M526" s="552">
        <v>2.5176020862311481</v>
      </c>
      <c r="N526" s="552">
        <v>2.0197648132809465</v>
      </c>
      <c r="O526" s="552">
        <v>1.8671460645556452</v>
      </c>
      <c r="P526" s="552">
        <v>2.5248880160212073</v>
      </c>
      <c r="Q526" s="552">
        <v>1.7370914843250398</v>
      </c>
      <c r="R526" s="552">
        <v>1.456218946307533</v>
      </c>
      <c r="S526" s="552">
        <v>1.6075444694336538</v>
      </c>
      <c r="T526" s="552">
        <v>1.8069403848080059</v>
      </c>
      <c r="U526" s="552">
        <v>1.6424197569049379</v>
      </c>
      <c r="V526" s="552">
        <v>1.8072985999540971</v>
      </c>
      <c r="W526" s="552">
        <v>5.5859069713525011</v>
      </c>
      <c r="X526" s="552">
        <v>5.3859940557233807</v>
      </c>
      <c r="Y526" s="552">
        <v>5.3668460574323191</v>
      </c>
      <c r="Z526" s="552">
        <v>6.3276107069916048</v>
      </c>
      <c r="AA526" s="552">
        <v>6.4990561941138409</v>
      </c>
      <c r="AB526" s="552">
        <v>6.0360978985622875</v>
      </c>
      <c r="AC526" s="552">
        <v>7.6689086854811332</v>
      </c>
      <c r="AD526" s="552">
        <v>5.422205237844409</v>
      </c>
      <c r="AE526" s="552">
        <v>7.9864660303124317</v>
      </c>
      <c r="AF526" s="552">
        <v>7.7198522225194548</v>
      </c>
      <c r="AG526" s="552">
        <v>4.7305151639601011</v>
      </c>
      <c r="AH526" s="552">
        <v>8.5784343330635693</v>
      </c>
      <c r="AI526" s="552">
        <v>9.8457733231981006</v>
      </c>
      <c r="AJ526" s="552">
        <v>9.7230399890699353</v>
      </c>
      <c r="AK526" s="552">
        <v>9.2593188487875189</v>
      </c>
      <c r="AL526" s="552">
        <v>8.4165796690579047</v>
      </c>
      <c r="AM526" s="552">
        <v>7.8416298289448392</v>
      </c>
      <c r="AN526" s="552">
        <v>7.226266241843966</v>
      </c>
      <c r="AO526" s="552">
        <v>6.8368792984679603</v>
      </c>
      <c r="AP526" s="552">
        <v>6.6835511163523247</v>
      </c>
      <c r="AQ526" s="552">
        <v>6.809143447677692</v>
      </c>
      <c r="AR526" s="552">
        <v>8.1992519055309661</v>
      </c>
      <c r="AS526" s="552">
        <v>7.047702925344125</v>
      </c>
      <c r="AT526" s="552">
        <v>6.0022550644358175</v>
      </c>
      <c r="AU526" s="552">
        <v>7.724150921738671</v>
      </c>
      <c r="AV526" s="552">
        <v>7.4184862574304038</v>
      </c>
      <c r="AW526" s="552">
        <v>5.3578635910926824</v>
      </c>
      <c r="AX526" s="552">
        <v>6.364895432734019</v>
      </c>
      <c r="AY526" s="552">
        <v>4.9745590760106131</v>
      </c>
      <c r="AZ526" s="552">
        <v>6.5297305660478422</v>
      </c>
      <c r="BA526" s="552">
        <v>5.6936729235498431</v>
      </c>
      <c r="BB526" s="552">
        <v>5.6410090645880757</v>
      </c>
      <c r="BC526" s="552">
        <v>5.6859701210622307</v>
      </c>
      <c r="BD526" s="552">
        <v>6.2346261655511697</v>
      </c>
      <c r="BE526" s="552">
        <v>4.6020497869603441</v>
      </c>
      <c r="BF526" s="552">
        <v>6.34513262846286</v>
      </c>
      <c r="BG526" s="552">
        <v>5.4945526293214382</v>
      </c>
      <c r="BH526" s="552">
        <v>4.7175726307753578</v>
      </c>
      <c r="BI526" s="552">
        <v>5.7159152970548739</v>
      </c>
      <c r="BJ526" s="552">
        <v>4.0578107438625066</v>
      </c>
      <c r="BK526" s="552">
        <v>3.5804646901974464</v>
      </c>
      <c r="BL526" s="552">
        <v>3.9529003210463411</v>
      </c>
      <c r="BM526" s="552">
        <v>4.2726183641021116</v>
      </c>
      <c r="BN526" s="552">
        <v>4.7901683871097234</v>
      </c>
      <c r="BO526" s="552">
        <v>5.0315552312556804</v>
      </c>
      <c r="BP526" s="552">
        <v>4.4175542368185363</v>
      </c>
      <c r="BQ526" s="552">
        <v>5.0311550882255762</v>
      </c>
      <c r="BR526" s="552">
        <v>4.1441124826756122</v>
      </c>
      <c r="BS526" s="552">
        <v>4.4310062640909189</v>
      </c>
      <c r="BT526" s="552">
        <v>6.0979841353673123</v>
      </c>
      <c r="BU526" s="552">
        <v>5.6955996729942786</v>
      </c>
      <c r="BV526" s="552">
        <v>4.9615827647751294</v>
      </c>
      <c r="BW526" s="552">
        <v>4.1791060049066626</v>
      </c>
      <c r="BX526" s="552">
        <v>4.6876121833830675</v>
      </c>
      <c r="BY526" s="552">
        <v>5.563793811982908</v>
      </c>
      <c r="BZ526" s="558">
        <v>0</v>
      </c>
      <c r="CA526" s="558">
        <v>0</v>
      </c>
      <c r="CB526" s="558">
        <v>0</v>
      </c>
      <c r="CC526" s="558">
        <v>3.7</v>
      </c>
      <c r="CD526" s="558">
        <v>3.5450774995633192</v>
      </c>
      <c r="CE526" s="558">
        <v>3.8725523181481729</v>
      </c>
      <c r="CF526" s="558">
        <v>5.5467935325137034</v>
      </c>
    </row>
    <row r="527" spans="1:84" x14ac:dyDescent="0.2">
      <c r="A527" s="559" t="s">
        <v>192</v>
      </c>
      <c r="B527" s="552">
        <v>9.6691661674061393</v>
      </c>
      <c r="C527" s="552">
        <v>12.534337998800249</v>
      </c>
      <c r="D527" s="552">
        <v>14.978445987556007</v>
      </c>
      <c r="E527" s="552">
        <v>10.436915483847557</v>
      </c>
      <c r="F527" s="552">
        <v>10.383980394952443</v>
      </c>
      <c r="G527" s="552">
        <v>12.548720926118994</v>
      </c>
      <c r="H527" s="552">
        <v>15.498457928857009</v>
      </c>
      <c r="I527" s="552">
        <v>14.477502919796418</v>
      </c>
      <c r="J527" s="552">
        <v>11.887415010024206</v>
      </c>
      <c r="K527" s="552">
        <v>13.320127548555414</v>
      </c>
      <c r="L527" s="552">
        <v>11.703718128946795</v>
      </c>
      <c r="M527" s="552">
        <v>11.656014445546511</v>
      </c>
      <c r="N527" s="552">
        <v>13.018098399101277</v>
      </c>
      <c r="O527" s="552">
        <v>13.040590391227655</v>
      </c>
      <c r="P527" s="552">
        <v>13.854861023770596</v>
      </c>
      <c r="Q527" s="552">
        <v>8.6886361681519499</v>
      </c>
      <c r="R527" s="552">
        <v>10.653933738124913</v>
      </c>
      <c r="S527" s="552">
        <v>10.196936063323305</v>
      </c>
      <c r="T527" s="552">
        <v>9.0827801604429013</v>
      </c>
      <c r="U527" s="552">
        <v>7.1354402553934175</v>
      </c>
      <c r="V527" s="552">
        <v>7.0591691530869873</v>
      </c>
      <c r="W527" s="552">
        <v>9.60874719078015</v>
      </c>
      <c r="X527" s="552">
        <v>9.8754773306564729</v>
      </c>
      <c r="Y527" s="552">
        <v>7.897036891022899</v>
      </c>
      <c r="Z527" s="552">
        <v>9.2870890711256457</v>
      </c>
      <c r="AA527" s="552">
        <v>9.9774018308947969</v>
      </c>
      <c r="AB527" s="552">
        <v>8.3225610969572994</v>
      </c>
      <c r="AC527" s="552">
        <v>9.6991339700520776</v>
      </c>
      <c r="AD527" s="552">
        <v>8.8133428354041676</v>
      </c>
      <c r="AE527" s="552">
        <v>11.273844213566855</v>
      </c>
      <c r="AF527" s="552">
        <v>11.685471053832476</v>
      </c>
      <c r="AG527" s="552">
        <v>9.1685054606962133</v>
      </c>
      <c r="AH527" s="552">
        <v>10.784559025267331</v>
      </c>
      <c r="AI527" s="552">
        <v>12.035419613686587</v>
      </c>
      <c r="AJ527" s="552">
        <v>11.966793425046109</v>
      </c>
      <c r="AK527" s="552">
        <v>11.652261494104927</v>
      </c>
      <c r="AL527" s="552">
        <v>11.105045222793695</v>
      </c>
      <c r="AM527" s="552">
        <v>10.721324398896334</v>
      </c>
      <c r="AN527" s="552">
        <v>11.433616102599498</v>
      </c>
      <c r="AO527" s="552">
        <v>9.5010427454707944</v>
      </c>
      <c r="AP527" s="552">
        <v>10.33597416679198</v>
      </c>
      <c r="AQ527" s="552">
        <v>10.799251989210438</v>
      </c>
      <c r="AR527" s="552">
        <v>10.891119830088538</v>
      </c>
      <c r="AS527" s="552">
        <v>11.213793836505683</v>
      </c>
      <c r="AT527" s="552">
        <v>12.276782673840495</v>
      </c>
      <c r="AU527" s="552">
        <v>14.593300379232147</v>
      </c>
      <c r="AV527" s="552">
        <v>13.167265022659056</v>
      </c>
      <c r="AW527" s="552">
        <v>9.6693874114015745</v>
      </c>
      <c r="AX527" s="552">
        <v>9.6505065100182037</v>
      </c>
      <c r="AY527" s="552">
        <v>8.6186982987357563</v>
      </c>
      <c r="AZ527" s="552">
        <v>10.24283421131322</v>
      </c>
      <c r="BA527" s="552">
        <v>8.237120139418364</v>
      </c>
      <c r="BB527" s="552">
        <v>8.5701839854326263</v>
      </c>
      <c r="BC527" s="552">
        <v>9.1600901916572717</v>
      </c>
      <c r="BD527" s="552">
        <v>9.4039242606258213</v>
      </c>
      <c r="BE527" s="552">
        <v>8.0307664652831043</v>
      </c>
      <c r="BF527" s="552">
        <v>10.279914076779813</v>
      </c>
      <c r="BG527" s="552">
        <v>9.6299606770955819</v>
      </c>
      <c r="BH527" s="552">
        <v>8.2185117357112034</v>
      </c>
      <c r="BI527" s="552">
        <v>8.6817559369274591</v>
      </c>
      <c r="BJ527" s="552">
        <v>7.4712731506244134</v>
      </c>
      <c r="BK527" s="552">
        <v>7.3798605166011413</v>
      </c>
      <c r="BL527" s="552">
        <v>6.6016016430505751</v>
      </c>
      <c r="BM527" s="552">
        <v>7.1559491211023758</v>
      </c>
      <c r="BN527" s="552">
        <v>8.3026820179693193</v>
      </c>
      <c r="BO527" s="552">
        <v>7.4466505370149889</v>
      </c>
      <c r="BP527" s="552">
        <v>6.8559720101289301</v>
      </c>
      <c r="BQ527" s="552">
        <v>6.7272083382153731</v>
      </c>
      <c r="BR527" s="552">
        <v>6.9959478438486347</v>
      </c>
      <c r="BS527" s="552">
        <v>5.8618219105148661</v>
      </c>
      <c r="BT527" s="552">
        <v>7.3678181154816667</v>
      </c>
      <c r="BU527" s="552">
        <v>8.917406054605955</v>
      </c>
      <c r="BV527" s="552">
        <v>7.0761129605954363</v>
      </c>
      <c r="BW527" s="552">
        <v>6.8890270326965926</v>
      </c>
      <c r="BX527" s="552">
        <v>7.6960477439882293</v>
      </c>
      <c r="BY527" s="552">
        <v>8.5454099846017488</v>
      </c>
      <c r="BZ527" s="558">
        <v>0</v>
      </c>
      <c r="CA527" s="558">
        <v>0</v>
      </c>
      <c r="CB527" s="558">
        <v>0</v>
      </c>
      <c r="CC527" s="558">
        <v>6.3</v>
      </c>
      <c r="CD527" s="558">
        <v>7.5551396292617756</v>
      </c>
      <c r="CE527" s="558">
        <v>9.1172021223834694</v>
      </c>
      <c r="CF527" s="558">
        <v>10.042267999153896</v>
      </c>
    </row>
    <row r="528" spans="1:84" x14ac:dyDescent="0.2">
      <c r="A528" s="559"/>
      <c r="B528" s="560"/>
      <c r="C528" s="560"/>
      <c r="D528" s="560"/>
      <c r="E528" s="560"/>
      <c r="F528" s="560"/>
      <c r="G528" s="560"/>
      <c r="H528" s="560"/>
      <c r="I528" s="560"/>
      <c r="J528" s="560"/>
      <c r="K528" s="560"/>
      <c r="L528" s="560"/>
      <c r="M528" s="560"/>
      <c r="N528" s="560"/>
      <c r="O528" s="560"/>
      <c r="P528" s="560"/>
      <c r="Q528" s="560"/>
      <c r="R528" s="560"/>
      <c r="S528" s="560"/>
      <c r="T528" s="560"/>
      <c r="U528" s="560"/>
      <c r="V528" s="560"/>
      <c r="W528" s="560"/>
      <c r="X528" s="560"/>
      <c r="Y528" s="560"/>
      <c r="Z528" s="560"/>
      <c r="AA528" s="560"/>
      <c r="AB528" s="560"/>
      <c r="AC528" s="560"/>
      <c r="AD528" s="560"/>
      <c r="AE528" s="560"/>
      <c r="AF528" s="560"/>
      <c r="AG528" s="560"/>
      <c r="AH528" s="560"/>
      <c r="AI528" s="560"/>
      <c r="AJ528" s="560"/>
      <c r="AK528" s="560"/>
      <c r="AL528" s="560"/>
      <c r="AM528" s="560"/>
      <c r="AN528" s="560"/>
      <c r="AO528" s="560"/>
      <c r="AP528" s="560"/>
      <c r="AQ528" s="560"/>
      <c r="AR528" s="560"/>
      <c r="AS528" s="560"/>
      <c r="AT528" s="549"/>
      <c r="AU528" s="549"/>
      <c r="AV528" s="549"/>
      <c r="AW528" s="549"/>
      <c r="AX528" s="549"/>
      <c r="AY528" s="549"/>
      <c r="AZ528" s="549"/>
      <c r="BA528" s="549"/>
      <c r="BB528" s="549"/>
      <c r="BC528" s="549"/>
      <c r="BD528" s="549"/>
      <c r="BE528" s="549"/>
      <c r="BF528" s="549"/>
      <c r="BG528" s="549"/>
      <c r="BH528" s="549"/>
      <c r="BI528" s="549"/>
      <c r="BJ528" s="549"/>
      <c r="BK528" s="549"/>
      <c r="BL528" s="549"/>
      <c r="BM528" s="549"/>
      <c r="BN528" s="549"/>
      <c r="BO528" s="549"/>
      <c r="BP528" s="549"/>
      <c r="BQ528" s="549"/>
      <c r="BR528" s="549"/>
      <c r="BS528" s="549"/>
      <c r="BT528" s="549"/>
      <c r="BU528" s="549"/>
      <c r="BV528" s="549"/>
      <c r="BW528" s="549"/>
      <c r="BX528" s="549"/>
      <c r="BY528" s="549"/>
      <c r="BZ528" s="549"/>
      <c r="CA528" s="549"/>
      <c r="CB528" s="549"/>
      <c r="CC528" s="549"/>
      <c r="CD528" s="549"/>
      <c r="CE528" s="549"/>
      <c r="CF528" s="549"/>
    </row>
    <row r="529" spans="1:84" x14ac:dyDescent="0.2">
      <c r="A529" s="559" t="s">
        <v>194</v>
      </c>
      <c r="B529" s="560">
        <v>310.97233333333332</v>
      </c>
      <c r="C529" s="560">
        <v>313.63566666666662</v>
      </c>
      <c r="D529" s="560">
        <v>316.28833333333336</v>
      </c>
      <c r="E529" s="560">
        <v>318.93533333333335</v>
      </c>
      <c r="F529" s="560">
        <v>321.57666666666665</v>
      </c>
      <c r="G529" s="560">
        <v>324.20633333333336</v>
      </c>
      <c r="H529" s="560">
        <v>326.83033333333333</v>
      </c>
      <c r="I529" s="560">
        <v>329.44266666666664</v>
      </c>
      <c r="J529" s="560">
        <v>332.04633333333339</v>
      </c>
      <c r="K529" s="560">
        <v>334.64166666666665</v>
      </c>
      <c r="L529" s="560">
        <v>337.22899999999998</v>
      </c>
      <c r="M529" s="560">
        <v>339.8056666666667</v>
      </c>
      <c r="N529" s="560">
        <v>342.37999999999994</v>
      </c>
      <c r="O529" s="560">
        <v>344.94633333333331</v>
      </c>
      <c r="P529" s="560">
        <v>347.50833333333327</v>
      </c>
      <c r="Q529" s="560">
        <v>350.06933333333336</v>
      </c>
      <c r="R529" s="560">
        <v>352.62433333333337</v>
      </c>
      <c r="S529" s="560">
        <v>355.17599999999999</v>
      </c>
      <c r="T529" s="560">
        <v>357.72666666666663</v>
      </c>
      <c r="U529" s="560">
        <v>360.27833333333336</v>
      </c>
      <c r="V529" s="560">
        <v>362.83066666666667</v>
      </c>
      <c r="W529" s="560">
        <v>365.38466666666665</v>
      </c>
      <c r="X529" s="560">
        <v>367.94433333333336</v>
      </c>
      <c r="Y529" s="560">
        <v>370.50533333333328</v>
      </c>
      <c r="Z529" s="560">
        <v>373.07566666666668</v>
      </c>
      <c r="AA529" s="560">
        <v>375.64433333333335</v>
      </c>
      <c r="AB529" s="560">
        <v>378.21233333333333</v>
      </c>
      <c r="AC529" s="560">
        <v>380.78566666666666</v>
      </c>
      <c r="AD529" s="560">
        <v>383.36233333333331</v>
      </c>
      <c r="AE529" s="560">
        <v>385.94</v>
      </c>
      <c r="AF529" s="560">
        <v>388.52566666666672</v>
      </c>
      <c r="AG529" s="560">
        <v>391.11266666666671</v>
      </c>
      <c r="AH529" s="560">
        <v>393.70499999999998</v>
      </c>
      <c r="AI529" s="560">
        <v>396.30266666666665</v>
      </c>
      <c r="AJ529" s="560">
        <v>398.89833333333337</v>
      </c>
      <c r="AK529" s="560">
        <v>401.49633333333333</v>
      </c>
      <c r="AL529" s="560">
        <v>404.09933333333333</v>
      </c>
      <c r="AM529" s="560">
        <v>406.70533333333333</v>
      </c>
      <c r="AN529" s="560">
        <v>409.31666666666661</v>
      </c>
      <c r="AO529" s="560">
        <v>411.92966666666666</v>
      </c>
      <c r="AP529" s="560">
        <v>414.55233333333331</v>
      </c>
      <c r="AQ529" s="560">
        <v>417.17233333333337</v>
      </c>
      <c r="AR529" s="560">
        <v>419.79166666666669</v>
      </c>
      <c r="AS529" s="560">
        <v>422.41433333333333</v>
      </c>
      <c r="AT529" s="560">
        <v>425.03733333333338</v>
      </c>
      <c r="AU529" s="560">
        <v>427.66666666666669</v>
      </c>
      <c r="AV529" s="560">
        <v>430.29466666666667</v>
      </c>
      <c r="AW529" s="560">
        <v>432.93099999999998</v>
      </c>
      <c r="AX529" s="560">
        <v>435.56966666666671</v>
      </c>
      <c r="AY529" s="560">
        <v>438.21099999999996</v>
      </c>
      <c r="AZ529" s="560">
        <v>440.8536666666667</v>
      </c>
      <c r="BA529" s="560">
        <v>443.49733333333342</v>
      </c>
      <c r="BB529" s="560">
        <v>446.14300000000003</v>
      </c>
      <c r="BC529" s="560">
        <v>448.78933333333333</v>
      </c>
      <c r="BD529" s="560">
        <v>451.43833333333333</v>
      </c>
      <c r="BE529" s="560">
        <v>454.09099999999995</v>
      </c>
      <c r="BF529" s="560">
        <v>456.74566666666669</v>
      </c>
      <c r="BG529" s="560">
        <v>459.40233333333327</v>
      </c>
      <c r="BH529" s="560">
        <v>462.06200000000007</v>
      </c>
      <c r="BI529" s="560">
        <v>464.72333333333336</v>
      </c>
      <c r="BJ529" s="560">
        <v>467.387</v>
      </c>
      <c r="BK529" s="560">
        <v>470.05166666666668</v>
      </c>
      <c r="BL529" s="560">
        <v>472.71533333333332</v>
      </c>
      <c r="BM529" s="560">
        <v>475.38100000000003</v>
      </c>
      <c r="BN529" s="560">
        <v>478.04566666666665</v>
      </c>
      <c r="BO529" s="560">
        <v>480.71399999999994</v>
      </c>
      <c r="BP529" s="560">
        <v>483.38166666666666</v>
      </c>
      <c r="BQ529" s="560">
        <v>486.04966666666672</v>
      </c>
      <c r="BR529" s="560">
        <v>488.71933333333328</v>
      </c>
      <c r="BS529" s="560">
        <v>491.3893333333333</v>
      </c>
      <c r="BT529" s="560">
        <v>494.05766666666665</v>
      </c>
      <c r="BU529" s="560">
        <v>496.72966666666662</v>
      </c>
      <c r="BV529" s="560">
        <v>499.40266666666668</v>
      </c>
      <c r="BW529" s="560">
        <v>502.07166666666666</v>
      </c>
      <c r="BX529" s="560">
        <v>504.73999999999995</v>
      </c>
      <c r="BY529" s="560">
        <v>507.41</v>
      </c>
      <c r="BZ529" s="560">
        <v>510.077</v>
      </c>
      <c r="CA529" s="560">
        <v>512.74333333333334</v>
      </c>
      <c r="CB529" s="560">
        <v>515.39266666666663</v>
      </c>
      <c r="CC529" s="560">
        <v>518</v>
      </c>
      <c r="CD529" s="560">
        <v>520.63366666666673</v>
      </c>
      <c r="CE529" s="560">
        <v>523.27633333333324</v>
      </c>
      <c r="CF529" s="560">
        <v>525.93666666666672</v>
      </c>
    </row>
    <row r="530" spans="1:84" x14ac:dyDescent="0.2">
      <c r="A530" s="559" t="s">
        <v>195</v>
      </c>
      <c r="B530" s="560">
        <v>229.03366666666668</v>
      </c>
      <c r="C530" s="560">
        <v>231.54299999999998</v>
      </c>
      <c r="D530" s="560">
        <v>234.04466666666667</v>
      </c>
      <c r="E530" s="560">
        <v>236.54</v>
      </c>
      <c r="F530" s="560">
        <v>239.029</v>
      </c>
      <c r="G530" s="560">
        <v>241.51066666666668</v>
      </c>
      <c r="H530" s="560">
        <v>243.98699999999999</v>
      </c>
      <c r="I530" s="560">
        <v>246.45299999999997</v>
      </c>
      <c r="J530" s="560">
        <v>248.90633333333335</v>
      </c>
      <c r="K530" s="560">
        <v>251.34333333333333</v>
      </c>
      <c r="L530" s="560">
        <v>253.75866666666664</v>
      </c>
      <c r="M530" s="560">
        <v>256.15033333333332</v>
      </c>
      <c r="N530" s="560">
        <v>258.52399999999994</v>
      </c>
      <c r="O530" s="560">
        <v>260.8723333333333</v>
      </c>
      <c r="P530" s="560">
        <v>263.202</v>
      </c>
      <c r="Q530" s="560">
        <v>265.51533333333333</v>
      </c>
      <c r="R530" s="560">
        <v>267.81</v>
      </c>
      <c r="S530" s="560">
        <v>270.08733333333333</v>
      </c>
      <c r="T530" s="560">
        <v>272.35133333333334</v>
      </c>
      <c r="U530" s="560">
        <v>274.60500000000002</v>
      </c>
      <c r="V530" s="560">
        <v>276.85033333333331</v>
      </c>
      <c r="W530" s="560">
        <v>279.08999999999997</v>
      </c>
      <c r="X530" s="560">
        <v>281.33200000000005</v>
      </c>
      <c r="Y530" s="560">
        <v>283.57433333333336</v>
      </c>
      <c r="Z530" s="560">
        <v>285.82333333333332</v>
      </c>
      <c r="AA530" s="560">
        <v>288.07299999999998</v>
      </c>
      <c r="AB530" s="560">
        <v>290.32499999999999</v>
      </c>
      <c r="AC530" s="560">
        <v>292.58166666666671</v>
      </c>
      <c r="AD530" s="560">
        <v>294.84633333333335</v>
      </c>
      <c r="AE530" s="560">
        <v>297.11266666666671</v>
      </c>
      <c r="AF530" s="560">
        <v>299.38866666666667</v>
      </c>
      <c r="AG530" s="560">
        <v>301.6686666666667</v>
      </c>
      <c r="AH530" s="560">
        <v>303.95699999999999</v>
      </c>
      <c r="AI530" s="560">
        <v>306.255</v>
      </c>
      <c r="AJ530" s="560">
        <v>308.55633333333338</v>
      </c>
      <c r="AK530" s="560">
        <v>310.86466666666666</v>
      </c>
      <c r="AL530" s="560">
        <v>313.17933333333332</v>
      </c>
      <c r="AM530" s="560">
        <v>315.49533333333335</v>
      </c>
      <c r="AN530" s="560">
        <v>317.81133333333332</v>
      </c>
      <c r="AO530" s="560">
        <v>320.12400000000002</v>
      </c>
      <c r="AP530" s="560">
        <v>322.44333333333333</v>
      </c>
      <c r="AQ530" s="560">
        <v>324.75833333333338</v>
      </c>
      <c r="AR530" s="560">
        <v>327.07499999999999</v>
      </c>
      <c r="AS530" s="560">
        <v>329.39566666666673</v>
      </c>
      <c r="AT530" s="560">
        <v>331.71733333333333</v>
      </c>
      <c r="AU530" s="560">
        <v>334.04133333333334</v>
      </c>
      <c r="AV530" s="560">
        <v>336.35933333333332</v>
      </c>
      <c r="AW530" s="560">
        <v>338.67900000000003</v>
      </c>
      <c r="AX530" s="560">
        <v>340.99899999999997</v>
      </c>
      <c r="AY530" s="560">
        <v>343.32133333333331</v>
      </c>
      <c r="AZ530" s="560">
        <v>345.64699999999999</v>
      </c>
      <c r="BA530" s="560">
        <v>347.97566666666665</v>
      </c>
      <c r="BB530" s="560">
        <v>350.30633333333338</v>
      </c>
      <c r="BC530" s="560">
        <v>352.63799999999998</v>
      </c>
      <c r="BD530" s="560">
        <v>354.96833333333342</v>
      </c>
      <c r="BE530" s="560">
        <v>357.30099999999999</v>
      </c>
      <c r="BF530" s="560">
        <v>359.6366666666666</v>
      </c>
      <c r="BG530" s="560">
        <v>361.98066666666665</v>
      </c>
      <c r="BH530" s="560">
        <v>364.33500000000004</v>
      </c>
      <c r="BI530" s="560">
        <v>366.70066666666662</v>
      </c>
      <c r="BJ530" s="560">
        <v>369.07300000000004</v>
      </c>
      <c r="BK530" s="560">
        <v>371.45</v>
      </c>
      <c r="BL530" s="560">
        <v>373.827</v>
      </c>
      <c r="BM530" s="560">
        <v>376.20433333333335</v>
      </c>
      <c r="BN530" s="560">
        <v>378.58099999999996</v>
      </c>
      <c r="BO530" s="560">
        <v>380.96333333333331</v>
      </c>
      <c r="BP530" s="560">
        <v>383.34999999999997</v>
      </c>
      <c r="BQ530" s="560">
        <v>385.73900000000003</v>
      </c>
      <c r="BR530" s="560">
        <v>388.13233333333329</v>
      </c>
      <c r="BS530" s="560">
        <v>390.52600000000001</v>
      </c>
      <c r="BT530" s="560">
        <v>392.91833333333335</v>
      </c>
      <c r="BU530" s="560">
        <v>395.3126666666667</v>
      </c>
      <c r="BV530" s="560">
        <v>397.70766666666668</v>
      </c>
      <c r="BW530" s="560">
        <v>400.10033333333331</v>
      </c>
      <c r="BX530" s="560">
        <v>402.49633333333333</v>
      </c>
      <c r="BY530" s="560">
        <v>404.89499999999998</v>
      </c>
      <c r="BZ530" s="560">
        <v>407.2936666666667</v>
      </c>
      <c r="CA530" s="560">
        <v>409.69333333333333</v>
      </c>
      <c r="CB530" s="560">
        <v>412.07566666666668</v>
      </c>
      <c r="CC530" s="560">
        <v>414</v>
      </c>
      <c r="CD530" s="560">
        <v>416.78199999999998</v>
      </c>
      <c r="CE530" s="560">
        <v>419.15600000000001</v>
      </c>
      <c r="CF530" s="560">
        <v>421.54766666666666</v>
      </c>
    </row>
    <row r="531" spans="1:84" x14ac:dyDescent="0.2">
      <c r="A531" s="559" t="s">
        <v>196</v>
      </c>
      <c r="B531" s="560">
        <v>156.34233333333333</v>
      </c>
      <c r="C531" s="560">
        <v>150.58633333333333</v>
      </c>
      <c r="D531" s="560">
        <v>156.97</v>
      </c>
      <c r="E531" s="560">
        <v>156.14766666666665</v>
      </c>
      <c r="F531" s="560">
        <v>161.31899999999999</v>
      </c>
      <c r="G531" s="560">
        <v>160.18100000000001</v>
      </c>
      <c r="H531" s="560">
        <v>168.49633333333333</v>
      </c>
      <c r="I531" s="560">
        <v>170.67399999999998</v>
      </c>
      <c r="J531" s="560">
        <v>169.922</v>
      </c>
      <c r="K531" s="560">
        <v>165.58400000000003</v>
      </c>
      <c r="L531" s="560">
        <v>164.32100000000003</v>
      </c>
      <c r="M531" s="560">
        <v>170.387</v>
      </c>
      <c r="N531" s="560">
        <v>169.42566666666667</v>
      </c>
      <c r="O531" s="560">
        <v>167.61766666666668</v>
      </c>
      <c r="P531" s="560">
        <v>172.27166666666665</v>
      </c>
      <c r="Q531" s="560">
        <v>178.26733333333334</v>
      </c>
      <c r="R531" s="560">
        <v>174.63033333333337</v>
      </c>
      <c r="S531" s="560">
        <v>182.59733333333335</v>
      </c>
      <c r="T531" s="560">
        <v>183.035</v>
      </c>
      <c r="U531" s="560">
        <v>181.054</v>
      </c>
      <c r="V531" s="560">
        <v>181.54166666666666</v>
      </c>
      <c r="W531" s="560">
        <v>178.28200000000001</v>
      </c>
      <c r="X531" s="560">
        <v>177.98633333333331</v>
      </c>
      <c r="Y531" s="560">
        <v>179.24866666666665</v>
      </c>
      <c r="Z531" s="560">
        <v>181.327</v>
      </c>
      <c r="AA531" s="560">
        <v>188.06833333333336</v>
      </c>
      <c r="AB531" s="560">
        <v>185.92033333333333</v>
      </c>
      <c r="AC531" s="560">
        <v>182.67266666666669</v>
      </c>
      <c r="AD531" s="560">
        <v>193.64199999999997</v>
      </c>
      <c r="AE531" s="560">
        <v>196.64099999999999</v>
      </c>
      <c r="AF531" s="560">
        <v>190.64700000000002</v>
      </c>
      <c r="AG531" s="560">
        <v>191.55066666666667</v>
      </c>
      <c r="AH531" s="560">
        <v>193.17433333333335</v>
      </c>
      <c r="AI531" s="560">
        <v>198.64700000000002</v>
      </c>
      <c r="AJ531" s="560">
        <v>204.93933333333334</v>
      </c>
      <c r="AK531" s="560">
        <v>207.17866666666669</v>
      </c>
      <c r="AL531" s="560">
        <v>208.81799999999998</v>
      </c>
      <c r="AM531" s="560">
        <v>204.65133333333333</v>
      </c>
      <c r="AN531" s="560">
        <v>207.66833333333332</v>
      </c>
      <c r="AO531" s="560">
        <v>211.46100000000001</v>
      </c>
      <c r="AP531" s="560">
        <v>210.58166666666668</v>
      </c>
      <c r="AQ531" s="560">
        <v>216.75266666666667</v>
      </c>
      <c r="AR531" s="560">
        <v>214.857</v>
      </c>
      <c r="AS531" s="560">
        <v>219.51833333333335</v>
      </c>
      <c r="AT531" s="560">
        <v>220.245</v>
      </c>
      <c r="AU531" s="560">
        <v>226.51033333333331</v>
      </c>
      <c r="AV531" s="560">
        <v>226.54666666666665</v>
      </c>
      <c r="AW531" s="560">
        <v>229.59400000000002</v>
      </c>
      <c r="AX531" s="560">
        <v>211.31533333333334</v>
      </c>
      <c r="AY531" s="560">
        <v>213.56666666666669</v>
      </c>
      <c r="AZ531" s="560">
        <v>224.06233333333333</v>
      </c>
      <c r="BA531" s="560">
        <v>220.34400000000002</v>
      </c>
      <c r="BB531" s="560">
        <v>216.55699999999999</v>
      </c>
      <c r="BC531" s="560">
        <v>225.88933333333333</v>
      </c>
      <c r="BD531" s="560">
        <v>233.08</v>
      </c>
      <c r="BE531" s="560">
        <v>237.35799999999998</v>
      </c>
      <c r="BF531" s="560">
        <v>231.059</v>
      </c>
      <c r="BG531" s="560">
        <v>240.91133333333332</v>
      </c>
      <c r="BH531" s="560">
        <v>241.89700000000002</v>
      </c>
      <c r="BI531" s="560">
        <v>247.79933333333335</v>
      </c>
      <c r="BJ531" s="560">
        <v>239.93233333333333</v>
      </c>
      <c r="BK531" s="560">
        <v>244.52133333333333</v>
      </c>
      <c r="BL531" s="560">
        <v>241.50199999999998</v>
      </c>
      <c r="BM531" s="560">
        <v>241.51466666666667</v>
      </c>
      <c r="BN531" s="560">
        <v>249.12833333333333</v>
      </c>
      <c r="BO531" s="560">
        <v>260.39000000000004</v>
      </c>
      <c r="BP531" s="560">
        <v>258.66500000000002</v>
      </c>
      <c r="BQ531" s="560">
        <v>253.19566666666665</v>
      </c>
      <c r="BR531" s="560">
        <v>252.2936666666667</v>
      </c>
      <c r="BS531" s="560">
        <v>253.56166666666664</v>
      </c>
      <c r="BT531" s="560">
        <v>261.29400000000004</v>
      </c>
      <c r="BU531" s="560">
        <v>266.66199999999998</v>
      </c>
      <c r="BV531" s="560">
        <v>263.33666666666664</v>
      </c>
      <c r="BW531" s="560">
        <v>260.59800000000001</v>
      </c>
      <c r="BX531" s="560">
        <v>264.63366666666667</v>
      </c>
      <c r="BY531" s="560">
        <v>269.29466666666667</v>
      </c>
      <c r="BZ531" s="560">
        <v>257.57499999999999</v>
      </c>
      <c r="CA531" s="560">
        <v>236.75033333333332</v>
      </c>
      <c r="CB531" s="560">
        <v>258.33</v>
      </c>
      <c r="CC531" s="560">
        <v>263</v>
      </c>
      <c r="CD531" s="560">
        <v>261.44233333333335</v>
      </c>
      <c r="CE531" s="560">
        <v>267.49799999999999</v>
      </c>
      <c r="CF531" s="560">
        <v>269.471</v>
      </c>
    </row>
    <row r="532" spans="1:84" x14ac:dyDescent="0.2">
      <c r="A532" s="559" t="s">
        <v>197</v>
      </c>
      <c r="B532" s="560">
        <v>126.28366666666666</v>
      </c>
      <c r="C532" s="560">
        <v>127.09233333333334</v>
      </c>
      <c r="D532" s="560">
        <v>131.56233333333333</v>
      </c>
      <c r="E532" s="560">
        <v>133.697</v>
      </c>
      <c r="F532" s="560">
        <v>134.91266666666667</v>
      </c>
      <c r="G532" s="560">
        <v>134.18766666666667</v>
      </c>
      <c r="H532" s="560">
        <v>144.047</v>
      </c>
      <c r="I532" s="560">
        <v>146.80566666666667</v>
      </c>
      <c r="J532" s="560">
        <v>140.23133333333331</v>
      </c>
      <c r="K532" s="560">
        <v>141.583</v>
      </c>
      <c r="L532" s="560">
        <v>143.751</v>
      </c>
      <c r="M532" s="560">
        <v>148.23566666666667</v>
      </c>
      <c r="N532" s="560">
        <v>145.55033333333333</v>
      </c>
      <c r="O532" s="560">
        <v>146.46666666666667</v>
      </c>
      <c r="P532" s="560">
        <v>150.51433333333333</v>
      </c>
      <c r="Q532" s="560">
        <v>157.83366666666666</v>
      </c>
      <c r="R532" s="560">
        <v>151.989</v>
      </c>
      <c r="S532" s="560">
        <v>158.86833333333334</v>
      </c>
      <c r="T532" s="560">
        <v>162.58466666666666</v>
      </c>
      <c r="U532" s="560">
        <v>159.80566666666667</v>
      </c>
      <c r="V532" s="560">
        <v>155.53966666666668</v>
      </c>
      <c r="W532" s="560">
        <v>156.74833333333333</v>
      </c>
      <c r="X532" s="560">
        <v>156.62599999999998</v>
      </c>
      <c r="Y532" s="560">
        <v>158.64366666666666</v>
      </c>
      <c r="Z532" s="560">
        <v>159.82566666666665</v>
      </c>
      <c r="AA532" s="560">
        <v>168.08799999999999</v>
      </c>
      <c r="AB532" s="560">
        <v>167.32899999999998</v>
      </c>
      <c r="AC532" s="560">
        <v>163.75300000000001</v>
      </c>
      <c r="AD532" s="560">
        <v>169.28033333333335</v>
      </c>
      <c r="AE532" s="560">
        <v>174.11300000000003</v>
      </c>
      <c r="AF532" s="560">
        <v>170.47499999999999</v>
      </c>
      <c r="AG532" s="560">
        <v>173.76999999999998</v>
      </c>
      <c r="AH532" s="560">
        <v>168.68800000000002</v>
      </c>
      <c r="AI532" s="560">
        <v>174.654</v>
      </c>
      <c r="AJ532" s="560">
        <v>184.60166666666669</v>
      </c>
      <c r="AK532" s="560">
        <v>184.92733333333331</v>
      </c>
      <c r="AL532" s="560">
        <v>182.99699999999999</v>
      </c>
      <c r="AM532" s="560">
        <v>179.98600000000002</v>
      </c>
      <c r="AN532" s="560">
        <v>183.43433333333334</v>
      </c>
      <c r="AO532" s="560">
        <v>186.70166666666668</v>
      </c>
      <c r="AP532" s="560">
        <v>179.80100000000002</v>
      </c>
      <c r="AQ532" s="560">
        <v>192.59</v>
      </c>
      <c r="AR532" s="560">
        <v>190.40099999999998</v>
      </c>
      <c r="AS532" s="560">
        <v>198.59799999999998</v>
      </c>
      <c r="AT532" s="560">
        <v>192.82966666666667</v>
      </c>
      <c r="AU532" s="560">
        <v>197.22066666666669</v>
      </c>
      <c r="AV532" s="560">
        <v>201.61933333333332</v>
      </c>
      <c r="AW532" s="560">
        <v>204.35900000000001</v>
      </c>
      <c r="AX532" s="560">
        <v>183.977</v>
      </c>
      <c r="AY532" s="560">
        <v>189.94266666666667</v>
      </c>
      <c r="AZ532" s="560">
        <v>200.50966666666667</v>
      </c>
      <c r="BA532" s="560">
        <v>196.79533333333333</v>
      </c>
      <c r="BB532" s="560">
        <v>189.97466666666665</v>
      </c>
      <c r="BC532" s="560">
        <v>200.33966666666666</v>
      </c>
      <c r="BD532" s="560">
        <v>204.19899999999998</v>
      </c>
      <c r="BE532" s="560">
        <v>214.00633333333334</v>
      </c>
      <c r="BF532" s="560">
        <v>204.285</v>
      </c>
      <c r="BG532" s="560">
        <v>213.82600000000002</v>
      </c>
      <c r="BH532" s="560">
        <v>217.33766666666665</v>
      </c>
      <c r="BI532" s="560">
        <v>224.78066666666666</v>
      </c>
      <c r="BJ532" s="560">
        <v>206.44433333333333</v>
      </c>
      <c r="BK532" s="560">
        <v>213.64599999999999</v>
      </c>
      <c r="BL532" s="560">
        <v>216.11866666666666</v>
      </c>
      <c r="BM532" s="560">
        <v>215.27533333333335</v>
      </c>
      <c r="BN532" s="560">
        <v>214.57966666666667</v>
      </c>
      <c r="BO532" s="560">
        <v>226.68533333333332</v>
      </c>
      <c r="BP532" s="560">
        <v>227.48499999999999</v>
      </c>
      <c r="BQ532" s="560">
        <v>226.619</v>
      </c>
      <c r="BR532" s="560">
        <v>218.26566666666668</v>
      </c>
      <c r="BS532" s="560">
        <v>226.7356666666667</v>
      </c>
      <c r="BT532" s="560">
        <v>230.69366666666667</v>
      </c>
      <c r="BU532" s="560">
        <v>234.74033333333333</v>
      </c>
      <c r="BV532" s="560">
        <v>226.50933333333333</v>
      </c>
      <c r="BW532" s="560">
        <v>225.42100000000002</v>
      </c>
      <c r="BX532" s="560">
        <v>232.02166666666668</v>
      </c>
      <c r="BY532" s="560">
        <v>236.42266666666669</v>
      </c>
      <c r="BZ532" s="560">
        <v>217.37033333333332</v>
      </c>
      <c r="CA532" s="560">
        <v>168.94266666666667</v>
      </c>
      <c r="CB532" s="560">
        <v>198.73366666666666</v>
      </c>
      <c r="CC532" s="560">
        <v>214</v>
      </c>
      <c r="CD532" s="560">
        <v>211.47733333333335</v>
      </c>
      <c r="CE532" s="560">
        <v>223.00433333333331</v>
      </c>
      <c r="CF532" s="560">
        <v>229.97333333333336</v>
      </c>
    </row>
    <row r="533" spans="1:84" x14ac:dyDescent="0.2">
      <c r="A533" s="559" t="s">
        <v>198</v>
      </c>
      <c r="B533" s="560">
        <v>30.058666666666667</v>
      </c>
      <c r="C533" s="560">
        <v>23.494</v>
      </c>
      <c r="D533" s="560">
        <v>25.407333333333337</v>
      </c>
      <c r="E533" s="560">
        <v>22.450666666666667</v>
      </c>
      <c r="F533" s="560">
        <v>26.406333333333333</v>
      </c>
      <c r="G533" s="560">
        <v>25.993333333333336</v>
      </c>
      <c r="H533" s="560">
        <v>24.449666666666669</v>
      </c>
      <c r="I533" s="560">
        <v>23.868333333333329</v>
      </c>
      <c r="J533" s="560">
        <v>29.690333333333331</v>
      </c>
      <c r="K533" s="560">
        <v>24.001000000000001</v>
      </c>
      <c r="L533" s="560">
        <v>20.569666666666667</v>
      </c>
      <c r="M533" s="560">
        <v>22.151666666666667</v>
      </c>
      <c r="N533" s="560">
        <v>23.875333333333334</v>
      </c>
      <c r="O533" s="560">
        <v>21.151333333333337</v>
      </c>
      <c r="P533" s="560">
        <v>21.757333333333335</v>
      </c>
      <c r="Q533" s="560">
        <v>20.433666666666667</v>
      </c>
      <c r="R533" s="560">
        <v>22.641666666666666</v>
      </c>
      <c r="S533" s="560">
        <v>23.729333333333333</v>
      </c>
      <c r="T533" s="560">
        <v>20.450666666666667</v>
      </c>
      <c r="U533" s="560">
        <v>21.248333333333335</v>
      </c>
      <c r="V533" s="560">
        <v>26.001333333333331</v>
      </c>
      <c r="W533" s="560">
        <v>21.533666666666665</v>
      </c>
      <c r="X533" s="560">
        <v>21.36033333333333</v>
      </c>
      <c r="Y533" s="560">
        <v>20.605</v>
      </c>
      <c r="Z533" s="560">
        <v>21.501333333333331</v>
      </c>
      <c r="AA533" s="560">
        <v>19.98</v>
      </c>
      <c r="AB533" s="560">
        <v>18.590999999999998</v>
      </c>
      <c r="AC533" s="560">
        <v>18.919666666666668</v>
      </c>
      <c r="AD533" s="560">
        <v>24.361666666666665</v>
      </c>
      <c r="AE533" s="560">
        <v>22.528333333333332</v>
      </c>
      <c r="AF533" s="560">
        <v>20.172000000000001</v>
      </c>
      <c r="AG533" s="560">
        <v>17.781333333333333</v>
      </c>
      <c r="AH533" s="560">
        <v>24.486000000000001</v>
      </c>
      <c r="AI533" s="560">
        <v>23.992666666666665</v>
      </c>
      <c r="AJ533" s="560">
        <v>20.337999999999997</v>
      </c>
      <c r="AK533" s="560">
        <v>22.251666666666665</v>
      </c>
      <c r="AL533" s="560">
        <v>25.820999999999998</v>
      </c>
      <c r="AM533" s="560">
        <v>24.665333333333336</v>
      </c>
      <c r="AN533" s="560">
        <v>24.234333333333336</v>
      </c>
      <c r="AO533" s="560">
        <v>24.759666666666664</v>
      </c>
      <c r="AP533" s="560">
        <v>30.780666666666672</v>
      </c>
      <c r="AQ533" s="560">
        <v>24.162333333333333</v>
      </c>
      <c r="AR533" s="560">
        <v>24.456</v>
      </c>
      <c r="AS533" s="560">
        <v>20.920333333333332</v>
      </c>
      <c r="AT533" s="560">
        <v>27.415666666666667</v>
      </c>
      <c r="AU533" s="560">
        <v>29.290000000000003</v>
      </c>
      <c r="AV533" s="560">
        <v>24.927666666666667</v>
      </c>
      <c r="AW533" s="560">
        <v>25.234999999999999</v>
      </c>
      <c r="AX533" s="560">
        <v>27.338999999999999</v>
      </c>
      <c r="AY533" s="560">
        <v>23.623999999999999</v>
      </c>
      <c r="AZ533" s="560">
        <v>23.552666666666667</v>
      </c>
      <c r="BA533" s="560">
        <v>23.548333333333336</v>
      </c>
      <c r="BB533" s="560">
        <v>26.582333333333334</v>
      </c>
      <c r="BC533" s="560">
        <v>25.549666666666667</v>
      </c>
      <c r="BD533" s="560">
        <v>28.881</v>
      </c>
      <c r="BE533" s="560">
        <v>23.35166666666667</v>
      </c>
      <c r="BF533" s="560">
        <v>26.773666666666667</v>
      </c>
      <c r="BG533" s="560">
        <v>27.085333333333335</v>
      </c>
      <c r="BH533" s="560">
        <v>24.559333333333331</v>
      </c>
      <c r="BI533" s="560">
        <v>23.018666666666672</v>
      </c>
      <c r="BJ533" s="560">
        <v>33.487666666666662</v>
      </c>
      <c r="BK533" s="560">
        <v>30.875333333333334</v>
      </c>
      <c r="BL533" s="560">
        <v>25.382999999999999</v>
      </c>
      <c r="BM533" s="560">
        <v>26.239333333333335</v>
      </c>
      <c r="BN533" s="560">
        <v>34.548333333333339</v>
      </c>
      <c r="BO533" s="560">
        <v>33.705000000000005</v>
      </c>
      <c r="BP533" s="560">
        <v>31.179999999999996</v>
      </c>
      <c r="BQ533" s="560">
        <v>26.576666666666668</v>
      </c>
      <c r="BR533" s="560">
        <v>34.027999999999999</v>
      </c>
      <c r="BS533" s="560">
        <v>26.825666666666667</v>
      </c>
      <c r="BT533" s="560">
        <v>30.599666666666668</v>
      </c>
      <c r="BU533" s="560">
        <v>31.921666666666663</v>
      </c>
      <c r="BV533" s="560">
        <v>36.826999999999998</v>
      </c>
      <c r="BW533" s="560">
        <v>35.177</v>
      </c>
      <c r="BX533" s="560">
        <v>32.612333333333332</v>
      </c>
      <c r="BY533" s="560">
        <v>32.87233333333333</v>
      </c>
      <c r="BZ533" s="560">
        <v>40.204666666666668</v>
      </c>
      <c r="CA533" s="560">
        <v>67.807666666666663</v>
      </c>
      <c r="CB533" s="560">
        <v>59.596333333333327</v>
      </c>
      <c r="CC533" s="560">
        <v>49</v>
      </c>
      <c r="CD533" s="560">
        <v>49.964999999999996</v>
      </c>
      <c r="CE533" s="560">
        <v>44.493333333333332</v>
      </c>
      <c r="CF533" s="560">
        <v>39.497666666666667</v>
      </c>
    </row>
    <row r="534" spans="1:84" x14ac:dyDescent="0.2">
      <c r="A534" s="559" t="s">
        <v>199</v>
      </c>
      <c r="B534" s="560">
        <v>27.826666666666668</v>
      </c>
      <c r="C534" s="560">
        <v>21.856666666666666</v>
      </c>
      <c r="D534" s="560">
        <v>24.300666666666668</v>
      </c>
      <c r="E534" s="560">
        <v>21.107333333333333</v>
      </c>
      <c r="F534" s="560">
        <v>24.716666666666669</v>
      </c>
      <c r="G534" s="560">
        <v>23.036000000000001</v>
      </c>
      <c r="H534" s="560">
        <v>22.838333333333335</v>
      </c>
      <c r="I534" s="560">
        <v>21.486000000000001</v>
      </c>
      <c r="J534" s="560">
        <v>27.753</v>
      </c>
      <c r="K534" s="560">
        <v>22.310333333333332</v>
      </c>
      <c r="L534" s="560">
        <v>19.465333333333334</v>
      </c>
      <c r="M534" s="560">
        <v>20.400000000000002</v>
      </c>
      <c r="N534" s="560">
        <v>22.445000000000004</v>
      </c>
      <c r="O534" s="560">
        <v>18.812333333333331</v>
      </c>
      <c r="P534" s="560">
        <v>20.169</v>
      </c>
      <c r="Q534" s="560">
        <v>19.465999999999998</v>
      </c>
      <c r="R534" s="560">
        <v>20.796333333333333</v>
      </c>
      <c r="S534" s="560">
        <v>21.739000000000001</v>
      </c>
      <c r="T534" s="560">
        <v>19.015666666666664</v>
      </c>
      <c r="U534" s="560">
        <v>19.845333333333333</v>
      </c>
      <c r="V534" s="560">
        <v>24.758333333333336</v>
      </c>
      <c r="W534" s="560">
        <v>20.407666666666668</v>
      </c>
      <c r="X534" s="560">
        <v>19.738666666666667</v>
      </c>
      <c r="Y534" s="560">
        <v>19.785</v>
      </c>
      <c r="Z534" s="560">
        <v>20.461666666666666</v>
      </c>
      <c r="AA534" s="560">
        <v>18.631666666666664</v>
      </c>
      <c r="AB534" s="560">
        <v>17.396666666666665</v>
      </c>
      <c r="AC534" s="560">
        <v>17.665666666666667</v>
      </c>
      <c r="AD534" s="560">
        <v>22.988333333333333</v>
      </c>
      <c r="AE534" s="560">
        <v>21.413999999999998</v>
      </c>
      <c r="AF534" s="560">
        <v>19.815333333333331</v>
      </c>
      <c r="AG534" s="560">
        <v>17.287333333333333</v>
      </c>
      <c r="AH534" s="560">
        <v>23.96166666666667</v>
      </c>
      <c r="AI534" s="560">
        <v>23.363</v>
      </c>
      <c r="AJ534" s="560">
        <v>19.580666666666669</v>
      </c>
      <c r="AK534" s="560">
        <v>21.318666666666669</v>
      </c>
      <c r="AL534" s="560">
        <v>25.036000000000001</v>
      </c>
      <c r="AM534" s="560">
        <v>23.562333333333331</v>
      </c>
      <c r="AN534" s="560">
        <v>23.164333333333332</v>
      </c>
      <c r="AO534" s="560">
        <v>24.021000000000001</v>
      </c>
      <c r="AP534" s="560">
        <v>30.243333333333329</v>
      </c>
      <c r="AQ534" s="560">
        <v>23.498999999999999</v>
      </c>
      <c r="AR534" s="560">
        <v>24.046666666666667</v>
      </c>
      <c r="AS534" s="560">
        <v>20.518000000000001</v>
      </c>
      <c r="AT534" s="560">
        <v>26.611999999999998</v>
      </c>
      <c r="AU534" s="560">
        <v>28.62766666666667</v>
      </c>
      <c r="AV534" s="560">
        <v>24.308666666666667</v>
      </c>
      <c r="AW534" s="560">
        <v>24.253333333333334</v>
      </c>
      <c r="AX534" s="560">
        <v>26.548333333333336</v>
      </c>
      <c r="AY534" s="560">
        <v>22.721999999999998</v>
      </c>
      <c r="AZ534" s="560">
        <v>23.090000000000003</v>
      </c>
      <c r="BA534" s="560">
        <v>23.227</v>
      </c>
      <c r="BB534" s="560">
        <v>26.218</v>
      </c>
      <c r="BC534" s="560">
        <v>25.068666666666669</v>
      </c>
      <c r="BD534" s="560">
        <v>28.611999999999998</v>
      </c>
      <c r="BE534" s="560">
        <v>22.828999999999997</v>
      </c>
      <c r="BF534" s="560">
        <v>26.244666666666664</v>
      </c>
      <c r="BG534" s="560">
        <v>25.538999999999998</v>
      </c>
      <c r="BH534" s="560">
        <v>22.983333333333334</v>
      </c>
      <c r="BI534" s="560">
        <v>22.319333333333333</v>
      </c>
      <c r="BJ534" s="560">
        <v>31.946333333333332</v>
      </c>
      <c r="BK534" s="560">
        <v>29.983333333333334</v>
      </c>
      <c r="BL534" s="560">
        <v>24.561000000000003</v>
      </c>
      <c r="BM534" s="560">
        <v>25.527000000000001</v>
      </c>
      <c r="BN534" s="560">
        <v>33.165999999999997</v>
      </c>
      <c r="BO534" s="560">
        <v>33.018000000000001</v>
      </c>
      <c r="BP534" s="560">
        <v>29.498666666666669</v>
      </c>
      <c r="BQ534" s="560">
        <v>25.765333333333331</v>
      </c>
      <c r="BR534" s="560">
        <v>33.064333333333337</v>
      </c>
      <c r="BS534" s="560">
        <v>25.669333333333338</v>
      </c>
      <c r="BT534" s="560">
        <v>29.540333333333336</v>
      </c>
      <c r="BU534" s="560">
        <v>31.098333333333333</v>
      </c>
      <c r="BV534" s="560">
        <v>35.169333333333334</v>
      </c>
      <c r="BW534" s="560">
        <v>34.302666666666667</v>
      </c>
      <c r="BX534" s="560">
        <v>32.001333333333328</v>
      </c>
      <c r="BY534" s="560">
        <v>31.777333333333331</v>
      </c>
      <c r="BZ534" s="560">
        <v>39.381333333333338</v>
      </c>
      <c r="CA534" s="560">
        <v>64.423999999999992</v>
      </c>
      <c r="CB534" s="560">
        <v>58.582666666666661</v>
      </c>
      <c r="CC534" s="560">
        <v>48</v>
      </c>
      <c r="CD534" s="560">
        <v>48.445999999999998</v>
      </c>
      <c r="CE534" s="560">
        <v>43.423999999999999</v>
      </c>
      <c r="CF534" s="560">
        <v>39.064666666666668</v>
      </c>
    </row>
    <row r="535" spans="1:84" x14ac:dyDescent="0.2">
      <c r="A535" s="559" t="s">
        <v>200</v>
      </c>
      <c r="B535" s="560">
        <v>2.2316666666666669</v>
      </c>
      <c r="C535" s="560">
        <v>1.6376666666666668</v>
      </c>
      <c r="D535" s="560">
        <v>1.107</v>
      </c>
      <c r="E535" s="560">
        <v>1.3433333333333335</v>
      </c>
      <c r="F535" s="560">
        <v>1.6900000000000002</v>
      </c>
      <c r="G535" s="560">
        <v>2.9569999999999994</v>
      </c>
      <c r="H535" s="560">
        <v>1.6113333333333333</v>
      </c>
      <c r="I535" s="560">
        <v>2.3823333333333334</v>
      </c>
      <c r="J535" s="560">
        <v>1.9373333333333334</v>
      </c>
      <c r="K535" s="560">
        <v>1.6906666666666668</v>
      </c>
      <c r="L535" s="560">
        <v>1.1043333333333334</v>
      </c>
      <c r="M535" s="560">
        <v>1.7516666666666669</v>
      </c>
      <c r="N535" s="560">
        <v>1.4303333333333332</v>
      </c>
      <c r="O535" s="560">
        <v>2.339</v>
      </c>
      <c r="P535" s="560">
        <v>1.5886666666666667</v>
      </c>
      <c r="Q535" s="560">
        <v>0.96733333333333338</v>
      </c>
      <c r="R535" s="560">
        <v>1.8446666666666669</v>
      </c>
      <c r="S535" s="560">
        <v>1.9900000000000002</v>
      </c>
      <c r="T535" s="560">
        <v>1.4349999999999998</v>
      </c>
      <c r="U535" s="560">
        <v>1.4033333333333333</v>
      </c>
      <c r="V535" s="560">
        <v>1.2430000000000001</v>
      </c>
      <c r="W535" s="560">
        <v>1.1256666666666666</v>
      </c>
      <c r="X535" s="560">
        <v>1.6216666666666668</v>
      </c>
      <c r="Y535" s="560">
        <v>0.81966666666666665</v>
      </c>
      <c r="Z535" s="560">
        <v>1.0393333333333332</v>
      </c>
      <c r="AA535" s="560">
        <v>1.3483333333333334</v>
      </c>
      <c r="AB535" s="560">
        <v>1.1946666666666665</v>
      </c>
      <c r="AC535" s="560">
        <v>1.2543333333333333</v>
      </c>
      <c r="AD535" s="560">
        <v>1.373</v>
      </c>
      <c r="AE535" s="560">
        <v>1.1143333333333334</v>
      </c>
      <c r="AF535" s="560">
        <v>0.35733333333333334</v>
      </c>
      <c r="AG535" s="560">
        <v>0.49399999999999999</v>
      </c>
      <c r="AH535" s="560">
        <v>0.52500000000000002</v>
      </c>
      <c r="AI535" s="560">
        <v>0.63</v>
      </c>
      <c r="AJ535" s="560">
        <v>0.7573333333333333</v>
      </c>
      <c r="AK535" s="560">
        <v>0.93300000000000016</v>
      </c>
      <c r="AL535" s="560">
        <v>0.78500000000000003</v>
      </c>
      <c r="AM535" s="560">
        <v>1.1033333333333333</v>
      </c>
      <c r="AN535" s="560">
        <v>1.07</v>
      </c>
      <c r="AO535" s="560">
        <v>0.73833333333333329</v>
      </c>
      <c r="AP535" s="560">
        <v>0.53733333333333333</v>
      </c>
      <c r="AQ535" s="560">
        <v>0.66333333333333322</v>
      </c>
      <c r="AR535" s="560">
        <v>0.40933333333333333</v>
      </c>
      <c r="AS535" s="560">
        <v>0.40233333333333327</v>
      </c>
      <c r="AT535" s="560">
        <v>0.80366666666666664</v>
      </c>
      <c r="AU535" s="560">
        <v>0.66266666666666663</v>
      </c>
      <c r="AV535" s="560">
        <v>0.61866666666666659</v>
      </c>
      <c r="AW535" s="560">
        <v>0.98166666666666658</v>
      </c>
      <c r="AX535" s="560">
        <v>0.79</v>
      </c>
      <c r="AY535" s="560">
        <v>0.90166666666666673</v>
      </c>
      <c r="AZ535" s="560">
        <v>0.46266666666666662</v>
      </c>
      <c r="BA535" s="560">
        <v>0.3213333333333333</v>
      </c>
      <c r="BB535" s="560">
        <v>0.36433333333333334</v>
      </c>
      <c r="BC535" s="560">
        <v>0.48100000000000004</v>
      </c>
      <c r="BD535" s="560">
        <v>0.26933333333333337</v>
      </c>
      <c r="BE535" s="560">
        <v>0.52266666666666672</v>
      </c>
      <c r="BF535" s="560">
        <v>0.52899999999999991</v>
      </c>
      <c r="BG535" s="560">
        <v>1.5463333333333333</v>
      </c>
      <c r="BH535" s="560">
        <v>1.5759999999999998</v>
      </c>
      <c r="BI535" s="560">
        <v>0.69933333333333325</v>
      </c>
      <c r="BJ535" s="560">
        <v>1.5419999999999998</v>
      </c>
      <c r="BK535" s="560">
        <v>0.8919999999999999</v>
      </c>
      <c r="BL535" s="560">
        <v>0.82200000000000006</v>
      </c>
      <c r="BM535" s="560">
        <v>0.71233333333333337</v>
      </c>
      <c r="BN535" s="560">
        <v>1.3823333333333334</v>
      </c>
      <c r="BO535" s="560">
        <v>0.68733333333333346</v>
      </c>
      <c r="BP535" s="560">
        <v>1.681</v>
      </c>
      <c r="BQ535" s="560">
        <v>0.81133333333333335</v>
      </c>
      <c r="BR535" s="560">
        <v>0.96366666666666667</v>
      </c>
      <c r="BS535" s="560">
        <v>1.157</v>
      </c>
      <c r="BT535" s="560">
        <v>1.0593333333333332</v>
      </c>
      <c r="BU535" s="560">
        <v>0.82333333333333325</v>
      </c>
      <c r="BV535" s="560">
        <v>1.6580000000000001</v>
      </c>
      <c r="BW535" s="560">
        <v>0.874</v>
      </c>
      <c r="BX535" s="560">
        <v>0.61066666666666658</v>
      </c>
      <c r="BY535" s="560">
        <v>1.0946666666666667</v>
      </c>
      <c r="BZ535" s="560">
        <v>0.82333333333333325</v>
      </c>
      <c r="CA535" s="560">
        <v>3.3833333333333333</v>
      </c>
      <c r="CB535" s="560">
        <v>1.0136666666666667</v>
      </c>
      <c r="CC535" s="560">
        <v>1</v>
      </c>
      <c r="CD535" s="560">
        <v>1.5193333333333332</v>
      </c>
      <c r="CE535" s="560">
        <v>1.0693333333333335</v>
      </c>
      <c r="CF535" s="560">
        <v>0.433</v>
      </c>
    </row>
    <row r="536" spans="1:84" x14ac:dyDescent="0.2">
      <c r="A536" s="559" t="s">
        <v>201</v>
      </c>
      <c r="B536" s="560">
        <v>72.691333333333333</v>
      </c>
      <c r="C536" s="560">
        <v>80.956666666666663</v>
      </c>
      <c r="D536" s="560">
        <v>77.074666666666658</v>
      </c>
      <c r="E536" s="560">
        <v>80.39233333333334</v>
      </c>
      <c r="F536" s="560">
        <v>77.709999999999994</v>
      </c>
      <c r="G536" s="560">
        <v>81.329666666666668</v>
      </c>
      <c r="H536" s="560">
        <v>75.490666666666655</v>
      </c>
      <c r="I536" s="560">
        <v>75.778999999999996</v>
      </c>
      <c r="J536" s="560">
        <v>78.984333333333325</v>
      </c>
      <c r="K536" s="560">
        <v>85.759333333333345</v>
      </c>
      <c r="L536" s="560">
        <v>89.437666666666658</v>
      </c>
      <c r="M536" s="560">
        <v>85.763333333333321</v>
      </c>
      <c r="N536" s="560">
        <v>89.098333333333315</v>
      </c>
      <c r="O536" s="560">
        <v>93.254666666666665</v>
      </c>
      <c r="P536" s="560">
        <v>90.930333333333337</v>
      </c>
      <c r="Q536" s="560">
        <v>87.248000000000005</v>
      </c>
      <c r="R536" s="560">
        <v>93.179666666666662</v>
      </c>
      <c r="S536" s="560">
        <v>87.49</v>
      </c>
      <c r="T536" s="560">
        <v>89.316333333333333</v>
      </c>
      <c r="U536" s="560">
        <v>93.551000000000002</v>
      </c>
      <c r="V536" s="560">
        <v>95.308666666666667</v>
      </c>
      <c r="W536" s="560">
        <v>100.80799999999999</v>
      </c>
      <c r="X536" s="560">
        <v>103.34566666666667</v>
      </c>
      <c r="Y536" s="560">
        <v>104.32566666666666</v>
      </c>
      <c r="Z536" s="560">
        <v>104.49633333333333</v>
      </c>
      <c r="AA536" s="560">
        <v>100.00466666666667</v>
      </c>
      <c r="AB536" s="560">
        <v>104.40466666666667</v>
      </c>
      <c r="AC536" s="560">
        <v>109.90900000000001</v>
      </c>
      <c r="AD536" s="560">
        <v>101.20433333333334</v>
      </c>
      <c r="AE536" s="560">
        <v>100.47166666666665</v>
      </c>
      <c r="AF536" s="560">
        <v>108.74166666666667</v>
      </c>
      <c r="AG536" s="560">
        <v>110.11799999999999</v>
      </c>
      <c r="AH536" s="560">
        <v>110.78266666666667</v>
      </c>
      <c r="AI536" s="560">
        <v>107.60799999999999</v>
      </c>
      <c r="AJ536" s="560">
        <v>103.617</v>
      </c>
      <c r="AK536" s="560">
        <v>103.68599999999999</v>
      </c>
      <c r="AL536" s="560">
        <v>104.36133333333333</v>
      </c>
      <c r="AM536" s="560">
        <v>110.84400000000001</v>
      </c>
      <c r="AN536" s="560">
        <v>110.14300000000001</v>
      </c>
      <c r="AO536" s="560">
        <v>108.66300000000001</v>
      </c>
      <c r="AP536" s="560">
        <v>111.86166666666668</v>
      </c>
      <c r="AQ536" s="560">
        <v>108.00566666666667</v>
      </c>
      <c r="AR536" s="560">
        <v>112.218</v>
      </c>
      <c r="AS536" s="560">
        <v>109.87733333333334</v>
      </c>
      <c r="AT536" s="560">
        <v>111.47233333333334</v>
      </c>
      <c r="AU536" s="560">
        <v>107.53099999999999</v>
      </c>
      <c r="AV536" s="560">
        <v>109.81266666666666</v>
      </c>
      <c r="AW536" s="560">
        <v>109.08499999999999</v>
      </c>
      <c r="AX536" s="560">
        <v>129.68366666666668</v>
      </c>
      <c r="AY536" s="560">
        <v>129.75466666666668</v>
      </c>
      <c r="AZ536" s="560">
        <v>121.58466666666668</v>
      </c>
      <c r="BA536" s="560">
        <v>127.63166666666667</v>
      </c>
      <c r="BB536" s="560">
        <v>133.74933333333334</v>
      </c>
      <c r="BC536" s="560">
        <v>126.74866666666668</v>
      </c>
      <c r="BD536" s="560">
        <v>121.88833333333332</v>
      </c>
      <c r="BE536" s="560">
        <v>119.943</v>
      </c>
      <c r="BF536" s="560">
        <v>128.57766666666666</v>
      </c>
      <c r="BG536" s="560">
        <v>121.06933333333335</v>
      </c>
      <c r="BH536" s="560">
        <v>122.438</v>
      </c>
      <c r="BI536" s="560">
        <v>118.90133333333334</v>
      </c>
      <c r="BJ536" s="560">
        <v>129.14066666666668</v>
      </c>
      <c r="BK536" s="560">
        <v>126.92866666666667</v>
      </c>
      <c r="BL536" s="560">
        <v>132.32500000000002</v>
      </c>
      <c r="BM536" s="560">
        <v>134.68966666666668</v>
      </c>
      <c r="BN536" s="560">
        <v>129.45266666666666</v>
      </c>
      <c r="BO536" s="560">
        <v>120.57333333333334</v>
      </c>
      <c r="BP536" s="560">
        <v>124.685</v>
      </c>
      <c r="BQ536" s="560">
        <v>132.54333333333332</v>
      </c>
      <c r="BR536" s="560">
        <v>135.83866666666665</v>
      </c>
      <c r="BS536" s="560">
        <v>136.96433333333331</v>
      </c>
      <c r="BT536" s="560">
        <v>131.62433333333334</v>
      </c>
      <c r="BU536" s="560">
        <v>128.65066666666667</v>
      </c>
      <c r="BV536" s="560">
        <v>134.37100000000001</v>
      </c>
      <c r="BW536" s="560">
        <v>139.50233333333333</v>
      </c>
      <c r="BX536" s="560">
        <v>137.86266666666666</v>
      </c>
      <c r="BY536" s="560">
        <v>135.60033333333334</v>
      </c>
      <c r="BZ536" s="560">
        <v>149.71866666666665</v>
      </c>
      <c r="CA536" s="560">
        <v>172.94299999999998</v>
      </c>
      <c r="CB536" s="560">
        <v>153.74600000000001</v>
      </c>
      <c r="CC536" s="560">
        <v>151</v>
      </c>
      <c r="CD536" s="560">
        <v>155.33966666666666</v>
      </c>
      <c r="CE536" s="560">
        <v>151.65833333333333</v>
      </c>
      <c r="CF536" s="560">
        <v>152.07666666666668</v>
      </c>
    </row>
    <row r="537" spans="1:84" x14ac:dyDescent="0.2">
      <c r="A537" s="559" t="s">
        <v>202</v>
      </c>
      <c r="B537" s="560">
        <v>49.417666666666669</v>
      </c>
      <c r="C537" s="560">
        <v>49.761666666666663</v>
      </c>
      <c r="D537" s="560">
        <v>54.936666666666667</v>
      </c>
      <c r="E537" s="560">
        <v>49.109000000000002</v>
      </c>
      <c r="F537" s="560">
        <v>58.79666666666666</v>
      </c>
      <c r="G537" s="560">
        <v>56.894333333333329</v>
      </c>
      <c r="H537" s="560">
        <v>68.98</v>
      </c>
      <c r="I537" s="560">
        <v>68.426333333333332</v>
      </c>
      <c r="J537" s="560">
        <v>63.160333333333334</v>
      </c>
      <c r="K537" s="560">
        <v>57.015000000000008</v>
      </c>
      <c r="L537" s="560">
        <v>50.843666666666671</v>
      </c>
      <c r="M537" s="560">
        <v>58.769666666666673</v>
      </c>
      <c r="N537" s="560">
        <v>53.43033333333333</v>
      </c>
      <c r="O537" s="560">
        <v>59.956666666666671</v>
      </c>
      <c r="P537" s="560">
        <v>61.443666666666672</v>
      </c>
      <c r="Q537" s="560">
        <v>56.966000000000001</v>
      </c>
      <c r="R537" s="560">
        <v>58.907666666666671</v>
      </c>
      <c r="S537" s="560">
        <v>61.212333333333333</v>
      </c>
      <c r="T537" s="560">
        <v>59.379999999999995</v>
      </c>
      <c r="U537" s="560">
        <v>54.226333333333336</v>
      </c>
      <c r="V537" s="560">
        <v>46.062333333333335</v>
      </c>
      <c r="W537" s="560">
        <v>50.943333333333335</v>
      </c>
      <c r="X537" s="560">
        <v>60.529666666666664</v>
      </c>
      <c r="Y537" s="560">
        <v>63.093999999999994</v>
      </c>
      <c r="Z537" s="560">
        <v>57.425000000000004</v>
      </c>
      <c r="AA537" s="560">
        <v>69.63066666666667</v>
      </c>
      <c r="AB537" s="560">
        <v>63.284666666666659</v>
      </c>
      <c r="AC537" s="560">
        <v>63.155666666666662</v>
      </c>
      <c r="AD537" s="560">
        <v>58.097999999999992</v>
      </c>
      <c r="AE537" s="560">
        <v>67.408333333333346</v>
      </c>
      <c r="AF537" s="560">
        <v>55.028666666666673</v>
      </c>
      <c r="AG537" s="560">
        <v>40.99666666666667</v>
      </c>
      <c r="AH537" s="560">
        <v>46.381999999999998</v>
      </c>
      <c r="AI537" s="560">
        <v>54.666666666666664</v>
      </c>
      <c r="AJ537" s="560">
        <v>65.314666666666668</v>
      </c>
      <c r="AK537" s="560">
        <v>60.753000000000007</v>
      </c>
      <c r="AL537" s="560">
        <v>61.009666666666668</v>
      </c>
      <c r="AM537" s="560">
        <v>54.419666666666672</v>
      </c>
      <c r="AN537" s="560">
        <v>52.673666666666669</v>
      </c>
      <c r="AO537" s="560">
        <v>50.376333333333328</v>
      </c>
      <c r="AP537" s="560">
        <v>47.707000000000001</v>
      </c>
      <c r="AQ537" s="560">
        <v>55.895999999999994</v>
      </c>
      <c r="AR537" s="560">
        <v>47.515666666666668</v>
      </c>
      <c r="AS537" s="560">
        <v>49.146666666666668</v>
      </c>
      <c r="AT537" s="560">
        <v>48.801333333333332</v>
      </c>
      <c r="AU537" s="560">
        <v>70.325333333333333</v>
      </c>
      <c r="AV537" s="560">
        <v>62.320999999999998</v>
      </c>
      <c r="AW537" s="560">
        <v>51.829333333333331</v>
      </c>
      <c r="AX537" s="560">
        <v>39.79</v>
      </c>
      <c r="AY537" s="560">
        <v>39.36866666666667</v>
      </c>
      <c r="AZ537" s="560">
        <v>44.181333333333335</v>
      </c>
      <c r="BA537" s="560">
        <v>36.562333333333335</v>
      </c>
      <c r="BB537" s="560">
        <v>33.690666666666665</v>
      </c>
      <c r="BC537" s="560">
        <v>35.762999999999998</v>
      </c>
      <c r="BD537" s="560">
        <v>43.911333333333324</v>
      </c>
      <c r="BE537" s="560">
        <v>41.661333333333339</v>
      </c>
      <c r="BF537" s="560">
        <v>45.392000000000003</v>
      </c>
      <c r="BG537" s="560">
        <v>46.382666666666665</v>
      </c>
      <c r="BH537" s="560">
        <v>50.50533333333334</v>
      </c>
      <c r="BI537" s="560">
        <v>54.221666666666671</v>
      </c>
      <c r="BJ537" s="560">
        <v>51.154333333333341</v>
      </c>
      <c r="BK537" s="560">
        <v>44.620000000000005</v>
      </c>
      <c r="BL537" s="560">
        <v>40.44233333333333</v>
      </c>
      <c r="BM537" s="560">
        <v>42.955000000000005</v>
      </c>
      <c r="BN537" s="560">
        <v>49.628666666666675</v>
      </c>
      <c r="BO537" s="560">
        <v>48.280666666666662</v>
      </c>
      <c r="BP537" s="560">
        <v>45.350333333333339</v>
      </c>
      <c r="BQ537" s="560">
        <v>41.061</v>
      </c>
      <c r="BR537" s="560">
        <v>40.879333333333335</v>
      </c>
      <c r="BS537" s="560">
        <v>35.282333333333334</v>
      </c>
      <c r="BT537" s="560">
        <v>49.397999999999996</v>
      </c>
      <c r="BU537" s="560">
        <v>52.959000000000003</v>
      </c>
      <c r="BV537" s="560">
        <v>46.834333333333326</v>
      </c>
      <c r="BW537" s="560">
        <v>40.61633333333333</v>
      </c>
      <c r="BX537" s="560">
        <v>47.173666666666669</v>
      </c>
      <c r="BY537" s="560">
        <v>57.46</v>
      </c>
      <c r="BZ537" s="558">
        <v>0</v>
      </c>
      <c r="CA537" s="558">
        <v>0</v>
      </c>
      <c r="CB537" s="558">
        <v>0</v>
      </c>
      <c r="CC537" s="558">
        <v>50</v>
      </c>
      <c r="CD537" s="558">
        <v>49.805666666666667</v>
      </c>
      <c r="CE537" s="558">
        <v>56.00533333333334</v>
      </c>
      <c r="CF537" s="558">
        <v>54.506666666666661</v>
      </c>
    </row>
    <row r="538" spans="1:84" x14ac:dyDescent="0.2">
      <c r="A538" s="559" t="s">
        <v>190</v>
      </c>
      <c r="B538" s="560">
        <v>19.902000000000001</v>
      </c>
      <c r="C538" s="560">
        <v>21.967333333333332</v>
      </c>
      <c r="D538" s="560">
        <v>18.172000000000001</v>
      </c>
      <c r="E538" s="560">
        <v>13.929</v>
      </c>
      <c r="F538" s="560">
        <v>21.191333333333333</v>
      </c>
      <c r="G538" s="560">
        <v>16.67166666666667</v>
      </c>
      <c r="H538" s="560">
        <v>20.339333333333332</v>
      </c>
      <c r="I538" s="560">
        <v>19.845333333333333</v>
      </c>
      <c r="J538" s="560">
        <v>18.596333333333334</v>
      </c>
      <c r="K538" s="560">
        <v>10.568333333333333</v>
      </c>
      <c r="L538" s="560">
        <v>10.202666666666667</v>
      </c>
      <c r="M538" s="560">
        <v>13.029000000000002</v>
      </c>
      <c r="N538" s="560">
        <v>12.935333333333332</v>
      </c>
      <c r="O538" s="560">
        <v>20.388000000000002</v>
      </c>
      <c r="P538" s="560">
        <v>21.188333333333333</v>
      </c>
      <c r="Q538" s="560">
        <v>17.041</v>
      </c>
      <c r="R538" s="560">
        <v>26.546333333333337</v>
      </c>
      <c r="S538" s="560">
        <v>21.759</v>
      </c>
      <c r="T538" s="560">
        <v>22.242999999999999</v>
      </c>
      <c r="U538" s="560">
        <v>16.492000000000001</v>
      </c>
      <c r="V538" s="560">
        <v>14.902333333333333</v>
      </c>
      <c r="W538" s="560">
        <v>9.0033333333333339</v>
      </c>
      <c r="X538" s="560">
        <v>17.718666666666667</v>
      </c>
      <c r="Y538" s="560">
        <v>16.244666666666664</v>
      </c>
      <c r="Z538" s="560">
        <v>14.362</v>
      </c>
      <c r="AA538" s="560">
        <v>19.068000000000001</v>
      </c>
      <c r="AB538" s="560">
        <v>16.939000000000004</v>
      </c>
      <c r="AC538" s="560">
        <v>13.600999999999999</v>
      </c>
      <c r="AD538" s="560">
        <v>11.741666666666667</v>
      </c>
      <c r="AE538" s="560">
        <v>11.545666666666667</v>
      </c>
      <c r="AF538" s="560">
        <v>8.2643333333333331</v>
      </c>
      <c r="AG538" s="560">
        <v>4.4370000000000003</v>
      </c>
      <c r="AH538" s="560">
        <v>4.4660000000000002</v>
      </c>
      <c r="AI538" s="560">
        <v>6.5760000000000005</v>
      </c>
      <c r="AJ538" s="560">
        <v>15.497</v>
      </c>
      <c r="AK538" s="560">
        <v>14.873666666666667</v>
      </c>
      <c r="AL538" s="560">
        <v>15.935333333333334</v>
      </c>
      <c r="AM538" s="560">
        <v>11.550000000000002</v>
      </c>
      <c r="AN538" s="560">
        <v>11.113</v>
      </c>
      <c r="AO538" s="560">
        <v>10.526666666666666</v>
      </c>
      <c r="AP538" s="560">
        <v>8.9533333333333331</v>
      </c>
      <c r="AQ538" s="560">
        <v>14.822000000000001</v>
      </c>
      <c r="AR538" s="560">
        <v>8.270999999999999</v>
      </c>
      <c r="AS538" s="560">
        <v>7.9386666666666663</v>
      </c>
      <c r="AT538" s="560">
        <v>6.4066666666666663</v>
      </c>
      <c r="AU538" s="560">
        <v>12.401333333333334</v>
      </c>
      <c r="AV538" s="560">
        <v>11.245666666666665</v>
      </c>
      <c r="AW538" s="560">
        <v>9.7790000000000017</v>
      </c>
      <c r="AX538" s="560">
        <v>5.3363333333333332</v>
      </c>
      <c r="AY538" s="560">
        <v>5.1533333333333333</v>
      </c>
      <c r="AZ538" s="560">
        <v>5.8946666666666667</v>
      </c>
      <c r="BA538" s="560">
        <v>3.5846666666666667</v>
      </c>
      <c r="BB538" s="560">
        <v>4.1670000000000007</v>
      </c>
      <c r="BC538" s="560">
        <v>3.7686666666666668</v>
      </c>
      <c r="BD538" s="560">
        <v>6.4273333333333333</v>
      </c>
      <c r="BE538" s="560">
        <v>5.7143333333333333</v>
      </c>
      <c r="BF538" s="560">
        <v>7.5133333333333328</v>
      </c>
      <c r="BG538" s="560">
        <v>7.0026666666666673</v>
      </c>
      <c r="BH538" s="560">
        <v>10.790666666666667</v>
      </c>
      <c r="BI538" s="560">
        <v>10.43</v>
      </c>
      <c r="BJ538" s="560">
        <v>7.9859999999999998</v>
      </c>
      <c r="BK538" s="560">
        <v>5.4506666666666668</v>
      </c>
      <c r="BL538" s="560">
        <v>5.9236666666666666</v>
      </c>
      <c r="BM538" s="560">
        <v>8.2093333333333334</v>
      </c>
      <c r="BN538" s="560">
        <v>10.045666666666667</v>
      </c>
      <c r="BO538" s="560">
        <v>13.118666666666664</v>
      </c>
      <c r="BP538" s="560">
        <v>14.622</v>
      </c>
      <c r="BQ538" s="560">
        <v>11.531666666666666</v>
      </c>
      <c r="BR538" s="560">
        <v>9.9849999999999994</v>
      </c>
      <c r="BS538" s="560">
        <v>9.7026666666666674</v>
      </c>
      <c r="BT538" s="560">
        <v>12.188000000000001</v>
      </c>
      <c r="BU538" s="560">
        <v>15.600666666666667</v>
      </c>
      <c r="BV538" s="560">
        <v>11.695333333333332</v>
      </c>
      <c r="BW538" s="560">
        <v>12.257333333333333</v>
      </c>
      <c r="BX538" s="560">
        <v>12.369666666666667</v>
      </c>
      <c r="BY538" s="560">
        <v>14.621333333333334</v>
      </c>
      <c r="BZ538" s="558">
        <v>0</v>
      </c>
      <c r="CA538" s="558">
        <v>0</v>
      </c>
      <c r="CB538" s="558">
        <v>0</v>
      </c>
      <c r="CC538" s="558">
        <v>12</v>
      </c>
      <c r="CD538" s="558">
        <v>12.066333333333333</v>
      </c>
      <c r="CE538" s="558">
        <v>11.963666666666667</v>
      </c>
      <c r="CF538" s="558">
        <v>10.621666666666668</v>
      </c>
    </row>
    <row r="539" spans="1:84" x14ac:dyDescent="0.2">
      <c r="A539" s="559" t="s">
        <v>191</v>
      </c>
      <c r="B539" s="560">
        <v>5.4513333333333334</v>
      </c>
      <c r="C539" s="560">
        <v>3.6320000000000001</v>
      </c>
      <c r="D539" s="560">
        <v>4.1670000000000007</v>
      </c>
      <c r="E539" s="560">
        <v>5.5519999999999996</v>
      </c>
      <c r="F539" s="560">
        <v>6.6116666666666672</v>
      </c>
      <c r="G539" s="560">
        <v>6.8853333333333326</v>
      </c>
      <c r="H539" s="560">
        <v>7.3646666666666674</v>
      </c>
      <c r="I539" s="560">
        <v>6.9296666666666669</v>
      </c>
      <c r="J539" s="560">
        <v>4.8566666666666665</v>
      </c>
      <c r="K539" s="560">
        <v>4.7533333333333339</v>
      </c>
      <c r="L539" s="560">
        <v>5.112333333333333</v>
      </c>
      <c r="M539" s="560">
        <v>7.6986666666666679</v>
      </c>
      <c r="N539" s="560">
        <v>5.187333333333334</v>
      </c>
      <c r="O539" s="560">
        <v>5.6783333333333337</v>
      </c>
      <c r="P539" s="560">
        <v>6.8880000000000008</v>
      </c>
      <c r="Q539" s="560">
        <v>6.4903333333333322</v>
      </c>
      <c r="R539" s="560">
        <v>5.7249999999999988</v>
      </c>
      <c r="S539" s="560">
        <v>5.956666666666667</v>
      </c>
      <c r="T539" s="560">
        <v>6.4570000000000007</v>
      </c>
      <c r="U539" s="560">
        <v>7.7896666666666663</v>
      </c>
      <c r="V539" s="560">
        <v>7.2246666666666668</v>
      </c>
      <c r="W539" s="560">
        <v>22.968</v>
      </c>
      <c r="X539" s="560">
        <v>25.966333333333335</v>
      </c>
      <c r="Y539" s="560">
        <v>35.454000000000001</v>
      </c>
      <c r="Z539" s="560">
        <v>34.970333333333336</v>
      </c>
      <c r="AA539" s="560">
        <v>37.19</v>
      </c>
      <c r="AB539" s="560">
        <v>37.348666666666666</v>
      </c>
      <c r="AC539" s="560">
        <v>46.331666666666671</v>
      </c>
      <c r="AD539" s="560">
        <v>33.779666666666664</v>
      </c>
      <c r="AE539" s="560">
        <v>43.407000000000004</v>
      </c>
      <c r="AF539" s="560">
        <v>31.487333333333329</v>
      </c>
      <c r="AG539" s="560">
        <v>20.706</v>
      </c>
      <c r="AH539" s="560">
        <v>34.451666666666668</v>
      </c>
      <c r="AI539" s="560">
        <v>41.628666666666668</v>
      </c>
      <c r="AJ539" s="560">
        <v>48.99</v>
      </c>
      <c r="AK539" s="560">
        <v>45.868666666666662</v>
      </c>
      <c r="AL539" s="560">
        <v>38.982333333333337</v>
      </c>
      <c r="AM539" s="560">
        <v>32.399000000000001</v>
      </c>
      <c r="AN539" s="560">
        <v>28.861999999999998</v>
      </c>
      <c r="AO539" s="560">
        <v>28.611000000000001</v>
      </c>
      <c r="AP539" s="560">
        <v>25.659666666666666</v>
      </c>
      <c r="AQ539" s="560">
        <v>28.903000000000002</v>
      </c>
      <c r="AR539" s="560">
        <v>30.380333333333336</v>
      </c>
      <c r="AS539" s="560">
        <v>26.273666666666667</v>
      </c>
      <c r="AT539" s="560">
        <v>21.465</v>
      </c>
      <c r="AU539" s="560">
        <v>31.467000000000002</v>
      </c>
      <c r="AV539" s="560">
        <v>28.609666666666669</v>
      </c>
      <c r="AW539" s="560">
        <v>24.513999999999999</v>
      </c>
      <c r="AX539" s="560">
        <v>23.645666666666667</v>
      </c>
      <c r="AY539" s="560">
        <v>18.954666666666665</v>
      </c>
      <c r="AZ539" s="560">
        <v>25.620666666666665</v>
      </c>
      <c r="BA539" s="560">
        <v>23.895333333333337</v>
      </c>
      <c r="BB539" s="560">
        <v>20.887666666666664</v>
      </c>
      <c r="BC539" s="560">
        <v>20.763333333333332</v>
      </c>
      <c r="BD539" s="560">
        <v>27.675666666666668</v>
      </c>
      <c r="BE539" s="560">
        <v>23.824333333333332</v>
      </c>
      <c r="BF539" s="560">
        <v>25.745333333333335</v>
      </c>
      <c r="BG539" s="560">
        <v>26.882333333333332</v>
      </c>
      <c r="BH539" s="560">
        <v>30.254666666666669</v>
      </c>
      <c r="BI539" s="560">
        <v>34.655666666666662</v>
      </c>
      <c r="BJ539" s="560">
        <v>28.010666666666669</v>
      </c>
      <c r="BK539" s="560">
        <v>20.999333333333333</v>
      </c>
      <c r="BL539" s="560">
        <v>22.960666666666668</v>
      </c>
      <c r="BM539" s="560">
        <v>24.639666666666667</v>
      </c>
      <c r="BN539" s="560">
        <v>26.842000000000002</v>
      </c>
      <c r="BO539" s="560">
        <v>24.095333333333333</v>
      </c>
      <c r="BP539" s="560">
        <v>21.664333333333332</v>
      </c>
      <c r="BQ539" s="560">
        <v>25.251999999999999</v>
      </c>
      <c r="BR539" s="560">
        <v>20.272000000000002</v>
      </c>
      <c r="BS539" s="560">
        <v>22.158000000000001</v>
      </c>
      <c r="BT539" s="560">
        <v>33.575333333333333</v>
      </c>
      <c r="BU539" s="560">
        <v>30.395</v>
      </c>
      <c r="BV539" s="560">
        <v>29.006333333333334</v>
      </c>
      <c r="BW539" s="560">
        <v>19.689666666666668</v>
      </c>
      <c r="BX539" s="560">
        <v>22.806666666666668</v>
      </c>
      <c r="BY539" s="560">
        <v>29.047666666666668</v>
      </c>
      <c r="BZ539" s="558">
        <v>0</v>
      </c>
      <c r="CA539" s="558">
        <v>0</v>
      </c>
      <c r="CB539" s="558">
        <v>0</v>
      </c>
      <c r="CC539" s="558">
        <v>27</v>
      </c>
      <c r="CD539" s="558">
        <v>22.098333333333333</v>
      </c>
      <c r="CE539" s="558">
        <v>23.864000000000004</v>
      </c>
      <c r="CF539" s="558">
        <v>26.681000000000001</v>
      </c>
    </row>
    <row r="540" spans="1:84" x14ac:dyDescent="0.2">
      <c r="A540" s="559" t="s">
        <v>192</v>
      </c>
      <c r="B540" s="560">
        <v>37.961666666666666</v>
      </c>
      <c r="C540" s="560">
        <v>40.969333333333331</v>
      </c>
      <c r="D540" s="560">
        <v>45.116000000000007</v>
      </c>
      <c r="E540" s="560">
        <v>40.737666666666669</v>
      </c>
      <c r="F540" s="560">
        <v>46.827999999999996</v>
      </c>
      <c r="G540" s="560">
        <v>48.760666666666673</v>
      </c>
      <c r="H540" s="560">
        <v>59.149666666666668</v>
      </c>
      <c r="I540" s="560">
        <v>58.263333333333328</v>
      </c>
      <c r="J540" s="560">
        <v>54.044000000000004</v>
      </c>
      <c r="K540" s="560">
        <v>49.741666666666674</v>
      </c>
      <c r="L540" s="560">
        <v>44.267333333333333</v>
      </c>
      <c r="M540" s="560">
        <v>50.667000000000002</v>
      </c>
      <c r="N540" s="560">
        <v>47.265333333333331</v>
      </c>
      <c r="O540" s="560">
        <v>49.214333333333336</v>
      </c>
      <c r="P540" s="560">
        <v>51.170666666666669</v>
      </c>
      <c r="Q540" s="560">
        <v>48.29</v>
      </c>
      <c r="R540" s="560">
        <v>46.286333333333339</v>
      </c>
      <c r="S540" s="560">
        <v>48.610666666666667</v>
      </c>
      <c r="T540" s="560">
        <v>46.92166666666666</v>
      </c>
      <c r="U540" s="560">
        <v>44.98266666666666</v>
      </c>
      <c r="V540" s="560">
        <v>38.145333333333333</v>
      </c>
      <c r="W540" s="560">
        <v>48.068666666666665</v>
      </c>
      <c r="X540" s="560">
        <v>53.640999999999998</v>
      </c>
      <c r="Y540" s="560">
        <v>55.568666666666665</v>
      </c>
      <c r="Z540" s="560">
        <v>51.252000000000002</v>
      </c>
      <c r="AA540" s="560">
        <v>61.407000000000004</v>
      </c>
      <c r="AB540" s="560">
        <v>55.402999999999999</v>
      </c>
      <c r="AC540" s="560">
        <v>57.491999999999997</v>
      </c>
      <c r="AD540" s="560">
        <v>52.266666666666673</v>
      </c>
      <c r="AE540" s="560">
        <v>62.012666666666668</v>
      </c>
      <c r="AF540" s="560">
        <v>50.574333333333335</v>
      </c>
      <c r="AG540" s="560">
        <v>38.972666666666662</v>
      </c>
      <c r="AH540" s="560">
        <v>44.971666666666671</v>
      </c>
      <c r="AI540" s="560">
        <v>51.441000000000003</v>
      </c>
      <c r="AJ540" s="560">
        <v>58.644333333333329</v>
      </c>
      <c r="AK540" s="560">
        <v>54.024999999999999</v>
      </c>
      <c r="AL540" s="560">
        <v>53.731999999999999</v>
      </c>
      <c r="AM540" s="560">
        <v>48.323333333333331</v>
      </c>
      <c r="AN540" s="560">
        <v>47.687666666666665</v>
      </c>
      <c r="AO540" s="560">
        <v>45.321333333333335</v>
      </c>
      <c r="AP540" s="560">
        <v>43.963999999999999</v>
      </c>
      <c r="AQ540" s="560">
        <v>48.378999999999998</v>
      </c>
      <c r="AR540" s="560">
        <v>42.37166666666667</v>
      </c>
      <c r="AS540" s="560">
        <v>43.278999999999996</v>
      </c>
      <c r="AT540" s="560">
        <v>45.368000000000002</v>
      </c>
      <c r="AU540" s="560">
        <v>65.23</v>
      </c>
      <c r="AV540" s="560">
        <v>57.437333333333335</v>
      </c>
      <c r="AW540" s="560">
        <v>47.226333333333336</v>
      </c>
      <c r="AX540" s="560">
        <v>37.291999999999994</v>
      </c>
      <c r="AY540" s="560">
        <v>36.488</v>
      </c>
      <c r="AZ540" s="560">
        <v>41.199999999999996</v>
      </c>
      <c r="BA540" s="560">
        <v>34.317999999999998</v>
      </c>
      <c r="BB540" s="560">
        <v>31.330666666666662</v>
      </c>
      <c r="BC540" s="560">
        <v>33.510999999999996</v>
      </c>
      <c r="BD540" s="560">
        <v>40.877000000000002</v>
      </c>
      <c r="BE540" s="560">
        <v>38.428999999999995</v>
      </c>
      <c r="BF540" s="560">
        <v>41.336333333333336</v>
      </c>
      <c r="BG540" s="560">
        <v>42.622999999999998</v>
      </c>
      <c r="BH540" s="560">
        <v>44.846666666666671</v>
      </c>
      <c r="BI540" s="560">
        <v>47.73</v>
      </c>
      <c r="BJ540" s="560">
        <v>46.690333333333335</v>
      </c>
      <c r="BK540" s="560">
        <v>41.101333333333329</v>
      </c>
      <c r="BL540" s="560">
        <v>36.542000000000002</v>
      </c>
      <c r="BM540" s="560">
        <v>39.110666666666667</v>
      </c>
      <c r="BN540" s="560">
        <v>44.604333333333329</v>
      </c>
      <c r="BO540" s="560">
        <v>41.699999999999996</v>
      </c>
      <c r="BP540" s="560">
        <v>38.084666666666671</v>
      </c>
      <c r="BQ540" s="560">
        <v>36.317666666666668</v>
      </c>
      <c r="BR540" s="560">
        <v>37.252333333333333</v>
      </c>
      <c r="BS540" s="560">
        <v>30.706333333333333</v>
      </c>
      <c r="BT540" s="560">
        <v>43.855999999999995</v>
      </c>
      <c r="BU540" s="560">
        <v>45.744</v>
      </c>
      <c r="BV540" s="560">
        <v>42.457333333333331</v>
      </c>
      <c r="BW540" s="560">
        <v>35.758000000000003</v>
      </c>
      <c r="BX540" s="560">
        <v>42.330000000000005</v>
      </c>
      <c r="BY540" s="560">
        <v>51.690666666666665</v>
      </c>
      <c r="BZ540" s="558">
        <v>0</v>
      </c>
      <c r="CA540" s="558">
        <v>0</v>
      </c>
      <c r="CB540" s="558">
        <v>0</v>
      </c>
      <c r="CC540" s="558">
        <v>45</v>
      </c>
      <c r="CD540" s="558">
        <v>45.327666666666666</v>
      </c>
      <c r="CE540" s="558">
        <v>52.359666666666669</v>
      </c>
      <c r="CF540" s="558">
        <v>51.050333333333334</v>
      </c>
    </row>
    <row r="541" spans="1:84" x14ac:dyDescent="0.2">
      <c r="A541" s="559" t="s">
        <v>203</v>
      </c>
      <c r="B541" s="560">
        <v>20.914999999999999</v>
      </c>
      <c r="C541" s="560">
        <v>23.290000000000003</v>
      </c>
      <c r="D541" s="560">
        <v>27.572666666666663</v>
      </c>
      <c r="E541" s="560">
        <v>19.839666666666666</v>
      </c>
      <c r="F541" s="560">
        <v>21.540666666666667</v>
      </c>
      <c r="G541" s="560">
        <v>23.486999999999998</v>
      </c>
      <c r="H541" s="560">
        <v>30.675333333333331</v>
      </c>
      <c r="I541" s="560">
        <v>29.536666666666662</v>
      </c>
      <c r="J541" s="560">
        <v>23.938999999999997</v>
      </c>
      <c r="K541" s="560">
        <v>25.126333333333335</v>
      </c>
      <c r="L541" s="560">
        <v>21.983333333333334</v>
      </c>
      <c r="M541" s="560">
        <v>23.272333333333336</v>
      </c>
      <c r="N541" s="560">
        <v>24.619333333333334</v>
      </c>
      <c r="O541" s="560">
        <v>26.295000000000002</v>
      </c>
      <c r="P541" s="560">
        <v>28.163666666666668</v>
      </c>
      <c r="Q541" s="560">
        <v>19.141999999999999</v>
      </c>
      <c r="R541" s="560">
        <v>22.585666666666668</v>
      </c>
      <c r="S541" s="560">
        <v>23.619666666666664</v>
      </c>
      <c r="T541" s="560">
        <v>20.87833333333333</v>
      </c>
      <c r="U541" s="560">
        <v>15.627666666666668</v>
      </c>
      <c r="V541" s="560">
        <v>16.302333333333333</v>
      </c>
      <c r="W541" s="560">
        <v>18.527333333333335</v>
      </c>
      <c r="X541" s="560">
        <v>20.796000000000003</v>
      </c>
      <c r="Y541" s="560">
        <v>17.319333333333333</v>
      </c>
      <c r="Z541" s="560">
        <v>19.551666666666666</v>
      </c>
      <c r="AA541" s="560">
        <v>22.524999999999995</v>
      </c>
      <c r="AB541" s="560">
        <v>19.096999999999998</v>
      </c>
      <c r="AC541" s="560">
        <v>19.703666666666667</v>
      </c>
      <c r="AD541" s="560">
        <v>19.383666666666667</v>
      </c>
      <c r="AE541" s="560">
        <v>24.258666666666667</v>
      </c>
      <c r="AF541" s="560">
        <v>24.119666666666671</v>
      </c>
      <c r="AG541" s="560">
        <v>18.445000000000004</v>
      </c>
      <c r="AH541" s="560">
        <v>21.945000000000004</v>
      </c>
      <c r="AI541" s="560">
        <v>26.24</v>
      </c>
      <c r="AJ541" s="560">
        <v>28.385333333333332</v>
      </c>
      <c r="AK541" s="560">
        <v>28.433000000000003</v>
      </c>
      <c r="AL541" s="560">
        <v>27.066666666666666</v>
      </c>
      <c r="AM541" s="560">
        <v>25.899333333333331</v>
      </c>
      <c r="AN541" s="560">
        <v>26.436333333333334</v>
      </c>
      <c r="AO541" s="560">
        <v>23.404666666666667</v>
      </c>
      <c r="AP541" s="560">
        <v>23.870666666666665</v>
      </c>
      <c r="AQ541" s="560">
        <v>28.084</v>
      </c>
      <c r="AR541" s="560">
        <v>26.306666666666668</v>
      </c>
      <c r="AS541" s="560">
        <v>28.082333333333334</v>
      </c>
      <c r="AT541" s="560">
        <v>29.278666666666666</v>
      </c>
      <c r="AU541" s="560">
        <v>35.779333333333334</v>
      </c>
      <c r="AV541" s="560">
        <v>33.074000000000005</v>
      </c>
      <c r="AW541" s="560">
        <v>24.745666666666665</v>
      </c>
      <c r="AX541" s="560">
        <v>21.757666666666665</v>
      </c>
      <c r="AY541" s="560">
        <v>19.873000000000001</v>
      </c>
      <c r="AZ541" s="560">
        <v>24.094666666666665</v>
      </c>
      <c r="BA541" s="560">
        <v>19.289666666666669</v>
      </c>
      <c r="BB541" s="560">
        <v>19.394333333333332</v>
      </c>
      <c r="BC541" s="560">
        <v>21.52933333333333</v>
      </c>
      <c r="BD541" s="560">
        <v>23.489333333333335</v>
      </c>
      <c r="BE541" s="560">
        <v>20.257999999999999</v>
      </c>
      <c r="BF541" s="560">
        <v>26.462333333333333</v>
      </c>
      <c r="BG541" s="560">
        <v>25.296999999999997</v>
      </c>
      <c r="BH541" s="560">
        <v>22.154666666666667</v>
      </c>
      <c r="BI541" s="560">
        <v>23.582666666666668</v>
      </c>
      <c r="BJ541" s="560">
        <v>19.800333333333331</v>
      </c>
      <c r="BK541" s="560">
        <v>19.983000000000001</v>
      </c>
      <c r="BL541" s="560">
        <v>17.839666666666663</v>
      </c>
      <c r="BM541" s="560">
        <v>19.539666666666665</v>
      </c>
      <c r="BN541" s="560">
        <v>22.373999999999999</v>
      </c>
      <c r="BO541" s="560">
        <v>23.369</v>
      </c>
      <c r="BP541" s="560">
        <v>21.349666666666668</v>
      </c>
      <c r="BQ541" s="560">
        <v>19.537666666666667</v>
      </c>
      <c r="BR541" s="560">
        <v>19.557333333333336</v>
      </c>
      <c r="BS541" s="560">
        <v>17.459333333333333</v>
      </c>
      <c r="BT541" s="560">
        <v>22.004666666666669</v>
      </c>
      <c r="BU541" s="560">
        <v>26.584999999999997</v>
      </c>
      <c r="BV541" s="560">
        <v>20.796333333333333</v>
      </c>
      <c r="BW541" s="560">
        <v>20.635000000000002</v>
      </c>
      <c r="BX541" s="560">
        <v>23.099333333333334</v>
      </c>
      <c r="BY541" s="560">
        <v>26.385333333333335</v>
      </c>
      <c r="BZ541" s="558">
        <v>0</v>
      </c>
      <c r="CA541" s="558">
        <v>0</v>
      </c>
      <c r="CB541" s="558">
        <v>0</v>
      </c>
      <c r="CC541" s="558">
        <v>19</v>
      </c>
      <c r="CD541" s="558">
        <v>22.762333333333334</v>
      </c>
      <c r="CE541" s="558">
        <v>27.535</v>
      </c>
      <c r="CF541" s="558">
        <v>29.810666666666663</v>
      </c>
    </row>
    <row r="542" spans="1:84" x14ac:dyDescent="0.2">
      <c r="A542" s="559" t="s">
        <v>190</v>
      </c>
      <c r="B542" s="560">
        <v>9.4673333333333343</v>
      </c>
      <c r="C542" s="560">
        <v>10.440666666666667</v>
      </c>
      <c r="D542" s="560">
        <v>8.863666666666667</v>
      </c>
      <c r="E542" s="560">
        <v>5.2323333333333339</v>
      </c>
      <c r="F542" s="560">
        <v>8.3473333333333333</v>
      </c>
      <c r="G542" s="560">
        <v>7.7176666666666671</v>
      </c>
      <c r="H542" s="560">
        <v>9.500333333333332</v>
      </c>
      <c r="I542" s="560">
        <v>8.9546666666666663</v>
      </c>
      <c r="J542" s="560">
        <v>7.9366666666666665</v>
      </c>
      <c r="K542" s="560">
        <v>4.251666666666666</v>
      </c>
      <c r="L542" s="560">
        <v>4.2476666666666665</v>
      </c>
      <c r="M542" s="560">
        <v>5.105999999999999</v>
      </c>
      <c r="N542" s="560">
        <v>6.1789999999999994</v>
      </c>
      <c r="O542" s="560">
        <v>9.113999999999999</v>
      </c>
      <c r="P542" s="560">
        <v>9.7293333333333347</v>
      </c>
      <c r="Q542" s="560">
        <v>5.9363333333333337</v>
      </c>
      <c r="R542" s="560">
        <v>7.5693333333333337</v>
      </c>
      <c r="S542" s="560">
        <v>8.2319999999999993</v>
      </c>
      <c r="T542" s="560">
        <v>8.1666666666666661</v>
      </c>
      <c r="U542" s="560">
        <v>5.0380000000000003</v>
      </c>
      <c r="V542" s="560">
        <v>5.9673333333333334</v>
      </c>
      <c r="W542" s="560">
        <v>3.8689999999999998</v>
      </c>
      <c r="X542" s="560">
        <v>6.817333333333333</v>
      </c>
      <c r="Y542" s="560">
        <v>6.0976666666666661</v>
      </c>
      <c r="Z542" s="560">
        <v>6.4059999999999997</v>
      </c>
      <c r="AA542" s="560">
        <v>6.8493333333333339</v>
      </c>
      <c r="AB542" s="560">
        <v>6.8159999999999998</v>
      </c>
      <c r="AC542" s="560">
        <v>4.8230000000000004</v>
      </c>
      <c r="AD542" s="560">
        <v>4.5006666666666666</v>
      </c>
      <c r="AE542" s="560">
        <v>4.6456666666666662</v>
      </c>
      <c r="AF542" s="560">
        <v>4.5023333333333335</v>
      </c>
      <c r="AG542" s="560">
        <v>1.7323333333333333</v>
      </c>
      <c r="AH542" s="560">
        <v>2.6816666666666666</v>
      </c>
      <c r="AI542" s="560">
        <v>3.984</v>
      </c>
      <c r="AJ542" s="560">
        <v>8.2623333333333324</v>
      </c>
      <c r="AK542" s="560">
        <v>8.9426666666666677</v>
      </c>
      <c r="AL542" s="560">
        <v>8.2326666666666668</v>
      </c>
      <c r="AM542" s="560">
        <v>6.3273333333333328</v>
      </c>
      <c r="AN542" s="560">
        <v>6.488666666666667</v>
      </c>
      <c r="AO542" s="560">
        <v>6.4466666666666663</v>
      </c>
      <c r="AP542" s="560">
        <v>5.461666666666666</v>
      </c>
      <c r="AQ542" s="560">
        <v>8.8443333333333332</v>
      </c>
      <c r="AR542" s="560">
        <v>4.9523333333333328</v>
      </c>
      <c r="AS542" s="560">
        <v>4.5523333333333333</v>
      </c>
      <c r="AT542" s="560">
        <v>4.375</v>
      </c>
      <c r="AU542" s="560">
        <v>7.924666666666667</v>
      </c>
      <c r="AV542" s="560">
        <v>6.7706666666666662</v>
      </c>
      <c r="AW542" s="560">
        <v>4.8696666666666664</v>
      </c>
      <c r="AX542" s="560">
        <v>2.9096666666666664</v>
      </c>
      <c r="AY542" s="560">
        <v>2.4696666666666669</v>
      </c>
      <c r="AZ542" s="560">
        <v>2.793333333333333</v>
      </c>
      <c r="BA542" s="560">
        <v>1.5199999999999998</v>
      </c>
      <c r="BB542" s="560">
        <v>2.0653333333333332</v>
      </c>
      <c r="BC542" s="560">
        <v>1.8573333333333333</v>
      </c>
      <c r="BD542" s="560">
        <v>3.6486666666666667</v>
      </c>
      <c r="BE542" s="560">
        <v>2.6136666666666666</v>
      </c>
      <c r="BF542" s="560">
        <v>4.875</v>
      </c>
      <c r="BG542" s="560">
        <v>4.0516666666666667</v>
      </c>
      <c r="BH542" s="560">
        <v>4.7816666666666672</v>
      </c>
      <c r="BI542" s="560">
        <v>4.6049999999999995</v>
      </c>
      <c r="BJ542" s="560">
        <v>4.1153333333333331</v>
      </c>
      <c r="BK542" s="560">
        <v>3.5336666666666665</v>
      </c>
      <c r="BL542" s="560">
        <v>3.0863333333333336</v>
      </c>
      <c r="BM542" s="560">
        <v>4.6403333333333334</v>
      </c>
      <c r="BN542" s="560">
        <v>4.5519999999999996</v>
      </c>
      <c r="BO542" s="560">
        <v>7.769333333333333</v>
      </c>
      <c r="BP542" s="560">
        <v>7.9286666666666656</v>
      </c>
      <c r="BQ542" s="560">
        <v>6.3256666666666668</v>
      </c>
      <c r="BR542" s="560">
        <v>5.5410000000000004</v>
      </c>
      <c r="BS542" s="560">
        <v>5.8570000000000002</v>
      </c>
      <c r="BT542" s="560">
        <v>6.7183333333333337</v>
      </c>
      <c r="BU542" s="560">
        <v>9.027000000000001</v>
      </c>
      <c r="BV542" s="560">
        <v>6.32</v>
      </c>
      <c r="BW542" s="560">
        <v>7.4690000000000012</v>
      </c>
      <c r="BX542" s="560">
        <v>7.665</v>
      </c>
      <c r="BY542" s="560">
        <v>8.254666666666667</v>
      </c>
      <c r="BZ542" s="558">
        <v>0</v>
      </c>
      <c r="CA542" s="558">
        <v>0</v>
      </c>
      <c r="CB542" s="558">
        <v>0</v>
      </c>
      <c r="CC542" s="558">
        <v>6</v>
      </c>
      <c r="CD542" s="558">
        <v>8.310666666666668</v>
      </c>
      <c r="CE542" s="558">
        <v>9.3719999999999999</v>
      </c>
      <c r="CF542" s="558">
        <v>8.4583333333333339</v>
      </c>
    </row>
    <row r="543" spans="1:84" x14ac:dyDescent="0.2">
      <c r="A543" s="559" t="s">
        <v>191</v>
      </c>
      <c r="B543" s="560">
        <v>2.9540000000000002</v>
      </c>
      <c r="C543" s="560">
        <v>1.8556666666666668</v>
      </c>
      <c r="D543" s="560">
        <v>2.3003333333333331</v>
      </c>
      <c r="E543" s="560">
        <v>2.7636666666666669</v>
      </c>
      <c r="F543" s="560">
        <v>3.0619999999999998</v>
      </c>
      <c r="G543" s="560">
        <v>3.1033333333333335</v>
      </c>
      <c r="H543" s="560">
        <v>4.2813333333333334</v>
      </c>
      <c r="I543" s="560">
        <v>3.8013333333333335</v>
      </c>
      <c r="J543" s="560">
        <v>2.2123333333333335</v>
      </c>
      <c r="K543" s="560">
        <v>2.4116666666666666</v>
      </c>
      <c r="L543" s="560">
        <v>3.1283333333333334</v>
      </c>
      <c r="M543" s="560">
        <v>4.2896666666666663</v>
      </c>
      <c r="N543" s="560">
        <v>3.4219999999999993</v>
      </c>
      <c r="O543" s="560">
        <v>3.1296666666666666</v>
      </c>
      <c r="P543" s="560">
        <v>4.3496666666666668</v>
      </c>
      <c r="Q543" s="560">
        <v>3.0966666666666662</v>
      </c>
      <c r="R543" s="560">
        <v>2.5429999999999997</v>
      </c>
      <c r="S543" s="560">
        <v>2.9353333333333338</v>
      </c>
      <c r="T543" s="560">
        <v>3.3073333333333337</v>
      </c>
      <c r="U543" s="560">
        <v>2.9736666666666665</v>
      </c>
      <c r="V543" s="560">
        <v>3.2810000000000001</v>
      </c>
      <c r="W543" s="560">
        <v>9.9586666666666659</v>
      </c>
      <c r="X543" s="560">
        <v>9.586333333333334</v>
      </c>
      <c r="Y543" s="560">
        <v>9.6199999999999992</v>
      </c>
      <c r="Z543" s="560">
        <v>11.473666666666666</v>
      </c>
      <c r="AA543" s="560">
        <v>12.222666666666667</v>
      </c>
      <c r="AB543" s="560">
        <v>11.222333333333333</v>
      </c>
      <c r="AC543" s="560">
        <v>14.009</v>
      </c>
      <c r="AD543" s="560">
        <v>10.499666666666668</v>
      </c>
      <c r="AE543" s="560">
        <v>15.704666666666668</v>
      </c>
      <c r="AF543" s="560">
        <v>14.717666666666668</v>
      </c>
      <c r="AG543" s="560">
        <v>9.0613333333333337</v>
      </c>
      <c r="AH543" s="560">
        <v>16.571333333333332</v>
      </c>
      <c r="AI543" s="560">
        <v>19.558333333333334</v>
      </c>
      <c r="AJ543" s="560">
        <v>19.926333333333332</v>
      </c>
      <c r="AK543" s="560">
        <v>19.183333333333334</v>
      </c>
      <c r="AL543" s="560">
        <v>17.575333333333333</v>
      </c>
      <c r="AM543" s="560">
        <v>16.047999999999998</v>
      </c>
      <c r="AN543" s="560">
        <v>15.006666666666666</v>
      </c>
      <c r="AO543" s="560">
        <v>14.457333333333333</v>
      </c>
      <c r="AP543" s="560">
        <v>14.074333333333334</v>
      </c>
      <c r="AQ543" s="560">
        <v>14.759</v>
      </c>
      <c r="AR543" s="560">
        <v>17.616666666666667</v>
      </c>
      <c r="AS543" s="560">
        <v>15.471000000000002</v>
      </c>
      <c r="AT543" s="560">
        <v>13.219666666666667</v>
      </c>
      <c r="AU543" s="560">
        <v>17.495999999999999</v>
      </c>
      <c r="AV543" s="560">
        <v>16.806333333333331</v>
      </c>
      <c r="AW543" s="560">
        <v>12.301333333333334</v>
      </c>
      <c r="AX543" s="560">
        <v>13.450000000000001</v>
      </c>
      <c r="AY543" s="560">
        <v>10.624000000000001</v>
      </c>
      <c r="AZ543" s="560">
        <v>14.630666666666668</v>
      </c>
      <c r="BA543" s="560">
        <v>12.545666666666667</v>
      </c>
      <c r="BB543" s="560">
        <v>12.215999999999999</v>
      </c>
      <c r="BC543" s="560">
        <v>12.843999999999999</v>
      </c>
      <c r="BD543" s="560">
        <v>14.531666666666666</v>
      </c>
      <c r="BE543" s="560">
        <v>10.923333333333332</v>
      </c>
      <c r="BF543" s="560">
        <v>14.661</v>
      </c>
      <c r="BG543" s="560">
        <v>13.237</v>
      </c>
      <c r="BH543" s="560">
        <v>11.411666666666667</v>
      </c>
      <c r="BI543" s="560">
        <v>14.164</v>
      </c>
      <c r="BJ543" s="560">
        <v>9.7360000000000007</v>
      </c>
      <c r="BK543" s="560">
        <v>8.754999999999999</v>
      </c>
      <c r="BL543" s="560">
        <v>9.5463333333333331</v>
      </c>
      <c r="BM543" s="560">
        <v>10.319000000000001</v>
      </c>
      <c r="BN543" s="560">
        <v>11.933666666666667</v>
      </c>
      <c r="BO543" s="560">
        <v>13.101666666666667</v>
      </c>
      <c r="BP543" s="560">
        <v>11.426666666666668</v>
      </c>
      <c r="BQ543" s="560">
        <v>12.738666666666667</v>
      </c>
      <c r="BR543" s="560">
        <v>10.455333333333334</v>
      </c>
      <c r="BS543" s="560">
        <v>11.235333333333335</v>
      </c>
      <c r="BT543" s="560">
        <v>15.933666666666667</v>
      </c>
      <c r="BU543" s="560">
        <v>15.188000000000001</v>
      </c>
      <c r="BV543" s="560">
        <v>13.065666666666665</v>
      </c>
      <c r="BW543" s="560">
        <v>10.890666666666666</v>
      </c>
      <c r="BX543" s="560">
        <v>12.405000000000001</v>
      </c>
      <c r="BY543" s="560">
        <v>14.982999999999999</v>
      </c>
      <c r="BZ543" s="558">
        <v>0</v>
      </c>
      <c r="CA543" s="558">
        <v>0</v>
      </c>
      <c r="CB543" s="558">
        <v>0</v>
      </c>
      <c r="CC543" s="558">
        <v>10</v>
      </c>
      <c r="CD543" s="558">
        <v>9.2683333333333326</v>
      </c>
      <c r="CE543" s="558">
        <v>10.359</v>
      </c>
      <c r="CF543" s="558">
        <v>14.947000000000001</v>
      </c>
    </row>
    <row r="544" spans="1:84" x14ac:dyDescent="0.2">
      <c r="A544" s="559" t="s">
        <v>192</v>
      </c>
      <c r="B544" s="560">
        <v>15.116999999999999</v>
      </c>
      <c r="C544" s="560">
        <v>18.875000000000004</v>
      </c>
      <c r="D544" s="560">
        <v>23.511666666666667</v>
      </c>
      <c r="E544" s="560">
        <v>16.297000000000001</v>
      </c>
      <c r="F544" s="560">
        <v>16.751333333333331</v>
      </c>
      <c r="G544" s="560">
        <v>20.100666666666669</v>
      </c>
      <c r="H544" s="560">
        <v>26.114333333333335</v>
      </c>
      <c r="I544" s="560">
        <v>24.709333333333333</v>
      </c>
      <c r="J544" s="560">
        <v>20.199333333333332</v>
      </c>
      <c r="K544" s="560">
        <v>22.056000000000001</v>
      </c>
      <c r="L544" s="560">
        <v>19.231666666666666</v>
      </c>
      <c r="M544" s="560">
        <v>19.860333333333333</v>
      </c>
      <c r="N544" s="560">
        <v>22.056000000000001</v>
      </c>
      <c r="O544" s="560">
        <v>21.858333333333334</v>
      </c>
      <c r="P544" s="560">
        <v>23.867999999999999</v>
      </c>
      <c r="Q544" s="560">
        <v>15.488999999999999</v>
      </c>
      <c r="R544" s="560">
        <v>18.605</v>
      </c>
      <c r="S544" s="560">
        <v>18.619333333333334</v>
      </c>
      <c r="T544" s="560">
        <v>16.624666666666666</v>
      </c>
      <c r="U544" s="560">
        <v>12.918999999999999</v>
      </c>
      <c r="V544" s="560">
        <v>12.815333333333333</v>
      </c>
      <c r="W544" s="560">
        <v>17.130666666666666</v>
      </c>
      <c r="X544" s="560">
        <v>17.576999999999998</v>
      </c>
      <c r="Y544" s="560">
        <v>14.155333333333331</v>
      </c>
      <c r="Z544" s="560">
        <v>16.84</v>
      </c>
      <c r="AA544" s="560">
        <v>18.764333333333333</v>
      </c>
      <c r="AB544" s="560">
        <v>15.473333333333334</v>
      </c>
      <c r="AC544" s="560">
        <v>17.717666666666666</v>
      </c>
      <c r="AD544" s="560">
        <v>17.066333333333336</v>
      </c>
      <c r="AE544" s="560">
        <v>22.169</v>
      </c>
      <c r="AF544" s="560">
        <v>22.278000000000002</v>
      </c>
      <c r="AG544" s="560">
        <v>17.562333333333335</v>
      </c>
      <c r="AH544" s="560">
        <v>20.832999999999998</v>
      </c>
      <c r="AI544" s="560">
        <v>23.907999999999998</v>
      </c>
      <c r="AJ544" s="560">
        <v>24.524666666666665</v>
      </c>
      <c r="AK544" s="560">
        <v>24.141000000000002</v>
      </c>
      <c r="AL544" s="560">
        <v>23.189333333333337</v>
      </c>
      <c r="AM544" s="560">
        <v>21.941333333333333</v>
      </c>
      <c r="AN544" s="560">
        <v>23.744</v>
      </c>
      <c r="AO544" s="560">
        <v>20.090999999999998</v>
      </c>
      <c r="AP544" s="560">
        <v>21.765666666666664</v>
      </c>
      <c r="AQ544" s="560">
        <v>23.407666666666671</v>
      </c>
      <c r="AR544" s="560">
        <v>23.400333333333332</v>
      </c>
      <c r="AS544" s="560">
        <v>24.616333333333333</v>
      </c>
      <c r="AT544" s="560">
        <v>27.039000000000001</v>
      </c>
      <c r="AU544" s="560">
        <v>33.05533333333333</v>
      </c>
      <c r="AV544" s="560">
        <v>29.83</v>
      </c>
      <c r="AW544" s="560">
        <v>22.200333333333333</v>
      </c>
      <c r="AX544" s="560">
        <v>20.393000000000001</v>
      </c>
      <c r="AY544" s="560">
        <v>18.406666666666666</v>
      </c>
      <c r="AZ544" s="560">
        <v>22.950333333333333</v>
      </c>
      <c r="BA544" s="560">
        <v>18.150000000000002</v>
      </c>
      <c r="BB544" s="560">
        <v>18.559333333333331</v>
      </c>
      <c r="BC544" s="560">
        <v>20.691666666666666</v>
      </c>
      <c r="BD544" s="560">
        <v>21.918666666666667</v>
      </c>
      <c r="BE544" s="560">
        <v>19.061666666666667</v>
      </c>
      <c r="BF544" s="560">
        <v>23.752666666666666</v>
      </c>
      <c r="BG544" s="560">
        <v>23.199666666666662</v>
      </c>
      <c r="BH544" s="560">
        <v>19.880333333333333</v>
      </c>
      <c r="BI544" s="560">
        <v>21.513333333333332</v>
      </c>
      <c r="BJ544" s="560">
        <v>17.926000000000002</v>
      </c>
      <c r="BK544" s="560">
        <v>18.045333333333332</v>
      </c>
      <c r="BL544" s="560">
        <v>15.943</v>
      </c>
      <c r="BM544" s="560">
        <v>17.282666666666668</v>
      </c>
      <c r="BN544" s="560">
        <v>20.684333333333331</v>
      </c>
      <c r="BO544" s="560">
        <v>19.390333333333331</v>
      </c>
      <c r="BP544" s="560">
        <v>17.733999999999998</v>
      </c>
      <c r="BQ544" s="560">
        <v>17.033000000000001</v>
      </c>
      <c r="BR544" s="560">
        <v>17.650333333333332</v>
      </c>
      <c r="BS544" s="560">
        <v>14.863333333333335</v>
      </c>
      <c r="BT544" s="560">
        <v>19.251666666666669</v>
      </c>
      <c r="BU544" s="560">
        <v>23.77933333333333</v>
      </c>
      <c r="BV544" s="560">
        <v>18.634</v>
      </c>
      <c r="BW544" s="560">
        <v>17.952666666666669</v>
      </c>
      <c r="BX544" s="560">
        <v>20.366333333333333</v>
      </c>
      <c r="BY544" s="560">
        <v>23.012333333333331</v>
      </c>
      <c r="BZ544" s="558">
        <v>0</v>
      </c>
      <c r="CA544" s="558">
        <v>0</v>
      </c>
      <c r="CB544" s="558">
        <v>0</v>
      </c>
      <c r="CC544" s="558">
        <v>16</v>
      </c>
      <c r="CD544" s="558">
        <v>19.752333333333336</v>
      </c>
      <c r="CE544" s="558">
        <v>24.388333333333332</v>
      </c>
      <c r="CF544" s="558">
        <v>27.060999999999996</v>
      </c>
    </row>
    <row r="545" spans="1:84" x14ac:dyDescent="0.2">
      <c r="A545" s="555"/>
      <c r="B545" s="561"/>
      <c r="C545" s="562"/>
      <c r="D545" s="562"/>
      <c r="E545" s="562"/>
      <c r="F545" s="562"/>
      <c r="G545" s="562"/>
      <c r="H545" s="562"/>
      <c r="I545" s="562"/>
      <c r="J545" s="562"/>
      <c r="K545" s="562"/>
      <c r="L545" s="562"/>
      <c r="M545" s="562"/>
      <c r="N545" s="562"/>
      <c r="O545" s="562"/>
      <c r="P545" s="562"/>
      <c r="Q545" s="562"/>
      <c r="R545" s="562"/>
      <c r="S545" s="562"/>
      <c r="T545" s="562"/>
      <c r="U545" s="562"/>
      <c r="V545" s="562"/>
      <c r="W545" s="562"/>
      <c r="X545" s="562"/>
      <c r="Y545" s="562"/>
      <c r="Z545" s="561"/>
      <c r="AA545" s="561"/>
      <c r="AB545" s="561"/>
      <c r="AC545" s="561"/>
      <c r="AD545" s="561"/>
      <c r="AE545" s="561"/>
      <c r="AF545" s="561"/>
      <c r="AG545" s="561"/>
      <c r="AH545" s="561"/>
      <c r="AI545" s="561"/>
      <c r="AJ545" s="561"/>
      <c r="AK545" s="561"/>
      <c r="AL545" s="561"/>
      <c r="AM545" s="561"/>
      <c r="AN545" s="561"/>
      <c r="AO545" s="561"/>
      <c r="AP545" s="561"/>
      <c r="AQ545" s="561"/>
      <c r="AR545" s="561"/>
      <c r="AS545" s="561"/>
      <c r="AT545" s="561"/>
      <c r="AU545" s="561"/>
      <c r="AV545" s="561"/>
      <c r="AW545" s="561"/>
      <c r="AX545" s="561"/>
      <c r="AY545" s="561"/>
      <c r="AZ545" s="561"/>
      <c r="BA545" s="561"/>
      <c r="BB545" s="561"/>
      <c r="BC545" s="561"/>
      <c r="BD545" s="561"/>
      <c r="BE545" s="561"/>
      <c r="BF545" s="561"/>
      <c r="BG545" s="561"/>
      <c r="BH545" s="561"/>
      <c r="BI545" s="561"/>
      <c r="BJ545" s="561"/>
      <c r="BK545" s="561"/>
      <c r="BL545" s="561"/>
      <c r="BM545" s="561"/>
      <c r="BN545" s="561"/>
      <c r="BO545" s="561"/>
      <c r="BP545" s="561"/>
      <c r="BQ545" s="561"/>
      <c r="BR545" s="561"/>
      <c r="BS545" s="561"/>
      <c r="BT545" s="561"/>
      <c r="BU545" s="561"/>
      <c r="BV545" s="561"/>
      <c r="BW545" s="561"/>
      <c r="BX545" s="561"/>
      <c r="BY545" s="561"/>
      <c r="BZ545" s="561"/>
      <c r="CA545" s="561"/>
      <c r="CB545" s="561"/>
      <c r="CC545" s="561"/>
      <c r="CD545" s="561"/>
      <c r="CE545" s="561"/>
      <c r="CF545" s="561"/>
    </row>
    <row r="546" spans="1:84" x14ac:dyDescent="0.2">
      <c r="A546" s="549"/>
      <c r="B546" s="549"/>
      <c r="C546" s="560"/>
      <c r="D546" s="560"/>
      <c r="E546" s="560"/>
      <c r="F546" s="560"/>
      <c r="G546" s="560"/>
      <c r="H546" s="560"/>
      <c r="I546" s="560"/>
      <c r="J546" s="560"/>
      <c r="K546" s="560"/>
      <c r="L546" s="560"/>
      <c r="M546" s="560"/>
      <c r="N546" s="560"/>
      <c r="O546" s="560"/>
      <c r="P546" s="560"/>
      <c r="Q546" s="560"/>
      <c r="R546" s="560"/>
      <c r="S546" s="560"/>
      <c r="T546" s="560"/>
      <c r="U546" s="560"/>
      <c r="V546" s="560"/>
      <c r="W546" s="560"/>
      <c r="X546" s="560"/>
      <c r="Y546" s="560"/>
      <c r="Z546" s="560"/>
      <c r="AA546" s="560"/>
      <c r="AB546" s="560"/>
      <c r="AC546" s="560"/>
      <c r="AD546" s="560"/>
      <c r="AE546" s="560"/>
      <c r="AF546" s="560"/>
      <c r="AG546" s="560"/>
      <c r="AH546" s="560"/>
      <c r="AI546" s="560"/>
      <c r="AJ546" s="560"/>
      <c r="AK546" s="560"/>
      <c r="AL546" s="560"/>
      <c r="AM546" s="560"/>
      <c r="AN546" s="549"/>
      <c r="AO546" s="549"/>
      <c r="AP546" s="549"/>
      <c r="AQ546" s="549"/>
      <c r="AR546" s="549"/>
      <c r="AS546" s="549"/>
      <c r="AT546" s="549"/>
      <c r="AU546" s="549"/>
      <c r="AV546" s="549"/>
      <c r="AW546" s="549"/>
      <c r="AX546" s="549"/>
      <c r="AY546" s="549"/>
      <c r="AZ546" s="549"/>
      <c r="BA546" s="549"/>
      <c r="BB546" s="549"/>
      <c r="BC546" s="549"/>
      <c r="BD546" s="549"/>
      <c r="BE546" s="549"/>
      <c r="BF546" s="549"/>
      <c r="BG546" s="549"/>
      <c r="BH546" s="549"/>
      <c r="BI546" s="549"/>
      <c r="BJ546" s="549"/>
      <c r="BK546" s="549"/>
      <c r="BL546" s="549"/>
      <c r="BM546" s="549"/>
      <c r="BN546" s="549"/>
      <c r="BO546" s="549"/>
      <c r="BP546" s="549"/>
      <c r="BQ546" s="549"/>
      <c r="BR546" s="549"/>
      <c r="BS546" s="549"/>
      <c r="BT546" s="549"/>
      <c r="BU546" s="549"/>
      <c r="BV546" s="549"/>
      <c r="BW546" s="549"/>
      <c r="BX546" s="549"/>
      <c r="BY546" s="549"/>
      <c r="BZ546" s="549"/>
      <c r="CA546" s="549"/>
      <c r="CB546" s="549"/>
      <c r="CC546" s="549"/>
      <c r="CD546" s="549"/>
      <c r="CE546" s="549"/>
      <c r="CF546" s="549"/>
    </row>
    <row r="547" spans="1:84" x14ac:dyDescent="0.2">
      <c r="A547" s="548" t="s">
        <v>250</v>
      </c>
      <c r="B547" s="549"/>
      <c r="C547" s="549"/>
      <c r="D547" s="549"/>
      <c r="E547" s="549"/>
      <c r="F547" s="549"/>
      <c r="G547" s="549"/>
      <c r="H547" s="549"/>
      <c r="I547" s="549"/>
      <c r="J547" s="549"/>
      <c r="K547" s="549"/>
      <c r="L547" s="549"/>
      <c r="M547" s="549"/>
      <c r="N547" s="549"/>
      <c r="O547" s="549"/>
      <c r="P547" s="549"/>
      <c r="Q547" s="549"/>
      <c r="R547" s="549"/>
      <c r="S547" s="549"/>
      <c r="T547" s="549"/>
      <c r="U547" s="549"/>
      <c r="V547" s="549"/>
      <c r="W547" s="549"/>
      <c r="X547" s="549"/>
      <c r="Y547" s="549"/>
      <c r="Z547" s="549"/>
      <c r="AA547" s="549"/>
      <c r="AB547" s="549"/>
      <c r="AC547" s="549"/>
      <c r="AD547" s="549"/>
      <c r="AE547" s="549"/>
      <c r="AF547" s="549"/>
      <c r="AG547" s="549"/>
      <c r="AH547" s="549"/>
      <c r="AI547" s="549"/>
      <c r="AJ547" s="549"/>
      <c r="AK547" s="549"/>
      <c r="AL547" s="549"/>
      <c r="AM547" s="549"/>
      <c r="AN547" s="549"/>
      <c r="AO547" s="549"/>
      <c r="AP547" s="549"/>
      <c r="AQ547" s="549"/>
      <c r="AR547" s="549"/>
      <c r="AS547" s="549"/>
      <c r="AT547" s="549"/>
      <c r="AU547" s="549"/>
      <c r="AV547" s="549"/>
      <c r="AW547" s="549"/>
      <c r="AX547" s="549"/>
      <c r="AY547" s="549"/>
      <c r="AZ547" s="549"/>
      <c r="BA547" s="549"/>
      <c r="BB547" s="549"/>
      <c r="BC547" s="549"/>
      <c r="BD547" s="549"/>
      <c r="BE547" s="549"/>
      <c r="BF547" s="549"/>
      <c r="BG547" s="549"/>
      <c r="BH547" s="549"/>
      <c r="BI547" s="549"/>
      <c r="BJ547" s="549"/>
      <c r="BK547" s="549"/>
      <c r="BL547" s="549"/>
      <c r="BM547" s="549"/>
      <c r="BN547" s="549"/>
      <c r="BO547" s="549"/>
      <c r="BP547" s="549"/>
      <c r="BQ547" s="549"/>
      <c r="BR547" s="549"/>
      <c r="BS547" s="549"/>
      <c r="BT547" s="549"/>
      <c r="BU547" s="549"/>
      <c r="BV547" s="549"/>
      <c r="BW547" s="549"/>
      <c r="BX547" s="549"/>
      <c r="BY547" s="549"/>
      <c r="BZ547" s="549"/>
      <c r="CA547" s="549"/>
      <c r="CB547" s="549"/>
      <c r="CC547" s="549"/>
      <c r="CD547" s="549"/>
      <c r="CE547" s="549"/>
      <c r="CF547" s="549"/>
    </row>
    <row r="548" spans="1:84" x14ac:dyDescent="0.2">
      <c r="A548" s="567" t="s">
        <v>392</v>
      </c>
      <c r="B548" s="549"/>
      <c r="C548" s="549"/>
      <c r="D548" s="549"/>
      <c r="E548" s="549"/>
      <c r="F548" s="549"/>
      <c r="G548" s="549"/>
      <c r="H548" s="549"/>
      <c r="I548" s="549"/>
      <c r="J548" s="549"/>
      <c r="K548" s="549"/>
      <c r="L548" s="549"/>
      <c r="M548" s="549"/>
      <c r="N548" s="549"/>
      <c r="O548" s="549"/>
      <c r="P548" s="549"/>
      <c r="Q548" s="549"/>
      <c r="R548" s="549"/>
      <c r="S548" s="549"/>
      <c r="T548" s="549"/>
      <c r="U548" s="549"/>
      <c r="V548" s="549"/>
      <c r="W548" s="549"/>
      <c r="X548" s="549"/>
      <c r="Y548" s="549"/>
      <c r="Z548" s="549"/>
      <c r="AA548" s="549"/>
      <c r="AB548" s="549"/>
      <c r="AC548" s="549"/>
      <c r="AD548" s="549"/>
      <c r="AE548" s="549"/>
      <c r="AF548" s="549"/>
      <c r="AG548" s="549"/>
      <c r="AH548" s="549"/>
      <c r="AI548" s="549"/>
      <c r="AJ548" s="549"/>
      <c r="AK548" s="549"/>
      <c r="AL548" s="549"/>
      <c r="AM548" s="549"/>
      <c r="AN548" s="549"/>
      <c r="AO548" s="549"/>
      <c r="AP548" s="549"/>
      <c r="AQ548" s="549"/>
      <c r="AR548" s="549"/>
      <c r="AS548" s="549"/>
      <c r="AT548" s="549"/>
      <c r="AU548" s="549"/>
      <c r="AV548" s="549"/>
      <c r="AW548" s="549"/>
      <c r="AX548" s="549"/>
      <c r="AY548" s="549"/>
      <c r="AZ548" s="549"/>
      <c r="BA548" s="549"/>
      <c r="BB548" s="549"/>
      <c r="BC548" s="549"/>
      <c r="BD548" s="549"/>
      <c r="BE548" s="549"/>
      <c r="BF548" s="549"/>
      <c r="BG548" s="549"/>
      <c r="BH548" s="549"/>
      <c r="BI548" s="549"/>
      <c r="BJ548" s="549"/>
      <c r="BK548" s="549"/>
      <c r="BL548" s="549"/>
      <c r="BM548" s="549"/>
      <c r="BN548" s="549"/>
      <c r="BO548" s="549"/>
      <c r="BP548" s="549"/>
      <c r="BQ548" s="549"/>
      <c r="BR548" s="549"/>
      <c r="BS548" s="549"/>
      <c r="BT548" s="549"/>
      <c r="BU548" s="549"/>
      <c r="BV548" s="549"/>
      <c r="BW548" s="549"/>
      <c r="BX548" s="549"/>
      <c r="BY548" s="549"/>
      <c r="BZ548" s="549"/>
      <c r="CA548" s="549"/>
      <c r="CB548" s="549"/>
      <c r="CC548" s="549"/>
      <c r="CD548" s="549"/>
      <c r="CE548" s="549"/>
      <c r="CF548" s="549"/>
    </row>
    <row r="549" spans="1:84" x14ac:dyDescent="0.2">
      <c r="A549" s="568"/>
      <c r="B549" s="552" t="e">
        <f>AVERAGE(B555:E555)</f>
        <v>#DIV/0!</v>
      </c>
      <c r="C549" s="549"/>
      <c r="D549" s="549"/>
      <c r="E549" s="549"/>
      <c r="F549" s="552" t="e">
        <f>AVERAGE(F555:I555)</f>
        <v>#DIV/0!</v>
      </c>
      <c r="G549" s="549"/>
      <c r="H549" s="549"/>
      <c r="I549" s="549"/>
      <c r="J549" s="552" t="e">
        <f>AVERAGE(J555:M555)</f>
        <v>#DIV/0!</v>
      </c>
      <c r="K549" s="549"/>
      <c r="L549" s="549"/>
      <c r="M549" s="549"/>
      <c r="N549" s="552" t="e">
        <f>AVERAGE(N555:Q555)</f>
        <v>#DIV/0!</v>
      </c>
      <c r="O549" s="549"/>
      <c r="P549" s="549"/>
      <c r="Q549" s="549"/>
      <c r="R549" s="552" t="e">
        <f>AVERAGE(R555:U555)</f>
        <v>#DIV/0!</v>
      </c>
      <c r="S549" s="549"/>
      <c r="T549" s="549"/>
      <c r="U549" s="549"/>
      <c r="V549" s="552" t="e">
        <f>AVERAGE(V555:Y555)</f>
        <v>#DIV/0!</v>
      </c>
      <c r="W549" s="550"/>
      <c r="X549" s="549"/>
      <c r="Y549" s="549"/>
      <c r="Z549" s="552">
        <f>AVERAGE(Z555:AC555)</f>
        <v>13.730551808627249</v>
      </c>
      <c r="AA549" s="549"/>
      <c r="AB549" s="549"/>
      <c r="AC549" s="549"/>
      <c r="AD549" s="552">
        <f>AVERAGE(AD555:AG555)</f>
        <v>12.310458321645555</v>
      </c>
      <c r="AE549" s="549"/>
      <c r="AF549" s="549"/>
      <c r="AG549" s="549"/>
      <c r="AH549" s="552">
        <f>AVERAGE(AH555:AK555)</f>
        <v>13.298562194731236</v>
      </c>
      <c r="AI549" s="549"/>
      <c r="AJ549" s="549"/>
      <c r="AK549" s="549"/>
      <c r="AL549" s="552">
        <f>AVERAGE(AL555:AO555)</f>
        <v>13.234632040578933</v>
      </c>
      <c r="AM549" s="549"/>
      <c r="AN549" s="549"/>
      <c r="AO549" s="549"/>
      <c r="AP549" s="552">
        <f>AVERAGE(AP555:AS555)</f>
        <v>11.960880897689552</v>
      </c>
      <c r="AQ549" s="549"/>
      <c r="AR549" s="549"/>
      <c r="AS549" s="549"/>
      <c r="AT549" s="552">
        <f>AVERAGE(AT555:AW555)</f>
        <v>11.879648554194965</v>
      </c>
      <c r="AU549" s="549"/>
      <c r="AV549" s="549"/>
      <c r="AW549" s="549"/>
      <c r="AX549" s="552">
        <f>AVERAGE(AX555:BA555)</f>
        <v>12.114158736923166</v>
      </c>
      <c r="AY549" s="549"/>
      <c r="AZ549" s="549"/>
      <c r="BA549" s="549"/>
      <c r="BB549" s="552">
        <f>AVERAGE(BB555:BE555)</f>
        <v>11.558265497134142</v>
      </c>
      <c r="BC549" s="553"/>
      <c r="BD549" s="549"/>
      <c r="BE549" s="549"/>
      <c r="BF549" s="552">
        <f>AVERAGE(BF555:BI555)</f>
        <v>10.423457625506336</v>
      </c>
      <c r="BG549" s="549"/>
      <c r="BH549" s="549"/>
      <c r="BI549" s="549"/>
      <c r="BJ549" s="552">
        <f>AVERAGE(BJ555:BM555)</f>
        <v>10.551264106152441</v>
      </c>
      <c r="BK549" s="549"/>
      <c r="BL549" s="549"/>
      <c r="BM549" s="549"/>
      <c r="BN549" s="552">
        <f>AVERAGE(BN555:BQ555)</f>
        <v>10.299266963790082</v>
      </c>
      <c r="BO549" s="549"/>
      <c r="BP549" s="549"/>
      <c r="BQ549" s="549"/>
      <c r="BR549" s="552">
        <f>AVERAGE(BR555:BU555)</f>
        <v>11.248269454845932</v>
      </c>
      <c r="BS549" s="549"/>
      <c r="BT549" s="549"/>
      <c r="BU549" s="549"/>
      <c r="BV549" s="552">
        <f>AVERAGE(BV555:BY555)</f>
        <v>12.345914363200372</v>
      </c>
      <c r="BW549" s="549"/>
      <c r="BX549" s="549"/>
      <c r="BY549" s="549"/>
      <c r="BZ549" s="552">
        <f>AVERAGE(BZ555:CC555)</f>
        <v>20.837438122309678</v>
      </c>
      <c r="CA549" s="552"/>
      <c r="CB549" s="552"/>
      <c r="CC549" s="552"/>
      <c r="CD549" s="552">
        <f>AVERAGE(CD555:CG555)</f>
        <v>18.153399702950093</v>
      </c>
      <c r="CE549" s="552"/>
      <c r="CF549" s="552"/>
    </row>
    <row r="550" spans="1:84" x14ac:dyDescent="0.2">
      <c r="A550" s="624" t="s">
        <v>175</v>
      </c>
      <c r="B550" s="624">
        <v>2001</v>
      </c>
      <c r="C550" s="624"/>
      <c r="D550" s="624"/>
      <c r="E550" s="624"/>
      <c r="F550" s="624">
        <v>2002</v>
      </c>
      <c r="G550" s="624"/>
      <c r="H550" s="624"/>
      <c r="I550" s="624"/>
      <c r="J550" s="624">
        <v>2003</v>
      </c>
      <c r="K550" s="624"/>
      <c r="L550" s="624"/>
      <c r="M550" s="624"/>
      <c r="N550" s="624">
        <v>2004</v>
      </c>
      <c r="O550" s="624"/>
      <c r="P550" s="624"/>
      <c r="Q550" s="624"/>
      <c r="R550" s="624">
        <v>2005</v>
      </c>
      <c r="S550" s="624"/>
      <c r="T550" s="624"/>
      <c r="U550" s="624"/>
      <c r="V550" s="624">
        <v>2006</v>
      </c>
      <c r="W550" s="624"/>
      <c r="X550" s="624"/>
      <c r="Y550" s="624"/>
      <c r="Z550" s="624">
        <v>2007</v>
      </c>
      <c r="AA550" s="624"/>
      <c r="AB550" s="624"/>
      <c r="AC550" s="624"/>
      <c r="AD550" s="624">
        <v>2008</v>
      </c>
      <c r="AE550" s="624"/>
      <c r="AF550" s="624"/>
      <c r="AG550" s="624"/>
      <c r="AH550" s="626">
        <v>2009</v>
      </c>
      <c r="AI550" s="626"/>
      <c r="AJ550" s="626"/>
      <c r="AK550" s="626"/>
      <c r="AL550" s="624">
        <v>2010</v>
      </c>
      <c r="AM550" s="624"/>
      <c r="AN550" s="624"/>
      <c r="AO550" s="624"/>
      <c r="AP550" s="625">
        <v>2011</v>
      </c>
      <c r="AQ550" s="625"/>
      <c r="AR550" s="625"/>
      <c r="AS550" s="625"/>
      <c r="AT550" s="625">
        <v>2012</v>
      </c>
      <c r="AU550" s="625"/>
      <c r="AV550" s="625"/>
      <c r="AW550" s="625"/>
      <c r="AX550" s="625">
        <v>2013</v>
      </c>
      <c r="AY550" s="625"/>
      <c r="AZ550" s="625"/>
      <c r="BA550" s="625"/>
      <c r="BB550" s="625">
        <v>2014</v>
      </c>
      <c r="BC550" s="625"/>
      <c r="BD550" s="625"/>
      <c r="BE550" s="625"/>
      <c r="BF550" s="625">
        <v>2015</v>
      </c>
      <c r="BG550" s="625"/>
      <c r="BH550" s="625"/>
      <c r="BI550" s="625"/>
      <c r="BJ550" s="625">
        <v>2016</v>
      </c>
      <c r="BK550" s="625"/>
      <c r="BL550" s="625"/>
      <c r="BM550" s="625"/>
      <c r="BN550" s="554">
        <v>2017</v>
      </c>
      <c r="BO550" s="554"/>
      <c r="BP550" s="554"/>
      <c r="BQ550" s="554"/>
      <c r="BR550" s="554">
        <v>2018</v>
      </c>
      <c r="BS550" s="554"/>
      <c r="BT550" s="554"/>
      <c r="BU550" s="554"/>
      <c r="BV550" s="554">
        <v>2019</v>
      </c>
      <c r="BW550" s="554"/>
      <c r="BX550" s="554"/>
      <c r="BY550" s="554"/>
      <c r="BZ550" s="554"/>
      <c r="CA550" s="554"/>
      <c r="CB550" s="554"/>
      <c r="CC550" s="554"/>
      <c r="CD550" s="584">
        <v>2021</v>
      </c>
      <c r="CE550" s="584"/>
      <c r="CF550" s="591"/>
    </row>
    <row r="551" spans="1:84" x14ac:dyDescent="0.2">
      <c r="A551" s="627"/>
      <c r="B551" s="555" t="s">
        <v>176</v>
      </c>
      <c r="C551" s="555" t="s">
        <v>177</v>
      </c>
      <c r="D551" s="556" t="s">
        <v>178</v>
      </c>
      <c r="E551" s="556" t="s">
        <v>179</v>
      </c>
      <c r="F551" s="554" t="s">
        <v>176</v>
      </c>
      <c r="G551" s="554" t="s">
        <v>177</v>
      </c>
      <c r="H551" s="554" t="s">
        <v>178</v>
      </c>
      <c r="I551" s="554" t="s">
        <v>179</v>
      </c>
      <c r="J551" s="554" t="s">
        <v>176</v>
      </c>
      <c r="K551" s="554" t="s">
        <v>177</v>
      </c>
      <c r="L551" s="554" t="s">
        <v>178</v>
      </c>
      <c r="M551" s="554" t="s">
        <v>179</v>
      </c>
      <c r="N551" s="554" t="s">
        <v>176</v>
      </c>
      <c r="O551" s="554" t="s">
        <v>177</v>
      </c>
      <c r="P551" s="554" t="s">
        <v>178</v>
      </c>
      <c r="Q551" s="554" t="s">
        <v>179</v>
      </c>
      <c r="R551" s="554" t="s">
        <v>176</v>
      </c>
      <c r="S551" s="554" t="s">
        <v>177</v>
      </c>
      <c r="T551" s="554" t="s">
        <v>178</v>
      </c>
      <c r="U551" s="554" t="s">
        <v>179</v>
      </c>
      <c r="V551" s="554" t="s">
        <v>176</v>
      </c>
      <c r="W551" s="554" t="s">
        <v>177</v>
      </c>
      <c r="X551" s="556" t="s">
        <v>178</v>
      </c>
      <c r="Y551" s="554" t="s">
        <v>179</v>
      </c>
      <c r="Z551" s="554" t="s">
        <v>180</v>
      </c>
      <c r="AA551" s="554" t="s">
        <v>177</v>
      </c>
      <c r="AB551" s="554" t="s">
        <v>178</v>
      </c>
      <c r="AC551" s="554" t="s">
        <v>181</v>
      </c>
      <c r="AD551" s="554" t="s">
        <v>180</v>
      </c>
      <c r="AE551" s="554" t="s">
        <v>177</v>
      </c>
      <c r="AF551" s="554" t="s">
        <v>178</v>
      </c>
      <c r="AG551" s="554" t="s">
        <v>181</v>
      </c>
      <c r="AH551" s="554" t="s">
        <v>180</v>
      </c>
      <c r="AI551" s="554" t="s">
        <v>177</v>
      </c>
      <c r="AJ551" s="554" t="s">
        <v>178</v>
      </c>
      <c r="AK551" s="554" t="s">
        <v>181</v>
      </c>
      <c r="AL551" s="554" t="s">
        <v>180</v>
      </c>
      <c r="AM551" s="554" t="s">
        <v>177</v>
      </c>
      <c r="AN551" s="554" t="s">
        <v>178</v>
      </c>
      <c r="AO551" s="554" t="s">
        <v>179</v>
      </c>
      <c r="AP551" s="554" t="s">
        <v>180</v>
      </c>
      <c r="AQ551" s="554" t="s">
        <v>177</v>
      </c>
      <c r="AR551" s="554" t="s">
        <v>178</v>
      </c>
      <c r="AS551" s="554" t="s">
        <v>179</v>
      </c>
      <c r="AT551" s="554" t="s">
        <v>180</v>
      </c>
      <c r="AU551" s="554" t="s">
        <v>177</v>
      </c>
      <c r="AV551" s="554" t="s">
        <v>178</v>
      </c>
      <c r="AW551" s="554" t="s">
        <v>179</v>
      </c>
      <c r="AX551" s="554" t="s">
        <v>180</v>
      </c>
      <c r="AY551" s="554" t="s">
        <v>177</v>
      </c>
      <c r="AZ551" s="554" t="s">
        <v>178</v>
      </c>
      <c r="BA551" s="554" t="s">
        <v>179</v>
      </c>
      <c r="BB551" s="554" t="s">
        <v>180</v>
      </c>
      <c r="BC551" s="554" t="s">
        <v>177</v>
      </c>
      <c r="BD551" s="554" t="s">
        <v>178</v>
      </c>
      <c r="BE551" s="554" t="s">
        <v>179</v>
      </c>
      <c r="BF551" s="554" t="s">
        <v>180</v>
      </c>
      <c r="BG551" s="554" t="s">
        <v>177</v>
      </c>
      <c r="BH551" s="554" t="s">
        <v>178</v>
      </c>
      <c r="BI551" s="554" t="s">
        <v>179</v>
      </c>
      <c r="BJ551" s="554" t="s">
        <v>182</v>
      </c>
      <c r="BK551" s="554" t="s">
        <v>177</v>
      </c>
      <c r="BL551" s="554" t="s">
        <v>178</v>
      </c>
      <c r="BM551" s="554" t="s">
        <v>179</v>
      </c>
      <c r="BN551" s="554" t="s">
        <v>180</v>
      </c>
      <c r="BO551" s="554" t="s">
        <v>177</v>
      </c>
      <c r="BP551" s="554" t="s">
        <v>178</v>
      </c>
      <c r="BQ551" s="554" t="s">
        <v>179</v>
      </c>
      <c r="BR551" s="554" t="s">
        <v>180</v>
      </c>
      <c r="BS551" s="554" t="s">
        <v>177</v>
      </c>
      <c r="BT551" s="554" t="s">
        <v>178</v>
      </c>
      <c r="BU551" s="554" t="s">
        <v>179</v>
      </c>
      <c r="BV551" s="554" t="s">
        <v>180</v>
      </c>
      <c r="BW551" s="554" t="s">
        <v>177</v>
      </c>
      <c r="BX551" s="554" t="s">
        <v>178</v>
      </c>
      <c r="BY551" s="554" t="s">
        <v>179</v>
      </c>
      <c r="BZ551" s="554" t="s">
        <v>379</v>
      </c>
      <c r="CA551" s="554" t="s">
        <v>393</v>
      </c>
      <c r="CB551" s="554" t="s">
        <v>442</v>
      </c>
      <c r="CC551" s="554" t="s">
        <v>179</v>
      </c>
      <c r="CD551" s="584" t="s">
        <v>180</v>
      </c>
      <c r="CE551" s="584" t="s">
        <v>471</v>
      </c>
      <c r="CF551" s="591" t="s">
        <v>178</v>
      </c>
    </row>
    <row r="552" spans="1:84" x14ac:dyDescent="0.2">
      <c r="A552" s="557" t="s">
        <v>183</v>
      </c>
      <c r="B552" s="571" t="s">
        <v>162</v>
      </c>
      <c r="C552" s="571" t="s">
        <v>162</v>
      </c>
      <c r="D552" s="571" t="s">
        <v>162</v>
      </c>
      <c r="E552" s="571" t="s">
        <v>162</v>
      </c>
      <c r="F552" s="571" t="s">
        <v>162</v>
      </c>
      <c r="G552" s="571" t="s">
        <v>162</v>
      </c>
      <c r="H552" s="571" t="s">
        <v>162</v>
      </c>
      <c r="I552" s="571" t="s">
        <v>162</v>
      </c>
      <c r="J552" s="571" t="s">
        <v>162</v>
      </c>
      <c r="K552" s="571" t="s">
        <v>162</v>
      </c>
      <c r="L552" s="571" t="s">
        <v>162</v>
      </c>
      <c r="M552" s="571" t="s">
        <v>162</v>
      </c>
      <c r="N552" s="571" t="s">
        <v>162</v>
      </c>
      <c r="O552" s="571" t="s">
        <v>162</v>
      </c>
      <c r="P552" s="571" t="s">
        <v>162</v>
      </c>
      <c r="Q552" s="571" t="s">
        <v>162</v>
      </c>
      <c r="R552" s="571" t="s">
        <v>162</v>
      </c>
      <c r="S552" s="571" t="s">
        <v>162</v>
      </c>
      <c r="T552" s="571" t="s">
        <v>162</v>
      </c>
      <c r="U552" s="571" t="s">
        <v>162</v>
      </c>
      <c r="V552" s="571" t="s">
        <v>162</v>
      </c>
      <c r="W552" s="571" t="s">
        <v>162</v>
      </c>
      <c r="X552" s="571" t="s">
        <v>162</v>
      </c>
      <c r="Y552" s="571" t="s">
        <v>162</v>
      </c>
      <c r="Z552" s="552">
        <v>77.240483367801176</v>
      </c>
      <c r="AA552" s="552">
        <v>77.30823863636364</v>
      </c>
      <c r="AB552" s="552">
        <v>77.377769496431554</v>
      </c>
      <c r="AC552" s="552">
        <v>77.4483839060793</v>
      </c>
      <c r="AD552" s="552">
        <v>77.521556389543207</v>
      </c>
      <c r="AE552" s="552">
        <v>77.596594155318115</v>
      </c>
      <c r="AF552" s="552">
        <v>77.676113978430777</v>
      </c>
      <c r="AG552" s="552">
        <v>77.759896735221602</v>
      </c>
      <c r="AH552" s="552">
        <v>77.84752497681697</v>
      </c>
      <c r="AI552" s="552">
        <v>77.938313009614717</v>
      </c>
      <c r="AJ552" s="552">
        <v>78.033462813674959</v>
      </c>
      <c r="AK552" s="552">
        <v>78.13035081740351</v>
      </c>
      <c r="AL552" s="552">
        <v>78.230966813931985</v>
      </c>
      <c r="AM552" s="552">
        <v>78.333568433598472</v>
      </c>
      <c r="AN552" s="552">
        <v>78.438499149832822</v>
      </c>
      <c r="AO552" s="552">
        <v>78.544748183970384</v>
      </c>
      <c r="AP552" s="552">
        <v>78.653273210403412</v>
      </c>
      <c r="AQ552" s="552">
        <v>78.762965470141609</v>
      </c>
      <c r="AR552" s="552">
        <v>78.875226407311985</v>
      </c>
      <c r="AS552" s="552">
        <v>78.988021364081533</v>
      </c>
      <c r="AT552" s="552">
        <v>79.100747240261001</v>
      </c>
      <c r="AU552" s="552">
        <v>79.214281508234038</v>
      </c>
      <c r="AV552" s="552">
        <v>79.327646077707598</v>
      </c>
      <c r="AW552" s="552">
        <v>79.439593774473309</v>
      </c>
      <c r="AX552" s="552">
        <v>79.552169541341172</v>
      </c>
      <c r="AY552" s="552">
        <v>79.664711813011309</v>
      </c>
      <c r="AZ552" s="552">
        <v>79.778824006938564</v>
      </c>
      <c r="BA552" s="552">
        <v>79.892769566981855</v>
      </c>
      <c r="BB552" s="552">
        <v>80.006901559866293</v>
      </c>
      <c r="BC552" s="552">
        <v>80.120453512001021</v>
      </c>
      <c r="BD552" s="552">
        <v>80.230309357326874</v>
      </c>
      <c r="BE552" s="552">
        <v>80.339535987414067</v>
      </c>
      <c r="BF552" s="552">
        <v>80.447652409320455</v>
      </c>
      <c r="BG552" s="552">
        <v>80.556634879047934</v>
      </c>
      <c r="BH552" s="552">
        <v>80.667244830132233</v>
      </c>
      <c r="BI552" s="552">
        <v>80.779928977428909</v>
      </c>
      <c r="BJ552" s="552">
        <v>80.893358619935071</v>
      </c>
      <c r="BK552" s="552">
        <v>81.005086772757537</v>
      </c>
      <c r="BL552" s="552">
        <v>81.115375238164034</v>
      </c>
      <c r="BM552" s="552">
        <v>81.221648706354273</v>
      </c>
      <c r="BN552" s="552">
        <v>81.325208544978466</v>
      </c>
      <c r="BO552" s="552">
        <v>81.42602876263706</v>
      </c>
      <c r="BP552" s="552">
        <v>81.526438752393432</v>
      </c>
      <c r="BQ552" s="552">
        <v>81.62317757404719</v>
      </c>
      <c r="BR552" s="552">
        <v>81.718432602540744</v>
      </c>
      <c r="BS552" s="552">
        <v>81.811008501649695</v>
      </c>
      <c r="BT552" s="552">
        <v>81.901474392271396</v>
      </c>
      <c r="BU552" s="552">
        <v>81.988168217383944</v>
      </c>
      <c r="BV552" s="552">
        <v>82.07143692754461</v>
      </c>
      <c r="BW552" s="552">
        <v>82.149857989806776</v>
      </c>
      <c r="BX552" s="552">
        <v>82.222570527574717</v>
      </c>
      <c r="BY552" s="552">
        <v>82.291258712211757</v>
      </c>
      <c r="BZ552" s="552">
        <v>82.355650561572162</v>
      </c>
      <c r="CA552" s="552">
        <v>82.417484628584276</v>
      </c>
      <c r="CB552" s="552">
        <v>82.485114970564069</v>
      </c>
      <c r="CC552" s="552">
        <v>82.6</v>
      </c>
      <c r="CD552" s="552">
        <v>82.643743121449191</v>
      </c>
      <c r="CE552" s="552">
        <v>82.723808052537549</v>
      </c>
      <c r="CF552" s="552">
        <v>82.803595039904039</v>
      </c>
    </row>
    <row r="553" spans="1:84" x14ac:dyDescent="0.2">
      <c r="A553" s="557" t="s">
        <v>184</v>
      </c>
      <c r="B553" s="571" t="s">
        <v>162</v>
      </c>
      <c r="C553" s="571" t="s">
        <v>162</v>
      </c>
      <c r="D553" s="571" t="s">
        <v>162</v>
      </c>
      <c r="E553" s="571" t="s">
        <v>162</v>
      </c>
      <c r="F553" s="571" t="s">
        <v>162</v>
      </c>
      <c r="G553" s="571" t="s">
        <v>162</v>
      </c>
      <c r="H553" s="571" t="s">
        <v>162</v>
      </c>
      <c r="I553" s="571" t="s">
        <v>162</v>
      </c>
      <c r="J553" s="571" t="s">
        <v>162</v>
      </c>
      <c r="K553" s="571" t="s">
        <v>162</v>
      </c>
      <c r="L553" s="571" t="s">
        <v>162</v>
      </c>
      <c r="M553" s="571" t="s">
        <v>162</v>
      </c>
      <c r="N553" s="571" t="s">
        <v>162</v>
      </c>
      <c r="O553" s="571" t="s">
        <v>162</v>
      </c>
      <c r="P553" s="571" t="s">
        <v>162</v>
      </c>
      <c r="Q553" s="571" t="s">
        <v>162</v>
      </c>
      <c r="R553" s="571" t="s">
        <v>162</v>
      </c>
      <c r="S553" s="571" t="s">
        <v>162</v>
      </c>
      <c r="T553" s="571" t="s">
        <v>162</v>
      </c>
      <c r="U553" s="571" t="s">
        <v>162</v>
      </c>
      <c r="V553" s="571" t="s">
        <v>162</v>
      </c>
      <c r="W553" s="571" t="s">
        <v>162</v>
      </c>
      <c r="X553" s="571" t="s">
        <v>162</v>
      </c>
      <c r="Y553" s="571" t="s">
        <v>162</v>
      </c>
      <c r="Z553" s="552">
        <v>58.8138693894916</v>
      </c>
      <c r="AA553" s="552">
        <v>57.015761544986489</v>
      </c>
      <c r="AB553" s="552">
        <v>58.118241332385047</v>
      </c>
      <c r="AC553" s="552">
        <v>59.968558708959371</v>
      </c>
      <c r="AD553" s="552">
        <v>58.077082584533713</v>
      </c>
      <c r="AE553" s="552">
        <v>60.09692653858518</v>
      </c>
      <c r="AF553" s="552">
        <v>60.13611087603973</v>
      </c>
      <c r="AG553" s="552">
        <v>62.031431392333644</v>
      </c>
      <c r="AH553" s="552">
        <v>61.423943684746696</v>
      </c>
      <c r="AI553" s="552">
        <v>60.345963315035476</v>
      </c>
      <c r="AJ553" s="552">
        <v>59.628641286851845</v>
      </c>
      <c r="AK553" s="552">
        <v>61.073777599187885</v>
      </c>
      <c r="AL553" s="552">
        <v>61.285594584868832</v>
      </c>
      <c r="AM553" s="552">
        <v>61.887773344016125</v>
      </c>
      <c r="AN553" s="552">
        <v>62.468981504290078</v>
      </c>
      <c r="AO553" s="552">
        <v>60.171159474052992</v>
      </c>
      <c r="AP553" s="552">
        <v>61.00051699691339</v>
      </c>
      <c r="AQ553" s="552">
        <v>61.896055880326195</v>
      </c>
      <c r="AR553" s="552">
        <v>61.679853679732425</v>
      </c>
      <c r="AS553" s="552">
        <v>63.716887458774039</v>
      </c>
      <c r="AT553" s="552">
        <v>62.052635122834424</v>
      </c>
      <c r="AU553" s="552">
        <v>62.219474543638938</v>
      </c>
      <c r="AV553" s="552">
        <v>62.931495045239139</v>
      </c>
      <c r="AW553" s="552">
        <v>63.27249510138482</v>
      </c>
      <c r="AX553" s="552">
        <v>61.640885535667408</v>
      </c>
      <c r="AY553" s="552">
        <v>61.832708196974714</v>
      </c>
      <c r="AZ553" s="552">
        <v>62.705311459043308</v>
      </c>
      <c r="BA553" s="552">
        <v>62.799355143351832</v>
      </c>
      <c r="BB553" s="552">
        <v>64.251487072540698</v>
      </c>
      <c r="BC553" s="552">
        <v>64.898642602134544</v>
      </c>
      <c r="BD553" s="552">
        <v>65.531468744222408</v>
      </c>
      <c r="BE553" s="552">
        <v>66.06547311722926</v>
      </c>
      <c r="BF553" s="552">
        <v>64.872073404673316</v>
      </c>
      <c r="BG553" s="552">
        <v>64.661512524748616</v>
      </c>
      <c r="BH553" s="552">
        <v>63.798695740499397</v>
      </c>
      <c r="BI553" s="552">
        <v>63.467392537144143</v>
      </c>
      <c r="BJ553" s="552">
        <v>63.247092557985418</v>
      </c>
      <c r="BK553" s="552">
        <v>63.416956412646066</v>
      </c>
      <c r="BL553" s="552">
        <v>62.691584956406345</v>
      </c>
      <c r="BM553" s="552">
        <v>61.87658626282564</v>
      </c>
      <c r="BN553" s="552">
        <v>59.68959685418266</v>
      </c>
      <c r="BO553" s="552">
        <v>62.756293116261986</v>
      </c>
      <c r="BP553" s="552">
        <v>62.974582476052255</v>
      </c>
      <c r="BQ553" s="552">
        <v>62.170718749865038</v>
      </c>
      <c r="BR553" s="552">
        <v>60.51531719505676</v>
      </c>
      <c r="BS553" s="552">
        <v>61.839628881994201</v>
      </c>
      <c r="BT553" s="552">
        <v>61.795917674733325</v>
      </c>
      <c r="BU553" s="552">
        <v>61.423836172177779</v>
      </c>
      <c r="BV553" s="552">
        <v>61.122092840448161</v>
      </c>
      <c r="BW553" s="552">
        <v>61.604508094229836</v>
      </c>
      <c r="BX553" s="552">
        <v>60.834070626847982</v>
      </c>
      <c r="BY553" s="552">
        <v>60.220733815291496</v>
      </c>
      <c r="BZ553" s="552">
        <v>58.095060547271117</v>
      </c>
      <c r="CA553" s="552">
        <v>50.371892997492196</v>
      </c>
      <c r="CB553" s="552">
        <v>55.73169200358079</v>
      </c>
      <c r="CC553" s="552">
        <v>59.7</v>
      </c>
      <c r="CD553" s="552">
        <v>57.971014492753625</v>
      </c>
      <c r="CE553" s="552">
        <v>58.603734526389815</v>
      </c>
      <c r="CF553" s="552">
        <v>58.92666808782775</v>
      </c>
    </row>
    <row r="554" spans="1:84" x14ac:dyDescent="0.2">
      <c r="A554" s="557" t="s">
        <v>185</v>
      </c>
      <c r="B554" s="571" t="s">
        <v>162</v>
      </c>
      <c r="C554" s="571" t="s">
        <v>162</v>
      </c>
      <c r="D554" s="571" t="s">
        <v>162</v>
      </c>
      <c r="E554" s="571" t="s">
        <v>162</v>
      </c>
      <c r="F554" s="571" t="s">
        <v>162</v>
      </c>
      <c r="G554" s="571" t="s">
        <v>162</v>
      </c>
      <c r="H554" s="571" t="s">
        <v>162</v>
      </c>
      <c r="I554" s="571" t="s">
        <v>162</v>
      </c>
      <c r="J554" s="571" t="s">
        <v>162</v>
      </c>
      <c r="K554" s="571" t="s">
        <v>162</v>
      </c>
      <c r="L554" s="571" t="s">
        <v>162</v>
      </c>
      <c r="M554" s="571" t="s">
        <v>162</v>
      </c>
      <c r="N554" s="571" t="s">
        <v>162</v>
      </c>
      <c r="O554" s="571" t="s">
        <v>162</v>
      </c>
      <c r="P554" s="571" t="s">
        <v>162</v>
      </c>
      <c r="Q554" s="571" t="s">
        <v>162</v>
      </c>
      <c r="R554" s="571" t="s">
        <v>162</v>
      </c>
      <c r="S554" s="571" t="s">
        <v>162</v>
      </c>
      <c r="T554" s="571" t="s">
        <v>162</v>
      </c>
      <c r="U554" s="571" t="s">
        <v>162</v>
      </c>
      <c r="V554" s="571" t="s">
        <v>162</v>
      </c>
      <c r="W554" s="571" t="s">
        <v>162</v>
      </c>
      <c r="X554" s="571" t="s">
        <v>162</v>
      </c>
      <c r="Y554" s="571" t="s">
        <v>162</v>
      </c>
      <c r="Z554" s="552">
        <v>48.877260157413325</v>
      </c>
      <c r="AA554" s="552">
        <v>48.295199957165124</v>
      </c>
      <c r="AB554" s="552">
        <v>50.860181332497042</v>
      </c>
      <c r="AC554" s="552">
        <v>53.82554257095159</v>
      </c>
      <c r="AD554" s="552">
        <v>49.412203820951646</v>
      </c>
      <c r="AE554" s="552">
        <v>54.117042641632807</v>
      </c>
      <c r="AF554" s="552">
        <v>53.209361239793729</v>
      </c>
      <c r="AG554" s="552">
        <v>54.058848419750682</v>
      </c>
      <c r="AH554" s="552">
        <v>52.503409207285188</v>
      </c>
      <c r="AI554" s="552">
        <v>52.314633819788462</v>
      </c>
      <c r="AJ554" s="552">
        <v>51.536331056794637</v>
      </c>
      <c r="AK554" s="552">
        <v>53.87234582522629</v>
      </c>
      <c r="AL554" s="552">
        <v>52.22701734386451</v>
      </c>
      <c r="AM554" s="552">
        <v>53.148855210858869</v>
      </c>
      <c r="AN554" s="552">
        <v>54.707421361468874</v>
      </c>
      <c r="AO554" s="552">
        <v>53.184637896212017</v>
      </c>
      <c r="AP554" s="552">
        <v>52.787944246233863</v>
      </c>
      <c r="AQ554" s="552">
        <v>54.543836407141178</v>
      </c>
      <c r="AR554" s="552">
        <v>54.72357797516193</v>
      </c>
      <c r="AS554" s="552">
        <v>56.565281340515142</v>
      </c>
      <c r="AT554" s="552">
        <v>54.308743176212701</v>
      </c>
      <c r="AU554" s="552">
        <v>54.392389976534602</v>
      </c>
      <c r="AV554" s="552">
        <v>55.123776697236416</v>
      </c>
      <c r="AW554" s="552">
        <v>56.912001056779907</v>
      </c>
      <c r="AX554" s="552">
        <v>53.237387339212269</v>
      </c>
      <c r="AY554" s="552">
        <v>54.546266933627678</v>
      </c>
      <c r="AZ554" s="552">
        <v>55.079148707413772</v>
      </c>
      <c r="BA554" s="552">
        <v>55.967785785489774</v>
      </c>
      <c r="BB554" s="552">
        <v>55.881223783681314</v>
      </c>
      <c r="BC554" s="552">
        <v>57.728737083054661</v>
      </c>
      <c r="BD554" s="552">
        <v>58.008364205692999</v>
      </c>
      <c r="BE554" s="552">
        <v>59.010228430291789</v>
      </c>
      <c r="BF554" s="552">
        <v>56.365821526798719</v>
      </c>
      <c r="BG554" s="552">
        <v>57.298944824956699</v>
      </c>
      <c r="BH554" s="552">
        <v>58.910804080319032</v>
      </c>
      <c r="BI554" s="552">
        <v>57.416354769195863</v>
      </c>
      <c r="BJ554" s="552">
        <v>55.356027799631654</v>
      </c>
      <c r="BK554" s="552">
        <v>56.909321456735249</v>
      </c>
      <c r="BL554" s="552">
        <v>56.084631346460412</v>
      </c>
      <c r="BM554" s="552">
        <v>56.3515789054427</v>
      </c>
      <c r="BN554" s="552">
        <v>53.10018275826426</v>
      </c>
      <c r="BO554" s="552">
        <v>55.868183368161496</v>
      </c>
      <c r="BP554" s="552">
        <v>56.897536896580938</v>
      </c>
      <c r="BQ554" s="552">
        <v>56.245275928941339</v>
      </c>
      <c r="BR554" s="552">
        <v>54.085122003052497</v>
      </c>
      <c r="BS554" s="552">
        <v>55.435965500023464</v>
      </c>
      <c r="BT554" s="552">
        <v>54.319149342343898</v>
      </c>
      <c r="BU554" s="552">
        <v>54.106027571723182</v>
      </c>
      <c r="BV554" s="552">
        <v>52.555156114074897</v>
      </c>
      <c r="BW554" s="552">
        <v>54.297610910121541</v>
      </c>
      <c r="BX554" s="552">
        <v>54.259346360808991</v>
      </c>
      <c r="BY554" s="552">
        <v>52.573339294286349</v>
      </c>
      <c r="BZ554" s="552">
        <v>48.882164828703772</v>
      </c>
      <c r="CA554" s="552">
        <v>38.429350516535024</v>
      </c>
      <c r="CB554" s="552">
        <v>42.310621250602537</v>
      </c>
      <c r="CC554" s="552">
        <v>47.9</v>
      </c>
      <c r="CD554" s="552">
        <v>46.483387721150464</v>
      </c>
      <c r="CE554" s="552">
        <v>47.701730580879982</v>
      </c>
      <c r="CF554" s="552">
        <v>49.473775630245463</v>
      </c>
    </row>
    <row r="555" spans="1:84" x14ac:dyDescent="0.2">
      <c r="A555" s="557" t="s">
        <v>186</v>
      </c>
      <c r="B555" s="571" t="s">
        <v>162</v>
      </c>
      <c r="C555" s="571" t="s">
        <v>162</v>
      </c>
      <c r="D555" s="571" t="s">
        <v>162</v>
      </c>
      <c r="E555" s="571" t="s">
        <v>162</v>
      </c>
      <c r="F555" s="571" t="s">
        <v>162</v>
      </c>
      <c r="G555" s="571" t="s">
        <v>162</v>
      </c>
      <c r="H555" s="571" t="s">
        <v>162</v>
      </c>
      <c r="I555" s="571" t="s">
        <v>162</v>
      </c>
      <c r="J555" s="571" t="s">
        <v>162</v>
      </c>
      <c r="K555" s="571" t="s">
        <v>162</v>
      </c>
      <c r="L555" s="571" t="s">
        <v>162</v>
      </c>
      <c r="M555" s="571" t="s">
        <v>162</v>
      </c>
      <c r="N555" s="571" t="s">
        <v>162</v>
      </c>
      <c r="O555" s="571" t="s">
        <v>162</v>
      </c>
      <c r="P555" s="571" t="s">
        <v>162</v>
      </c>
      <c r="Q555" s="571" t="s">
        <v>162</v>
      </c>
      <c r="R555" s="571" t="s">
        <v>162</v>
      </c>
      <c r="S555" s="571" t="s">
        <v>162</v>
      </c>
      <c r="T555" s="571" t="s">
        <v>162</v>
      </c>
      <c r="U555" s="571" t="s">
        <v>162</v>
      </c>
      <c r="V555" s="571" t="s">
        <v>162</v>
      </c>
      <c r="W555" s="571" t="s">
        <v>162</v>
      </c>
      <c r="X555" s="571" t="s">
        <v>162</v>
      </c>
      <c r="Y555" s="571" t="s">
        <v>162</v>
      </c>
      <c r="Z555" s="552">
        <v>16.895010199505215</v>
      </c>
      <c r="AA555" s="552">
        <v>15.295495771570925</v>
      </c>
      <c r="AB555" s="552">
        <v>12.488437078435149</v>
      </c>
      <c r="AC555" s="552">
        <v>10.243264184997706</v>
      </c>
      <c r="AD555" s="552">
        <v>14.919617821659632</v>
      </c>
      <c r="AE555" s="552">
        <v>9.9503988662597997</v>
      </c>
      <c r="AF555" s="552">
        <v>11.518452948386219</v>
      </c>
      <c r="AG555" s="552">
        <v>12.85336365027657</v>
      </c>
      <c r="AH555" s="552">
        <v>14.522894399691117</v>
      </c>
      <c r="AI555" s="552">
        <v>13.308809825968885</v>
      </c>
      <c r="AJ555" s="552">
        <v>13.571179982331055</v>
      </c>
      <c r="AK555" s="552">
        <v>11.791364570933883</v>
      </c>
      <c r="AL555" s="552">
        <v>14.781781322727058</v>
      </c>
      <c r="AM555" s="552">
        <v>14.120589029080358</v>
      </c>
      <c r="AN555" s="552">
        <v>12.425077620415413</v>
      </c>
      <c r="AO555" s="552">
        <v>11.611080190092906</v>
      </c>
      <c r="AP555" s="552">
        <v>13.463119912729713</v>
      </c>
      <c r="AQ555" s="552">
        <v>11.878332744497119</v>
      </c>
      <c r="AR555" s="552">
        <v>11.278035354445517</v>
      </c>
      <c r="AS555" s="552">
        <v>11.224035579085864</v>
      </c>
      <c r="AT555" s="552">
        <v>12.47915184689518</v>
      </c>
      <c r="AU555" s="552">
        <v>12.580196813234515</v>
      </c>
      <c r="AV555" s="552">
        <v>12.40747695726335</v>
      </c>
      <c r="AW555" s="552">
        <v>10.051768599386818</v>
      </c>
      <c r="AX555" s="552">
        <v>13.632599626180017</v>
      </c>
      <c r="AY555" s="552">
        <v>11.783339973595194</v>
      </c>
      <c r="AZ555" s="552">
        <v>12.16190873497319</v>
      </c>
      <c r="BA555" s="552">
        <v>10.878786612944264</v>
      </c>
      <c r="BB555" s="552">
        <v>13.026976785358627</v>
      </c>
      <c r="BC555" s="552">
        <v>11.047488415468298</v>
      </c>
      <c r="BD555" s="552">
        <v>11.479426028698564</v>
      </c>
      <c r="BE555" s="552">
        <v>10.679170759011077</v>
      </c>
      <c r="BF555" s="552">
        <v>13.112704056547978</v>
      </c>
      <c r="BG555" s="552">
        <v>11.385966283274485</v>
      </c>
      <c r="BH555" s="552">
        <v>7.6610710401282267</v>
      </c>
      <c r="BI555" s="552">
        <v>9.534089122074656</v>
      </c>
      <c r="BJ555" s="552">
        <v>12.476208806484035</v>
      </c>
      <c r="BK555" s="552">
        <v>10.261663952408039</v>
      </c>
      <c r="BL555" s="552">
        <v>10.538465363061036</v>
      </c>
      <c r="BM555" s="552">
        <v>8.9287183026566588</v>
      </c>
      <c r="BN555" s="552">
        <v>11.039836703413311</v>
      </c>
      <c r="BO555" s="552">
        <v>10.975966562173458</v>
      </c>
      <c r="BP555" s="552">
        <v>9.6503424125856032</v>
      </c>
      <c r="BQ555" s="552">
        <v>9.5309221769879535</v>
      </c>
      <c r="BR555" s="552">
        <v>10.625731616473344</v>
      </c>
      <c r="BS555" s="552">
        <v>10.354929538584699</v>
      </c>
      <c r="BT555" s="552">
        <v>12.098786620213843</v>
      </c>
      <c r="BU555" s="552">
        <v>11.913630044111841</v>
      </c>
      <c r="BV555" s="552">
        <v>14.016105025618513</v>
      </c>
      <c r="BW555" s="552">
        <v>11.860978052014829</v>
      </c>
      <c r="BX555" s="552">
        <v>10.807634929393251</v>
      </c>
      <c r="BY555" s="552">
        <v>12.698939445774887</v>
      </c>
      <c r="BZ555" s="552">
        <v>15.858664221736374</v>
      </c>
      <c r="CA555" s="552">
        <v>23.70914708868029</v>
      </c>
      <c r="CB555" s="552">
        <v>24.081941178822046</v>
      </c>
      <c r="CC555" s="552">
        <v>19.7</v>
      </c>
      <c r="CD555" s="552">
        <v>19.81650110375276</v>
      </c>
      <c r="CE555" s="552">
        <v>18.602577749452518</v>
      </c>
      <c r="CF555" s="552">
        <v>16.041120255644994</v>
      </c>
    </row>
    <row r="556" spans="1:84" x14ac:dyDescent="0.2">
      <c r="A556" s="557" t="s">
        <v>187</v>
      </c>
      <c r="B556" s="571" t="s">
        <v>162</v>
      </c>
      <c r="C556" s="571" t="s">
        <v>162</v>
      </c>
      <c r="D556" s="571" t="s">
        <v>162</v>
      </c>
      <c r="E556" s="571" t="s">
        <v>162</v>
      </c>
      <c r="F556" s="571" t="s">
        <v>162</v>
      </c>
      <c r="G556" s="571" t="s">
        <v>162</v>
      </c>
      <c r="H556" s="571" t="s">
        <v>162</v>
      </c>
      <c r="I556" s="571" t="s">
        <v>162</v>
      </c>
      <c r="J556" s="571" t="s">
        <v>162</v>
      </c>
      <c r="K556" s="571" t="s">
        <v>162</v>
      </c>
      <c r="L556" s="571" t="s">
        <v>162</v>
      </c>
      <c r="M556" s="571" t="s">
        <v>162</v>
      </c>
      <c r="N556" s="571" t="s">
        <v>162</v>
      </c>
      <c r="O556" s="571" t="s">
        <v>162</v>
      </c>
      <c r="P556" s="571" t="s">
        <v>162</v>
      </c>
      <c r="Q556" s="571" t="s">
        <v>162</v>
      </c>
      <c r="R556" s="571" t="s">
        <v>162</v>
      </c>
      <c r="S556" s="571" t="s">
        <v>162</v>
      </c>
      <c r="T556" s="571" t="s">
        <v>162</v>
      </c>
      <c r="U556" s="571" t="s">
        <v>162</v>
      </c>
      <c r="V556" s="571" t="s">
        <v>162</v>
      </c>
      <c r="W556" s="571" t="s">
        <v>162</v>
      </c>
      <c r="X556" s="571" t="s">
        <v>162</v>
      </c>
      <c r="Y556" s="571" t="s">
        <v>162</v>
      </c>
      <c r="Z556" s="552">
        <v>15.880846631269808</v>
      </c>
      <c r="AA556" s="552">
        <v>14.152757252089501</v>
      </c>
      <c r="AB556" s="552">
        <v>11.576411640007709</v>
      </c>
      <c r="AC556" s="552">
        <v>9.8860003619036121</v>
      </c>
      <c r="AD556" s="552">
        <v>14.280273637406635</v>
      </c>
      <c r="AE556" s="552">
        <v>9.1554092664975197</v>
      </c>
      <c r="AF556" s="552">
        <v>11.256071542058196</v>
      </c>
      <c r="AG556" s="552">
        <v>12.450643870657425</v>
      </c>
      <c r="AH556" s="552">
        <v>14.054739465417084</v>
      </c>
      <c r="AI556" s="552">
        <v>13.076738758086989</v>
      </c>
      <c r="AJ556" s="552">
        <v>13.322208440046049</v>
      </c>
      <c r="AK556" s="552">
        <v>11.612596039389675</v>
      </c>
      <c r="AL556" s="552">
        <v>14.376331320369792</v>
      </c>
      <c r="AM556" s="552">
        <v>13.789133661696241</v>
      </c>
      <c r="AN556" s="552">
        <v>12.183499643029103</v>
      </c>
      <c r="AO556" s="552">
        <v>11.277133193475191</v>
      </c>
      <c r="AP556" s="552">
        <v>13.239070235797602</v>
      </c>
      <c r="AQ556" s="552">
        <v>11.773163858054868</v>
      </c>
      <c r="AR556" s="552">
        <v>11.243221546879862</v>
      </c>
      <c r="AS556" s="552">
        <v>11.075526772946972</v>
      </c>
      <c r="AT556" s="552">
        <v>12.47915184689518</v>
      </c>
      <c r="AU556" s="552">
        <v>12.481830020589324</v>
      </c>
      <c r="AV556" s="552">
        <v>12.304586639124922</v>
      </c>
      <c r="AW556" s="552">
        <v>9.8576846793555806</v>
      </c>
      <c r="AX556" s="552">
        <v>13.545848153376605</v>
      </c>
      <c r="AY556" s="552">
        <v>11.538431492027778</v>
      </c>
      <c r="AZ556" s="552">
        <v>11.915815418530865</v>
      </c>
      <c r="BA556" s="552">
        <v>10.229408838373288</v>
      </c>
      <c r="BB556" s="552">
        <v>12.410649080487753</v>
      </c>
      <c r="BC556" s="552">
        <v>10.66865517829474</v>
      </c>
      <c r="BD556" s="552">
        <v>10.877313277193283</v>
      </c>
      <c r="BE556" s="552">
        <v>9.8152900548110118</v>
      </c>
      <c r="BF556" s="552">
        <v>12.150405084757839</v>
      </c>
      <c r="BG556" s="552">
        <v>10.341287714636866</v>
      </c>
      <c r="BH556" s="552">
        <v>7.2281613143282382</v>
      </c>
      <c r="BI556" s="552">
        <v>8.6970507083732418</v>
      </c>
      <c r="BJ556" s="552">
        <v>11.990405109671164</v>
      </c>
      <c r="BK556" s="552">
        <v>9.5095611379396825</v>
      </c>
      <c r="BL556" s="552">
        <v>10.106258301429801</v>
      </c>
      <c r="BM556" s="552">
        <v>8.3172112417169402</v>
      </c>
      <c r="BN556" s="552">
        <v>10.536903849554911</v>
      </c>
      <c r="BO556" s="552">
        <v>10.367119470567749</v>
      </c>
      <c r="BP556" s="552">
        <v>9.4402373600593386</v>
      </c>
      <c r="BQ556" s="552">
        <v>8.6184018563032332</v>
      </c>
      <c r="BR556" s="552">
        <v>10.291227696782663</v>
      </c>
      <c r="BS556" s="552">
        <v>9.6951732895336171</v>
      </c>
      <c r="BT556" s="552">
        <v>11.525220107436454</v>
      </c>
      <c r="BU556" s="552">
        <v>11.586138239989015</v>
      </c>
      <c r="BV556" s="552">
        <v>13.538029946568079</v>
      </c>
      <c r="BW556" s="552">
        <v>11.472625909988905</v>
      </c>
      <c r="BX556" s="552">
        <v>10.466011348851151</v>
      </c>
      <c r="BY556" s="552">
        <v>12.270954498802601</v>
      </c>
      <c r="BZ556" s="552">
        <v>14.881162282248397</v>
      </c>
      <c r="CA556" s="552">
        <v>22.497057741073125</v>
      </c>
      <c r="CB556" s="552">
        <v>23.266454194270512</v>
      </c>
      <c r="CC556" s="552">
        <v>18.7</v>
      </c>
      <c r="CD556" s="552">
        <v>19.128035320088298</v>
      </c>
      <c r="CE556" s="552">
        <v>18.007634260608977</v>
      </c>
      <c r="CF556" s="552">
        <v>15.466320983188128</v>
      </c>
    </row>
    <row r="557" spans="1:84" x14ac:dyDescent="0.2">
      <c r="A557" s="557" t="s">
        <v>188</v>
      </c>
      <c r="B557" s="571" t="s">
        <v>162</v>
      </c>
      <c r="C557" s="571" t="s">
        <v>162</v>
      </c>
      <c r="D557" s="571" t="s">
        <v>162</v>
      </c>
      <c r="E557" s="571" t="s">
        <v>162</v>
      </c>
      <c r="F557" s="571" t="s">
        <v>162</v>
      </c>
      <c r="G557" s="571" t="s">
        <v>162</v>
      </c>
      <c r="H557" s="571" t="s">
        <v>162</v>
      </c>
      <c r="I557" s="571" t="s">
        <v>162</v>
      </c>
      <c r="J557" s="571" t="s">
        <v>162</v>
      </c>
      <c r="K557" s="571" t="s">
        <v>162</v>
      </c>
      <c r="L557" s="571" t="s">
        <v>162</v>
      </c>
      <c r="M557" s="571" t="s">
        <v>162</v>
      </c>
      <c r="N557" s="571" t="s">
        <v>162</v>
      </c>
      <c r="O557" s="571" t="s">
        <v>162</v>
      </c>
      <c r="P557" s="571" t="s">
        <v>162</v>
      </c>
      <c r="Q557" s="571" t="s">
        <v>162</v>
      </c>
      <c r="R557" s="571" t="s">
        <v>162</v>
      </c>
      <c r="S557" s="571" t="s">
        <v>162</v>
      </c>
      <c r="T557" s="571" t="s">
        <v>162</v>
      </c>
      <c r="U557" s="571" t="s">
        <v>162</v>
      </c>
      <c r="V557" s="571" t="s">
        <v>162</v>
      </c>
      <c r="W557" s="571" t="s">
        <v>162</v>
      </c>
      <c r="X557" s="571" t="s">
        <v>162</v>
      </c>
      <c r="Y557" s="571" t="s">
        <v>162</v>
      </c>
      <c r="Z557" s="552">
        <v>1.013681322125934</v>
      </c>
      <c r="AA557" s="552">
        <v>1.1422442554158985</v>
      </c>
      <c r="AB557" s="552">
        <v>0.91202543842744266</v>
      </c>
      <c r="AC557" s="552">
        <v>0.35772780208512156</v>
      </c>
      <c r="AD557" s="552">
        <v>0.63934418425299566</v>
      </c>
      <c r="AE557" s="552">
        <v>0.79544675306864143</v>
      </c>
      <c r="AF557" s="552">
        <v>0.26192745925825051</v>
      </c>
      <c r="AG557" s="552">
        <v>0.40271977961914335</v>
      </c>
      <c r="AH557" s="552">
        <v>0.46815493427403093</v>
      </c>
      <c r="AI557" s="552">
        <v>0.23207106788189669</v>
      </c>
      <c r="AJ557" s="552">
        <v>0.248525356725355</v>
      </c>
      <c r="AK557" s="552">
        <v>0.17920138513147929</v>
      </c>
      <c r="AL557" s="552">
        <v>0.40545000235726752</v>
      </c>
      <c r="AM557" s="552">
        <v>0.33145536738411707</v>
      </c>
      <c r="AN557" s="552">
        <v>0.24157797738630893</v>
      </c>
      <c r="AO557" s="552">
        <v>0.33437513379286726</v>
      </c>
      <c r="AP557" s="552">
        <v>0.22404967693211378</v>
      </c>
      <c r="AQ557" s="552">
        <v>0.10557970240491664</v>
      </c>
      <c r="AR557" s="552">
        <v>3.4404233358999982E-2</v>
      </c>
      <c r="AS557" s="552">
        <v>0.14850880613888923</v>
      </c>
      <c r="AT557" s="552">
        <v>0</v>
      </c>
      <c r="AU557" s="552">
        <v>9.8765038769260183E-2</v>
      </c>
      <c r="AV557" s="552">
        <v>0.1024991001987387</v>
      </c>
      <c r="AW557" s="552">
        <v>0.194083920031239</v>
      </c>
      <c r="AX557" s="552">
        <v>8.6357147927034111E-2</v>
      </c>
      <c r="AY557" s="552">
        <v>0.24490848156741427</v>
      </c>
      <c r="AZ557" s="552">
        <v>0.24609331644232499</v>
      </c>
      <c r="BA557" s="552">
        <v>0.6493777745709739</v>
      </c>
      <c r="BB557" s="552">
        <v>0.61632770487087007</v>
      </c>
      <c r="BC557" s="552">
        <v>0.3784703700881405</v>
      </c>
      <c r="BD557" s="552">
        <v>0.60211275150528176</v>
      </c>
      <c r="BE557" s="552">
        <v>0.86388070420006535</v>
      </c>
      <c r="BF557" s="552">
        <v>0.96265524686299786</v>
      </c>
      <c r="BG557" s="552">
        <v>1.0446785686376197</v>
      </c>
      <c r="BH557" s="552">
        <v>0.43326750243288098</v>
      </c>
      <c r="BI557" s="552">
        <v>0.83703841370141119</v>
      </c>
      <c r="BJ557" s="552">
        <v>0.48580369681287106</v>
      </c>
      <c r="BK557" s="552">
        <v>0.7521028144683527</v>
      </c>
      <c r="BL557" s="552">
        <v>0.43220706163123546</v>
      </c>
      <c r="BM557" s="552">
        <v>0.61186466740810408</v>
      </c>
      <c r="BN557" s="552">
        <v>0.5029328538583977</v>
      </c>
      <c r="BO557" s="552">
        <v>0.60884709160571227</v>
      </c>
      <c r="BP557" s="552">
        <v>0.21010505252626308</v>
      </c>
      <c r="BQ557" s="552">
        <v>0.91217295855275038</v>
      </c>
      <c r="BR557" s="552">
        <v>0.3348586428292718</v>
      </c>
      <c r="BS557" s="552">
        <v>0.65975624905108277</v>
      </c>
      <c r="BT557" s="552">
        <v>0.57390976024164619</v>
      </c>
      <c r="BU557" s="552">
        <v>0.32749180412282652</v>
      </c>
      <c r="BV557" s="552">
        <v>0.47841803104401448</v>
      </c>
      <c r="BW557" s="552">
        <v>0.38801385618792456</v>
      </c>
      <c r="BX557" s="552">
        <v>0.34162358054210185</v>
      </c>
      <c r="BY557" s="552">
        <v>0.42798494697228867</v>
      </c>
      <c r="BZ557" s="552">
        <v>0.97750193948797515</v>
      </c>
      <c r="CA557" s="552">
        <v>1.212089347607165</v>
      </c>
      <c r="CB557" s="552">
        <v>0.81548698455153645</v>
      </c>
      <c r="CC557" s="552">
        <v>0.9</v>
      </c>
      <c r="CD557" s="552">
        <v>0.68812086092715241</v>
      </c>
      <c r="CE557" s="552">
        <v>0.59494348884353832</v>
      </c>
      <c r="CF557" s="552">
        <v>0.57513423706785383</v>
      </c>
    </row>
    <row r="558" spans="1:84" x14ac:dyDescent="0.2">
      <c r="A558" s="557" t="s">
        <v>189</v>
      </c>
      <c r="B558" s="571" t="s">
        <v>162</v>
      </c>
      <c r="C558" s="571" t="s">
        <v>162</v>
      </c>
      <c r="D558" s="571" t="s">
        <v>162</v>
      </c>
      <c r="E558" s="571" t="s">
        <v>162</v>
      </c>
      <c r="F558" s="571" t="s">
        <v>162</v>
      </c>
      <c r="G558" s="571" t="s">
        <v>162</v>
      </c>
      <c r="H558" s="571" t="s">
        <v>162</v>
      </c>
      <c r="I558" s="571" t="s">
        <v>162</v>
      </c>
      <c r="J558" s="571" t="s">
        <v>162</v>
      </c>
      <c r="K558" s="571" t="s">
        <v>162</v>
      </c>
      <c r="L558" s="571" t="s">
        <v>162</v>
      </c>
      <c r="M558" s="571" t="s">
        <v>162</v>
      </c>
      <c r="N558" s="571" t="s">
        <v>162</v>
      </c>
      <c r="O558" s="571" t="s">
        <v>162</v>
      </c>
      <c r="P558" s="571" t="s">
        <v>162</v>
      </c>
      <c r="Q558" s="571" t="s">
        <v>162</v>
      </c>
      <c r="R558" s="571" t="s">
        <v>162</v>
      </c>
      <c r="S558" s="571" t="s">
        <v>162</v>
      </c>
      <c r="T558" s="571" t="s">
        <v>162</v>
      </c>
      <c r="U558" s="571" t="s">
        <v>162</v>
      </c>
      <c r="V558" s="571" t="s">
        <v>162</v>
      </c>
      <c r="W558" s="571" t="s">
        <v>162</v>
      </c>
      <c r="X558" s="571" t="s">
        <v>162</v>
      </c>
      <c r="Y558" s="571" t="s">
        <v>162</v>
      </c>
      <c r="Z558" s="552">
        <v>35.552629929158044</v>
      </c>
      <c r="AA558" s="552">
        <v>30.048783863266792</v>
      </c>
      <c r="AB558" s="552">
        <v>32.354499903642321</v>
      </c>
      <c r="AC558" s="552">
        <v>26.161919388290102</v>
      </c>
      <c r="AD558" s="552">
        <v>20.824625462370097</v>
      </c>
      <c r="AE558" s="552">
        <v>27.371597065075768</v>
      </c>
      <c r="AF558" s="552">
        <v>20.301874801398156</v>
      </c>
      <c r="AG558" s="552">
        <v>20.413651369728242</v>
      </c>
      <c r="AH558" s="552">
        <v>18.741115147685992</v>
      </c>
      <c r="AI558" s="552">
        <v>15.032702940158501</v>
      </c>
      <c r="AJ558" s="552">
        <v>9.4395016999669838</v>
      </c>
      <c r="AK558" s="552">
        <v>16.219023915160697</v>
      </c>
      <c r="AL558" s="552">
        <v>9.6215085654527464</v>
      </c>
      <c r="AM558" s="552">
        <v>19.790331286687803</v>
      </c>
      <c r="AN558" s="552">
        <v>33.235650600209198</v>
      </c>
      <c r="AO558" s="552">
        <v>28.350815601318658</v>
      </c>
      <c r="AP558" s="552">
        <v>24.65805152303432</v>
      </c>
      <c r="AQ558" s="552">
        <v>24.161730028181967</v>
      </c>
      <c r="AR558" s="552">
        <v>19.455593964514488</v>
      </c>
      <c r="AS558" s="552">
        <v>20.098716994213277</v>
      </c>
      <c r="AT558" s="552">
        <v>21.448981806344268</v>
      </c>
      <c r="AU558" s="552">
        <v>23.157613868523026</v>
      </c>
      <c r="AV558" s="552">
        <v>21.037744706821272</v>
      </c>
      <c r="AW558" s="552">
        <v>17.823244449083901</v>
      </c>
      <c r="AX558" s="552">
        <v>19.707568671677219</v>
      </c>
      <c r="AY558" s="552">
        <v>20.765270649261367</v>
      </c>
      <c r="AZ558" s="552">
        <v>21.180865192147976</v>
      </c>
      <c r="BA558" s="552">
        <v>23.185065070691032</v>
      </c>
      <c r="BB558" s="552">
        <v>27.320910881448214</v>
      </c>
      <c r="BC558" s="552">
        <v>28.428096072689531</v>
      </c>
      <c r="BD558" s="552">
        <v>29.091045447727616</v>
      </c>
      <c r="BE558" s="552">
        <v>31.564736488222849</v>
      </c>
      <c r="BF558" s="552">
        <v>30.470069331129174</v>
      </c>
      <c r="BG558" s="552">
        <v>31.873530310242188</v>
      </c>
      <c r="BH558" s="552">
        <v>28.050761348674797</v>
      </c>
      <c r="BI558" s="552">
        <v>28.422136127750221</v>
      </c>
      <c r="BJ558" s="552">
        <v>24.060292408916258</v>
      </c>
      <c r="BK558" s="552">
        <v>24.023485108081658</v>
      </c>
      <c r="BL558" s="552">
        <v>23.096974905709967</v>
      </c>
      <c r="BM558" s="552">
        <v>22.971209103230262</v>
      </c>
      <c r="BN558" s="552">
        <v>21.085229617402582</v>
      </c>
      <c r="BO558" s="552">
        <v>27.158829676071054</v>
      </c>
      <c r="BP558" s="552">
        <v>24.716151179037791</v>
      </c>
      <c r="BQ558" s="552">
        <v>25.234469439079625</v>
      </c>
      <c r="BR558" s="552">
        <v>22.714341456493209</v>
      </c>
      <c r="BS558" s="552">
        <v>24.708078563442875</v>
      </c>
      <c r="BT558" s="552">
        <v>24.511987917689254</v>
      </c>
      <c r="BU558" s="552">
        <v>24.619900104701255</v>
      </c>
      <c r="BV558" s="552">
        <v>24.008697262557188</v>
      </c>
      <c r="BW558" s="552">
        <v>23.72297096154367</v>
      </c>
      <c r="BX558" s="552">
        <v>21.848922676584991</v>
      </c>
      <c r="BY558" s="552">
        <v>21.744098528908655</v>
      </c>
      <c r="BZ558" s="558">
        <v>0</v>
      </c>
      <c r="CA558" s="558">
        <v>0</v>
      </c>
      <c r="CB558" s="558">
        <v>0</v>
      </c>
      <c r="CC558" s="558">
        <v>15.7</v>
      </c>
      <c r="CD558" s="558">
        <v>14.365342163355407</v>
      </c>
      <c r="CE558" s="558">
        <v>15.670235197602597</v>
      </c>
      <c r="CF558" s="558">
        <v>18.458224888540531</v>
      </c>
    </row>
    <row r="559" spans="1:84" x14ac:dyDescent="0.2">
      <c r="A559" s="559" t="s">
        <v>190</v>
      </c>
      <c r="B559" s="571" t="s">
        <v>162</v>
      </c>
      <c r="C559" s="571" t="s">
        <v>162</v>
      </c>
      <c r="D559" s="571" t="s">
        <v>162</v>
      </c>
      <c r="E559" s="571" t="s">
        <v>162</v>
      </c>
      <c r="F559" s="571" t="s">
        <v>162</v>
      </c>
      <c r="G559" s="571" t="s">
        <v>162</v>
      </c>
      <c r="H559" s="571" t="s">
        <v>162</v>
      </c>
      <c r="I559" s="571" t="s">
        <v>162</v>
      </c>
      <c r="J559" s="571" t="s">
        <v>162</v>
      </c>
      <c r="K559" s="571" t="s">
        <v>162</v>
      </c>
      <c r="L559" s="571" t="s">
        <v>162</v>
      </c>
      <c r="M559" s="571" t="s">
        <v>162</v>
      </c>
      <c r="N559" s="571" t="s">
        <v>162</v>
      </c>
      <c r="O559" s="571" t="s">
        <v>162</v>
      </c>
      <c r="P559" s="571" t="s">
        <v>162</v>
      </c>
      <c r="Q559" s="571" t="s">
        <v>162</v>
      </c>
      <c r="R559" s="571" t="s">
        <v>162</v>
      </c>
      <c r="S559" s="571" t="s">
        <v>162</v>
      </c>
      <c r="T559" s="571" t="s">
        <v>162</v>
      </c>
      <c r="U559" s="571" t="s">
        <v>162</v>
      </c>
      <c r="V559" s="571" t="s">
        <v>162</v>
      </c>
      <c r="W559" s="571" t="s">
        <v>162</v>
      </c>
      <c r="X559" s="571" t="s">
        <v>162</v>
      </c>
      <c r="Y559" s="571" t="s">
        <v>162</v>
      </c>
      <c r="Z559" s="552">
        <v>11.037648953767064</v>
      </c>
      <c r="AA559" s="552">
        <v>10.274267129956851</v>
      </c>
      <c r="AB559" s="552">
        <v>10.138273270379647</v>
      </c>
      <c r="AC559" s="552">
        <v>7.8296454736529535</v>
      </c>
      <c r="AD559" s="552">
        <v>5.9964105322790271</v>
      </c>
      <c r="AE559" s="552">
        <v>5.6344145009028779</v>
      </c>
      <c r="AF559" s="552">
        <v>4.3824050115756501</v>
      </c>
      <c r="AG559" s="552">
        <v>4.4404119023153106</v>
      </c>
      <c r="AH559" s="552">
        <v>5.17120342582355</v>
      </c>
      <c r="AI559" s="552">
        <v>3.7410921095836915</v>
      </c>
      <c r="AJ559" s="552">
        <v>2.2336049116106409</v>
      </c>
      <c r="AK559" s="552">
        <v>4.0973920571366733</v>
      </c>
      <c r="AL559" s="552">
        <v>2.9238688330668912</v>
      </c>
      <c r="AM559" s="552">
        <v>5.8519161999865048</v>
      </c>
      <c r="AN559" s="552">
        <v>7.8380016271231465</v>
      </c>
      <c r="AO559" s="552">
        <v>6.9966177163163072</v>
      </c>
      <c r="AP559" s="552">
        <v>8.6078711085004596</v>
      </c>
      <c r="AQ559" s="552">
        <v>7.022488065796284</v>
      </c>
      <c r="AR559" s="552">
        <v>5.30357640197251</v>
      </c>
      <c r="AS559" s="552">
        <v>5.7378760483264202</v>
      </c>
      <c r="AT559" s="552">
        <v>6.6030873351739974</v>
      </c>
      <c r="AU559" s="552">
        <v>7.5149043611933042</v>
      </c>
      <c r="AV559" s="552">
        <v>7.8466582163591676</v>
      </c>
      <c r="AW559" s="552">
        <v>5.9272919880456669</v>
      </c>
      <c r="AX559" s="552">
        <v>5.5867948485398138</v>
      </c>
      <c r="AY559" s="552">
        <v>6.769551665143311</v>
      </c>
      <c r="AZ559" s="552">
        <v>6.3639808177340278</v>
      </c>
      <c r="BA559" s="552">
        <v>8.5786221798586553</v>
      </c>
      <c r="BB559" s="552">
        <v>9.5672796748327329</v>
      </c>
      <c r="BC559" s="552">
        <v>10.052506867259591</v>
      </c>
      <c r="BD559" s="552">
        <v>10.48840415122101</v>
      </c>
      <c r="BE559" s="552">
        <v>12.468537352103553</v>
      </c>
      <c r="BF559" s="552">
        <v>10.309888058372108</v>
      </c>
      <c r="BG559" s="552">
        <v>13.125084362856191</v>
      </c>
      <c r="BH559" s="552">
        <v>11.057444616177227</v>
      </c>
      <c r="BI559" s="552">
        <v>10.246036397947076</v>
      </c>
      <c r="BJ559" s="552">
        <v>8.8218101979569852</v>
      </c>
      <c r="BK559" s="552">
        <v>9.3883909804184782</v>
      </c>
      <c r="BL559" s="552">
        <v>9.2610218127836692</v>
      </c>
      <c r="BM559" s="552">
        <v>8.9308639414669742</v>
      </c>
      <c r="BN559" s="552">
        <v>8.8781465542651645</v>
      </c>
      <c r="BO559" s="552">
        <v>13.060257749912921</v>
      </c>
      <c r="BP559" s="552">
        <v>10.973072743268183</v>
      </c>
      <c r="BQ559" s="552">
        <v>10.180836725903488</v>
      </c>
      <c r="BR559" s="552">
        <v>8.771948494200279</v>
      </c>
      <c r="BS559" s="552">
        <v>10.416005300133884</v>
      </c>
      <c r="BT559" s="552">
        <v>10.198225410609778</v>
      </c>
      <c r="BU559" s="552">
        <v>9.6997991795540752</v>
      </c>
      <c r="BV559" s="552">
        <v>10.520395355058199</v>
      </c>
      <c r="BW559" s="552">
        <v>8.868163243213985</v>
      </c>
      <c r="BX559" s="552">
        <v>9.3757450663832849</v>
      </c>
      <c r="BY559" s="552">
        <v>7.1173451932945593</v>
      </c>
      <c r="BZ559" s="558">
        <v>0</v>
      </c>
      <c r="CA559" s="558">
        <v>0</v>
      </c>
      <c r="CB559" s="558">
        <v>0</v>
      </c>
      <c r="CC559" s="558">
        <v>5.4</v>
      </c>
      <c r="CD559" s="558">
        <v>5.9357753863134661</v>
      </c>
      <c r="CE559" s="558">
        <v>5.1429559368919202</v>
      </c>
      <c r="CF559" s="558">
        <v>7.1287168510646852</v>
      </c>
    </row>
    <row r="560" spans="1:84" x14ac:dyDescent="0.2">
      <c r="A560" s="559" t="s">
        <v>191</v>
      </c>
      <c r="B560" s="571" t="s">
        <v>162</v>
      </c>
      <c r="C560" s="571" t="s">
        <v>162</v>
      </c>
      <c r="D560" s="571" t="s">
        <v>162</v>
      </c>
      <c r="E560" s="571" t="s">
        <v>162</v>
      </c>
      <c r="F560" s="571" t="s">
        <v>162</v>
      </c>
      <c r="G560" s="571" t="s">
        <v>162</v>
      </c>
      <c r="H560" s="571" t="s">
        <v>162</v>
      </c>
      <c r="I560" s="571" t="s">
        <v>162</v>
      </c>
      <c r="J560" s="571" t="s">
        <v>162</v>
      </c>
      <c r="K560" s="571" t="s">
        <v>162</v>
      </c>
      <c r="L560" s="571" t="s">
        <v>162</v>
      </c>
      <c r="M560" s="571" t="s">
        <v>162</v>
      </c>
      <c r="N560" s="571" t="s">
        <v>162</v>
      </c>
      <c r="O560" s="571" t="s">
        <v>162</v>
      </c>
      <c r="P560" s="571" t="s">
        <v>162</v>
      </c>
      <c r="Q560" s="571" t="s">
        <v>162</v>
      </c>
      <c r="R560" s="571" t="s">
        <v>162</v>
      </c>
      <c r="S560" s="571" t="s">
        <v>162</v>
      </c>
      <c r="T560" s="571" t="s">
        <v>162</v>
      </c>
      <c r="U560" s="571" t="s">
        <v>162</v>
      </c>
      <c r="V560" s="571" t="s">
        <v>162</v>
      </c>
      <c r="W560" s="571" t="s">
        <v>162</v>
      </c>
      <c r="X560" s="571" t="s">
        <v>162</v>
      </c>
      <c r="Y560" s="571" t="s">
        <v>162</v>
      </c>
      <c r="Z560" s="552">
        <v>21.676962621104053</v>
      </c>
      <c r="AA560" s="552">
        <v>18.959969553333565</v>
      </c>
      <c r="AB560" s="552">
        <v>20.347369435343996</v>
      </c>
      <c r="AC560" s="552">
        <v>15.185104418471933</v>
      </c>
      <c r="AD560" s="552">
        <v>13.331016523928993</v>
      </c>
      <c r="AE560" s="552">
        <v>17.296395346179338</v>
      </c>
      <c r="AF560" s="552">
        <v>15.419674066003907</v>
      </c>
      <c r="AG560" s="552">
        <v>13.004219593782111</v>
      </c>
      <c r="AH560" s="552">
        <v>14.180663051299602</v>
      </c>
      <c r="AI560" s="552">
        <v>10.357114331608702</v>
      </c>
      <c r="AJ560" s="552">
        <v>7.562399050517131</v>
      </c>
      <c r="AK560" s="552">
        <v>10.496699491397036</v>
      </c>
      <c r="AL560" s="552">
        <v>6.5472032093124923</v>
      </c>
      <c r="AM560" s="552">
        <v>12.110771877741042</v>
      </c>
      <c r="AN560" s="552">
        <v>24.274020820534961</v>
      </c>
      <c r="AO560" s="552">
        <v>21.12685704499722</v>
      </c>
      <c r="AP560" s="552">
        <v>18.593605773265082</v>
      </c>
      <c r="AQ560" s="552">
        <v>16.652835862590276</v>
      </c>
      <c r="AR560" s="552">
        <v>14.957240452825243</v>
      </c>
      <c r="AS560" s="552">
        <v>15.393311982730435</v>
      </c>
      <c r="AT560" s="552">
        <v>15.781901190806312</v>
      </c>
      <c r="AU560" s="552">
        <v>15.366326697225416</v>
      </c>
      <c r="AV560" s="552">
        <v>13.291629500962395</v>
      </c>
      <c r="AW560" s="552">
        <v>11.212019284673168</v>
      </c>
      <c r="AX560" s="552">
        <v>13.241035023935519</v>
      </c>
      <c r="AY560" s="552">
        <v>12.958275719296598</v>
      </c>
      <c r="AZ560" s="552">
        <v>13.212876459624241</v>
      </c>
      <c r="BA560" s="552">
        <v>16.707236954532164</v>
      </c>
      <c r="BB560" s="552">
        <v>19.792565708426473</v>
      </c>
      <c r="BC560" s="552">
        <v>18.512390096631503</v>
      </c>
      <c r="BD560" s="552">
        <v>16.56702879141757</v>
      </c>
      <c r="BE560" s="552">
        <v>18.497748770536528</v>
      </c>
      <c r="BF560" s="552">
        <v>17.523033183460289</v>
      </c>
      <c r="BG560" s="552">
        <v>17.566300324663793</v>
      </c>
      <c r="BH560" s="552">
        <v>18.113515370084148</v>
      </c>
      <c r="BI560" s="552">
        <v>18.205049393129279</v>
      </c>
      <c r="BJ560" s="552">
        <v>13.870176714213409</v>
      </c>
      <c r="BK560" s="552">
        <v>14.116146718337674</v>
      </c>
      <c r="BL560" s="552">
        <v>15.244088671700204</v>
      </c>
      <c r="BM560" s="552">
        <v>15.539073870768174</v>
      </c>
      <c r="BN560" s="552">
        <v>14.520574190886043</v>
      </c>
      <c r="BO560" s="552">
        <v>17.211424590734936</v>
      </c>
      <c r="BP560" s="552">
        <v>15.442893860723464</v>
      </c>
      <c r="BQ560" s="552">
        <v>16.14018146197774</v>
      </c>
      <c r="BR560" s="552">
        <v>16.358057536093078</v>
      </c>
      <c r="BS560" s="552">
        <v>17.517011497425848</v>
      </c>
      <c r="BT560" s="552">
        <v>15.62050560351485</v>
      </c>
      <c r="BU560" s="552">
        <v>15.328607473266848</v>
      </c>
      <c r="BV560" s="552">
        <v>14.498638480585486</v>
      </c>
      <c r="BW560" s="552">
        <v>15.990771562339312</v>
      </c>
      <c r="BX560" s="552">
        <v>14.287903868554963</v>
      </c>
      <c r="BY560" s="552">
        <v>13.869312350325009</v>
      </c>
      <c r="BZ560" s="558">
        <v>0</v>
      </c>
      <c r="CA560" s="558">
        <v>0</v>
      </c>
      <c r="CB560" s="558">
        <v>0</v>
      </c>
      <c r="CC560" s="558">
        <v>10.199999999999999</v>
      </c>
      <c r="CD560" s="558">
        <v>9.1525248344370862</v>
      </c>
      <c r="CE560" s="558">
        <v>11.280535347440217</v>
      </c>
      <c r="CF560" s="558">
        <v>10.743654932856344</v>
      </c>
    </row>
    <row r="561" spans="1:84" x14ac:dyDescent="0.2">
      <c r="A561" s="559" t="s">
        <v>192</v>
      </c>
      <c r="B561" s="571" t="s">
        <v>162</v>
      </c>
      <c r="C561" s="571" t="s">
        <v>162</v>
      </c>
      <c r="D561" s="571" t="s">
        <v>162</v>
      </c>
      <c r="E561" s="571" t="s">
        <v>162</v>
      </c>
      <c r="F561" s="571" t="s">
        <v>162</v>
      </c>
      <c r="G561" s="571" t="s">
        <v>162</v>
      </c>
      <c r="H561" s="571" t="s">
        <v>162</v>
      </c>
      <c r="I561" s="571" t="s">
        <v>162</v>
      </c>
      <c r="J561" s="571" t="s">
        <v>162</v>
      </c>
      <c r="K561" s="571" t="s">
        <v>162</v>
      </c>
      <c r="L561" s="571" t="s">
        <v>162</v>
      </c>
      <c r="M561" s="571" t="s">
        <v>162</v>
      </c>
      <c r="N561" s="571" t="s">
        <v>162</v>
      </c>
      <c r="O561" s="571" t="s">
        <v>162</v>
      </c>
      <c r="P561" s="571" t="s">
        <v>162</v>
      </c>
      <c r="Q561" s="571" t="s">
        <v>162</v>
      </c>
      <c r="R561" s="571" t="s">
        <v>162</v>
      </c>
      <c r="S561" s="571" t="s">
        <v>162</v>
      </c>
      <c r="T561" s="571" t="s">
        <v>162</v>
      </c>
      <c r="U561" s="571" t="s">
        <v>162</v>
      </c>
      <c r="V561" s="571" t="s">
        <v>162</v>
      </c>
      <c r="W561" s="571" t="s">
        <v>162</v>
      </c>
      <c r="X561" s="571" t="s">
        <v>162</v>
      </c>
      <c r="Y561" s="571" t="s">
        <v>162</v>
      </c>
      <c r="Z561" s="552">
        <v>31.521534700018812</v>
      </c>
      <c r="AA561" s="552">
        <v>26.36651657514544</v>
      </c>
      <c r="AB561" s="552">
        <v>28.1484871844286</v>
      </c>
      <c r="AC561" s="552">
        <v>23.022637534972421</v>
      </c>
      <c r="AD561" s="552">
        <v>18.436724920141486</v>
      </c>
      <c r="AE561" s="552">
        <v>25.526069167295251</v>
      </c>
      <c r="AF561" s="552">
        <v>18.257297199146581</v>
      </c>
      <c r="AG561" s="552">
        <v>18.421915651850721</v>
      </c>
      <c r="AH561" s="552">
        <v>16.911054950069328</v>
      </c>
      <c r="AI561" s="552">
        <v>13.513369600908762</v>
      </c>
      <c r="AJ561" s="552">
        <v>8.7621920204174515</v>
      </c>
      <c r="AK561" s="552">
        <v>15.12347148576994</v>
      </c>
      <c r="AL561" s="552">
        <v>8.2795804921117284</v>
      </c>
      <c r="AM561" s="552">
        <v>17.819310437892177</v>
      </c>
      <c r="AN561" s="552">
        <v>30.950206711052818</v>
      </c>
      <c r="AO561" s="552">
        <v>26.659673759472536</v>
      </c>
      <c r="AP561" s="552">
        <v>22.111269614835948</v>
      </c>
      <c r="AQ561" s="552">
        <v>22.264581912594792</v>
      </c>
      <c r="AR561" s="552">
        <v>17.945084290371728</v>
      </c>
      <c r="AS561" s="552">
        <v>18.642385279901678</v>
      </c>
      <c r="AT561" s="552">
        <v>19.592240267177868</v>
      </c>
      <c r="AU561" s="552">
        <v>21.142488480730865</v>
      </c>
      <c r="AV561" s="552">
        <v>19.063267765206643</v>
      </c>
      <c r="AW561" s="552">
        <v>15.737035619425402</v>
      </c>
      <c r="AX561" s="552">
        <v>18.826646897846196</v>
      </c>
      <c r="AY561" s="552">
        <v>18.883342317217028</v>
      </c>
      <c r="AZ561" s="552">
        <v>18.943827191206466</v>
      </c>
      <c r="BA561" s="552">
        <v>20.874647304322725</v>
      </c>
      <c r="BB561" s="552">
        <v>24.099482889621651</v>
      </c>
      <c r="BC561" s="552">
        <v>25.095887627320995</v>
      </c>
      <c r="BD561" s="552">
        <v>25.038748062596866</v>
      </c>
      <c r="BE561" s="552">
        <v>26.79614316340863</v>
      </c>
      <c r="BF561" s="552">
        <v>26.152371723160016</v>
      </c>
      <c r="BG561" s="552">
        <v>26.611774568239788</v>
      </c>
      <c r="BH561" s="552">
        <v>23.189650237563683</v>
      </c>
      <c r="BI561" s="552">
        <v>24.105777066148192</v>
      </c>
      <c r="BJ561" s="552">
        <v>19.74508671756378</v>
      </c>
      <c r="BK561" s="552">
        <v>19.955629819869785</v>
      </c>
      <c r="BL561" s="552">
        <v>18.736549020164929</v>
      </c>
      <c r="BM561" s="552">
        <v>18.693520528399318</v>
      </c>
      <c r="BN561" s="552">
        <v>16.910702705889285</v>
      </c>
      <c r="BO561" s="552">
        <v>21.788227098571923</v>
      </c>
      <c r="BP561" s="552">
        <v>19.764709941177486</v>
      </c>
      <c r="BQ561" s="552">
        <v>20.139361687346291</v>
      </c>
      <c r="BR561" s="552">
        <v>18.670497676563446</v>
      </c>
      <c r="BS561" s="552">
        <v>20.237470842362427</v>
      </c>
      <c r="BT561" s="552">
        <v>19.895652770865148</v>
      </c>
      <c r="BU561" s="552">
        <v>20.505655584353168</v>
      </c>
      <c r="BV561" s="552">
        <v>19.5619817137997</v>
      </c>
      <c r="BW561" s="552">
        <v>20.036331899001379</v>
      </c>
      <c r="BX561" s="552">
        <v>18.22355738118107</v>
      </c>
      <c r="BY561" s="552">
        <v>18.793362983236399</v>
      </c>
      <c r="BZ561" s="558">
        <v>0</v>
      </c>
      <c r="CA561" s="558">
        <v>0</v>
      </c>
      <c r="CB561" s="558">
        <v>0</v>
      </c>
      <c r="CC561" s="558">
        <v>13.4</v>
      </c>
      <c r="CD561" s="558">
        <v>12.044701986754967</v>
      </c>
      <c r="CE561" s="558">
        <v>13.793874963557595</v>
      </c>
      <c r="CF561" s="558">
        <v>15.197344400564084</v>
      </c>
    </row>
    <row r="562" spans="1:84" x14ac:dyDescent="0.2">
      <c r="A562" s="557" t="s">
        <v>193</v>
      </c>
      <c r="B562" s="571" t="s">
        <v>162</v>
      </c>
      <c r="C562" s="571" t="s">
        <v>162</v>
      </c>
      <c r="D562" s="571" t="s">
        <v>162</v>
      </c>
      <c r="E562" s="571" t="s">
        <v>162</v>
      </c>
      <c r="F562" s="571" t="s">
        <v>162</v>
      </c>
      <c r="G562" s="571" t="s">
        <v>162</v>
      </c>
      <c r="H562" s="571" t="s">
        <v>162</v>
      </c>
      <c r="I562" s="571" t="s">
        <v>162</v>
      </c>
      <c r="J562" s="571" t="s">
        <v>162</v>
      </c>
      <c r="K562" s="571" t="s">
        <v>162</v>
      </c>
      <c r="L562" s="571" t="s">
        <v>162</v>
      </c>
      <c r="M562" s="571" t="s">
        <v>162</v>
      </c>
      <c r="N562" s="571" t="s">
        <v>162</v>
      </c>
      <c r="O562" s="571" t="s">
        <v>162</v>
      </c>
      <c r="P562" s="571" t="s">
        <v>162</v>
      </c>
      <c r="Q562" s="571" t="s">
        <v>162</v>
      </c>
      <c r="R562" s="571" t="s">
        <v>162</v>
      </c>
      <c r="S562" s="571" t="s">
        <v>162</v>
      </c>
      <c r="T562" s="571" t="s">
        <v>162</v>
      </c>
      <c r="U562" s="571" t="s">
        <v>162</v>
      </c>
      <c r="V562" s="571" t="s">
        <v>162</v>
      </c>
      <c r="W562" s="571" t="s">
        <v>162</v>
      </c>
      <c r="X562" s="571" t="s">
        <v>162</v>
      </c>
      <c r="Y562" s="571" t="s">
        <v>162</v>
      </c>
      <c r="Z562" s="552">
        <v>11.345804217724474</v>
      </c>
      <c r="AA562" s="552">
        <v>9.1028612946752947</v>
      </c>
      <c r="AB562" s="552">
        <v>10.230776642898439</v>
      </c>
      <c r="AC562" s="552">
        <v>7.0413451678907988</v>
      </c>
      <c r="AD562" s="552">
        <v>7.1479917546974896</v>
      </c>
      <c r="AE562" s="552">
        <v>6.013394591876386</v>
      </c>
      <c r="AF562" s="552">
        <v>9.5306187298560978</v>
      </c>
      <c r="AG562" s="552">
        <v>7.3359714904129962</v>
      </c>
      <c r="AH562" s="552">
        <v>9.2485828112111488</v>
      </c>
      <c r="AI562" s="552">
        <v>6.972337838677328</v>
      </c>
      <c r="AJ562" s="552">
        <v>4.0165624079742281</v>
      </c>
      <c r="AK562" s="552">
        <v>6.4045016773076497</v>
      </c>
      <c r="AL562" s="552">
        <v>5.3582832235418172</v>
      </c>
      <c r="AM562" s="552">
        <v>9.2356285001012068</v>
      </c>
      <c r="AN562" s="552">
        <v>13.599345830081855</v>
      </c>
      <c r="AO562" s="552">
        <v>11.898788371794323</v>
      </c>
      <c r="AP562" s="552">
        <v>12.09574557355039</v>
      </c>
      <c r="AQ562" s="552">
        <v>10.693950324133793</v>
      </c>
      <c r="AR562" s="552">
        <v>9.2072281655990427</v>
      </c>
      <c r="AS562" s="552">
        <v>9.3060266212867884</v>
      </c>
      <c r="AT562" s="552">
        <v>11.600213806601477</v>
      </c>
      <c r="AU562" s="552">
        <v>11.729941338345924</v>
      </c>
      <c r="AV562" s="552">
        <v>11.606262616778555</v>
      </c>
      <c r="AW562" s="552">
        <v>8.6506528101573164</v>
      </c>
      <c r="AX562" s="552">
        <v>10.090773586542481</v>
      </c>
      <c r="AY562" s="552">
        <v>7.5999750013671123</v>
      </c>
      <c r="AZ562" s="552">
        <v>8.038410459157312</v>
      </c>
      <c r="BA562" s="552">
        <v>8.5110261308097463</v>
      </c>
      <c r="BB562" s="552">
        <v>8.4943309653956529</v>
      </c>
      <c r="BC562" s="552">
        <v>9.8202719325938101</v>
      </c>
      <c r="BD562" s="552">
        <v>10.260201275650502</v>
      </c>
      <c r="BE562" s="552">
        <v>9.0045658242597693</v>
      </c>
      <c r="BF562" s="552">
        <v>9.1580507478213757</v>
      </c>
      <c r="BG562" s="552">
        <v>8.2558379096482692</v>
      </c>
      <c r="BH562" s="552">
        <v>8.0692941782586285</v>
      </c>
      <c r="BI562" s="552">
        <v>6.4722154712719275</v>
      </c>
      <c r="BJ562" s="552">
        <v>7.388992251377573</v>
      </c>
      <c r="BK562" s="552">
        <v>7.3253189106696865</v>
      </c>
      <c r="BL562" s="552">
        <v>7.2331645227965247</v>
      </c>
      <c r="BM562" s="552">
        <v>8.0962104442545169</v>
      </c>
      <c r="BN562" s="552">
        <v>7.9260743972174721</v>
      </c>
      <c r="BO562" s="552">
        <v>9.1971438523162661</v>
      </c>
      <c r="BP562" s="552">
        <v>7.6686619171654788</v>
      </c>
      <c r="BQ562" s="552">
        <v>7.8104375373414285</v>
      </c>
      <c r="BR562" s="552">
        <v>7.0689227058281023</v>
      </c>
      <c r="BS562" s="552">
        <v>7.9398490013940446</v>
      </c>
      <c r="BT562" s="552">
        <v>8.3834760670705535</v>
      </c>
      <c r="BU562" s="552">
        <v>7.0383275261324041</v>
      </c>
      <c r="BV562" s="552">
        <v>9.4520998950566888</v>
      </c>
      <c r="BW562" s="552">
        <v>8.0244783632378009</v>
      </c>
      <c r="BX562" s="552">
        <v>9.0330996805155355</v>
      </c>
      <c r="BY562" s="552">
        <v>8.1946630174478265</v>
      </c>
      <c r="BZ562" s="558">
        <v>0</v>
      </c>
      <c r="CA562" s="558">
        <v>0</v>
      </c>
      <c r="CB562" s="558">
        <v>0</v>
      </c>
      <c r="CC562" s="558">
        <v>7.2</v>
      </c>
      <c r="CD562" s="558">
        <v>7.0278007726269314</v>
      </c>
      <c r="CE562" s="558">
        <v>8.7044808906185374</v>
      </c>
      <c r="CF562" s="558">
        <v>8.7117596025979882</v>
      </c>
    </row>
    <row r="563" spans="1:84" x14ac:dyDescent="0.2">
      <c r="A563" s="559" t="s">
        <v>190</v>
      </c>
      <c r="B563" s="571" t="s">
        <v>162</v>
      </c>
      <c r="C563" s="571" t="s">
        <v>162</v>
      </c>
      <c r="D563" s="571" t="s">
        <v>162</v>
      </c>
      <c r="E563" s="571" t="s">
        <v>162</v>
      </c>
      <c r="F563" s="571" t="s">
        <v>162</v>
      </c>
      <c r="G563" s="571" t="s">
        <v>162</v>
      </c>
      <c r="H563" s="571" t="s">
        <v>162</v>
      </c>
      <c r="I563" s="571" t="s">
        <v>162</v>
      </c>
      <c r="J563" s="571" t="s">
        <v>162</v>
      </c>
      <c r="K563" s="571" t="s">
        <v>162</v>
      </c>
      <c r="L563" s="571" t="s">
        <v>162</v>
      </c>
      <c r="M563" s="571" t="s">
        <v>162</v>
      </c>
      <c r="N563" s="571" t="s">
        <v>162</v>
      </c>
      <c r="O563" s="571" t="s">
        <v>162</v>
      </c>
      <c r="P563" s="571" t="s">
        <v>162</v>
      </c>
      <c r="Q563" s="571" t="s">
        <v>162</v>
      </c>
      <c r="R563" s="571" t="s">
        <v>162</v>
      </c>
      <c r="S563" s="571" t="s">
        <v>162</v>
      </c>
      <c r="T563" s="571" t="s">
        <v>162</v>
      </c>
      <c r="U563" s="571" t="s">
        <v>162</v>
      </c>
      <c r="V563" s="571" t="s">
        <v>162</v>
      </c>
      <c r="W563" s="571" t="s">
        <v>162</v>
      </c>
      <c r="X563" s="571" t="s">
        <v>162</v>
      </c>
      <c r="Y563" s="571" t="s">
        <v>162</v>
      </c>
      <c r="Z563" s="552">
        <v>4.5210572763704233</v>
      </c>
      <c r="AA563" s="552">
        <v>3.6748533271385573</v>
      </c>
      <c r="AB563" s="552">
        <v>3.6943534399691647</v>
      </c>
      <c r="AC563" s="552">
        <v>2.8873412611876939</v>
      </c>
      <c r="AD563" s="552">
        <v>2.2450835241527378</v>
      </c>
      <c r="AE563" s="552">
        <v>1.9854168095270748</v>
      </c>
      <c r="AF563" s="552">
        <v>2.3364655681147579</v>
      </c>
      <c r="AG563" s="552">
        <v>2.0332757602920917</v>
      </c>
      <c r="AH563" s="552">
        <v>2.7194229452956358</v>
      </c>
      <c r="AI563" s="552">
        <v>1.6054170623263908</v>
      </c>
      <c r="AJ563" s="552">
        <v>0.91735751064152571</v>
      </c>
      <c r="AK563" s="552">
        <v>1.7214587165891142</v>
      </c>
      <c r="AL563" s="552">
        <v>1.3196411810338549</v>
      </c>
      <c r="AM563" s="552">
        <v>2.9999662640847435</v>
      </c>
      <c r="AN563" s="552">
        <v>3.2974148665925047</v>
      </c>
      <c r="AO563" s="552">
        <v>3.1480926488847025</v>
      </c>
      <c r="AP563" s="552">
        <v>3.5785013006629183</v>
      </c>
      <c r="AQ563" s="552">
        <v>2.7339802315358765</v>
      </c>
      <c r="AR563" s="552">
        <v>1.9184455839709038</v>
      </c>
      <c r="AS563" s="552">
        <v>2.1716950881795656</v>
      </c>
      <c r="AT563" s="552">
        <v>3.5659886746803946</v>
      </c>
      <c r="AU563" s="552">
        <v>3.7164328298174842</v>
      </c>
      <c r="AV563" s="552">
        <v>4.573728932913947</v>
      </c>
      <c r="AW563" s="552">
        <v>3.1803472633007415</v>
      </c>
      <c r="AX563" s="552">
        <v>3.0899297313070293</v>
      </c>
      <c r="AY563" s="552">
        <v>2.7584428976540338</v>
      </c>
      <c r="AZ563" s="552">
        <v>2.6607165410684961</v>
      </c>
      <c r="BA563" s="552">
        <v>2.9138454177094051</v>
      </c>
      <c r="BB563" s="552">
        <v>3.2822862032590501</v>
      </c>
      <c r="BC563" s="552">
        <v>3.3866385081808383</v>
      </c>
      <c r="BD563" s="552">
        <v>4.4958466362396168</v>
      </c>
      <c r="BE563" s="552">
        <v>4.5735689115595966</v>
      </c>
      <c r="BF563" s="552">
        <v>3.6870907290100541</v>
      </c>
      <c r="BG563" s="552">
        <v>4.1346679833192432</v>
      </c>
      <c r="BH563" s="552">
        <v>4.0936802335565856</v>
      </c>
      <c r="BI563" s="552">
        <v>2.7584382907546927</v>
      </c>
      <c r="BJ563" s="552">
        <v>3.4056157909368916</v>
      </c>
      <c r="BK563" s="552">
        <v>3.7626336669339713</v>
      </c>
      <c r="BL563" s="552">
        <v>3.5325913246063259</v>
      </c>
      <c r="BM563" s="552">
        <v>3.6229111312165418</v>
      </c>
      <c r="BN563" s="552">
        <v>4.0330425042740075</v>
      </c>
      <c r="BO563" s="552">
        <v>5.177986764193661</v>
      </c>
      <c r="BP563" s="552">
        <v>3.9164409791102446</v>
      </c>
      <c r="BQ563" s="552">
        <v>3.198163149046144</v>
      </c>
      <c r="BR563" s="552">
        <v>2.6082792380546986</v>
      </c>
      <c r="BS563" s="552">
        <v>3.8964265503581732</v>
      </c>
      <c r="BT563" s="552">
        <v>3.9202292893061248</v>
      </c>
      <c r="BU563" s="552">
        <v>3.2848732428210972</v>
      </c>
      <c r="BV563" s="552">
        <v>4.6041305138106772</v>
      </c>
      <c r="BW563" s="552">
        <v>3.8747259884712184</v>
      </c>
      <c r="BX563" s="552">
        <v>4.1406957813064125</v>
      </c>
      <c r="BY563" s="552">
        <v>2.8368114950393428</v>
      </c>
      <c r="BZ563" s="558">
        <v>0</v>
      </c>
      <c r="CA563" s="558">
        <v>0</v>
      </c>
      <c r="CB563" s="558">
        <v>0</v>
      </c>
      <c r="CC563" s="558">
        <v>2.8</v>
      </c>
      <c r="CD563" s="558">
        <v>2.9052842163355406</v>
      </c>
      <c r="CE563" s="558">
        <v>3.400500362729078</v>
      </c>
      <c r="CF563" s="558">
        <v>3.150342166350125</v>
      </c>
    </row>
    <row r="564" spans="1:84" x14ac:dyDescent="0.2">
      <c r="A564" s="559" t="s">
        <v>191</v>
      </c>
      <c r="B564" s="571" t="s">
        <v>162</v>
      </c>
      <c r="C564" s="571" t="s">
        <v>162</v>
      </c>
      <c r="D564" s="571" t="s">
        <v>162</v>
      </c>
      <c r="E564" s="571" t="s">
        <v>162</v>
      </c>
      <c r="F564" s="571" t="s">
        <v>162</v>
      </c>
      <c r="G564" s="571" t="s">
        <v>162</v>
      </c>
      <c r="H564" s="571" t="s">
        <v>162</v>
      </c>
      <c r="I564" s="571" t="s">
        <v>162</v>
      </c>
      <c r="J564" s="571" t="s">
        <v>162</v>
      </c>
      <c r="K564" s="571" t="s">
        <v>162</v>
      </c>
      <c r="L564" s="571" t="s">
        <v>162</v>
      </c>
      <c r="M564" s="571" t="s">
        <v>162</v>
      </c>
      <c r="N564" s="571" t="s">
        <v>162</v>
      </c>
      <c r="O564" s="571" t="s">
        <v>162</v>
      </c>
      <c r="P564" s="571" t="s">
        <v>162</v>
      </c>
      <c r="Q564" s="571" t="s">
        <v>162</v>
      </c>
      <c r="R564" s="571" t="s">
        <v>162</v>
      </c>
      <c r="S564" s="571" t="s">
        <v>162</v>
      </c>
      <c r="T564" s="571" t="s">
        <v>162</v>
      </c>
      <c r="U564" s="571" t="s">
        <v>162</v>
      </c>
      <c r="V564" s="571" t="s">
        <v>162</v>
      </c>
      <c r="W564" s="571" t="s">
        <v>162</v>
      </c>
      <c r="X564" s="571" t="s">
        <v>162</v>
      </c>
      <c r="Y564" s="571" t="s">
        <v>162</v>
      </c>
      <c r="Z564" s="552">
        <v>7.488799834107339</v>
      </c>
      <c r="AA564" s="552">
        <v>6.0992185685124136</v>
      </c>
      <c r="AB564" s="552">
        <v>6.3798419734052816</v>
      </c>
      <c r="AC564" s="552">
        <v>4.3233562384295237</v>
      </c>
      <c r="AD564" s="552">
        <v>4.8795814509256923</v>
      </c>
      <c r="AE564" s="552">
        <v>4.3095842190678644</v>
      </c>
      <c r="AF564" s="552">
        <v>7.7629488401652376</v>
      </c>
      <c r="AG564" s="552">
        <v>5.4058899407507806</v>
      </c>
      <c r="AH564" s="552">
        <v>7.0328542094455857</v>
      </c>
      <c r="AI564" s="552">
        <v>5.0913641163993928</v>
      </c>
      <c r="AJ564" s="552">
        <v>3.4922943753848354</v>
      </c>
      <c r="AK564" s="552">
        <v>5.003354615301375</v>
      </c>
      <c r="AL564" s="552">
        <v>3.7287685206218044</v>
      </c>
      <c r="AM564" s="552">
        <v>5.0511099116119018</v>
      </c>
      <c r="AN564" s="552">
        <v>9.365089906855502</v>
      </c>
      <c r="AO564" s="552">
        <v>7.7908121762212605</v>
      </c>
      <c r="AP564" s="552">
        <v>8.716958966182764</v>
      </c>
      <c r="AQ564" s="552">
        <v>6.970725254500489</v>
      </c>
      <c r="AR564" s="552">
        <v>6.9709529972640434</v>
      </c>
      <c r="AS564" s="552">
        <v>7.2938701710017861</v>
      </c>
      <c r="AT564" s="552">
        <v>7.8509623306527114</v>
      </c>
      <c r="AU564" s="552">
        <v>7.3791024328855714</v>
      </c>
      <c r="AV564" s="552">
        <v>6.5450761310110641</v>
      </c>
      <c r="AW564" s="552">
        <v>4.9943746592899307</v>
      </c>
      <c r="AX564" s="552">
        <v>6.4968966632228948</v>
      </c>
      <c r="AY564" s="552">
        <v>5.4446241221183218</v>
      </c>
      <c r="AZ564" s="552">
        <v>5.8534232996406192</v>
      </c>
      <c r="BA564" s="552">
        <v>6.8682142870705452</v>
      </c>
      <c r="BB564" s="552">
        <v>6.9555403102662279</v>
      </c>
      <c r="BC564" s="552">
        <v>6.9666851728880239</v>
      </c>
      <c r="BD564" s="552">
        <v>6.5386016413465047</v>
      </c>
      <c r="BE564" s="552">
        <v>5.8183456719717537</v>
      </c>
      <c r="BF564" s="552">
        <v>5.4620531419898661</v>
      </c>
      <c r="BG564" s="552">
        <v>4.7847059910060317</v>
      </c>
      <c r="BH564" s="552">
        <v>5.1011792317820133</v>
      </c>
      <c r="BI564" s="552">
        <v>3.958598407411114</v>
      </c>
      <c r="BJ564" s="552">
        <v>4.4214195590342378</v>
      </c>
      <c r="BK564" s="552">
        <v>4.2176399727278833</v>
      </c>
      <c r="BL564" s="552">
        <v>4.5362208695281589</v>
      </c>
      <c r="BM564" s="552">
        <v>5.5511252087527758</v>
      </c>
      <c r="BN564" s="552">
        <v>4.7972056829570242</v>
      </c>
      <c r="BO564" s="552">
        <v>5.5736677115987465</v>
      </c>
      <c r="BP564" s="552">
        <v>4.6447361611840394</v>
      </c>
      <c r="BQ564" s="552">
        <v>5.0766975587389362</v>
      </c>
      <c r="BR564" s="552">
        <v>5.2140754141392653</v>
      </c>
      <c r="BS564" s="552">
        <v>5.3467170915515316</v>
      </c>
      <c r="BT564" s="552">
        <v>5.3066057974496701</v>
      </c>
      <c r="BU564" s="552">
        <v>4.2766172911553175</v>
      </c>
      <c r="BV564" s="552">
        <v>5.5170687207204727</v>
      </c>
      <c r="BW564" s="552">
        <v>5.5157505886173572</v>
      </c>
      <c r="BX564" s="552">
        <v>5.8239497544261196</v>
      </c>
      <c r="BY564" s="552">
        <v>5.3629832364009564</v>
      </c>
      <c r="BZ564" s="558">
        <v>0</v>
      </c>
      <c r="CA564" s="558">
        <v>0</v>
      </c>
      <c r="CB564" s="558">
        <v>0</v>
      </c>
      <c r="CC564" s="558">
        <v>4.9000000000000004</v>
      </c>
      <c r="CD564" s="558">
        <v>4.654042494481236</v>
      </c>
      <c r="CE564" s="558">
        <v>5.9663848453824935</v>
      </c>
      <c r="CF564" s="558">
        <v>5.7118165465818542</v>
      </c>
    </row>
    <row r="565" spans="1:84" x14ac:dyDescent="0.2">
      <c r="A565" s="559" t="s">
        <v>192</v>
      </c>
      <c r="B565" s="571" t="s">
        <v>162</v>
      </c>
      <c r="C565" s="571" t="s">
        <v>162</v>
      </c>
      <c r="D565" s="571" t="s">
        <v>162</v>
      </c>
      <c r="E565" s="571" t="s">
        <v>162</v>
      </c>
      <c r="F565" s="571" t="s">
        <v>162</v>
      </c>
      <c r="G565" s="571" t="s">
        <v>162</v>
      </c>
      <c r="H565" s="571" t="s">
        <v>162</v>
      </c>
      <c r="I565" s="571" t="s">
        <v>162</v>
      </c>
      <c r="J565" s="571" t="s">
        <v>162</v>
      </c>
      <c r="K565" s="571" t="s">
        <v>162</v>
      </c>
      <c r="L565" s="571" t="s">
        <v>162</v>
      </c>
      <c r="M565" s="571" t="s">
        <v>162</v>
      </c>
      <c r="N565" s="571" t="s">
        <v>162</v>
      </c>
      <c r="O565" s="571" t="s">
        <v>162</v>
      </c>
      <c r="P565" s="571" t="s">
        <v>162</v>
      </c>
      <c r="Q565" s="571" t="s">
        <v>162</v>
      </c>
      <c r="R565" s="571" t="s">
        <v>162</v>
      </c>
      <c r="S565" s="571" t="s">
        <v>162</v>
      </c>
      <c r="T565" s="571" t="s">
        <v>162</v>
      </c>
      <c r="U565" s="571" t="s">
        <v>162</v>
      </c>
      <c r="V565" s="571" t="s">
        <v>162</v>
      </c>
      <c r="W565" s="571" t="s">
        <v>162</v>
      </c>
      <c r="X565" s="571" t="s">
        <v>162</v>
      </c>
      <c r="Y565" s="571" t="s">
        <v>162</v>
      </c>
      <c r="Z565" s="552">
        <v>9.5156802322497285</v>
      </c>
      <c r="AA565" s="552">
        <v>7.7727966943619302</v>
      </c>
      <c r="AB565" s="552">
        <v>8.4635767970707256</v>
      </c>
      <c r="AC565" s="552">
        <v>5.607186106613093</v>
      </c>
      <c r="AD565" s="552">
        <v>6.1744557481469498</v>
      </c>
      <c r="AE565" s="552">
        <v>5.2051475462296279</v>
      </c>
      <c r="AF565" s="552">
        <v>8.4375141858459326</v>
      </c>
      <c r="AG565" s="552">
        <v>6.566387546732547</v>
      </c>
      <c r="AH565" s="552">
        <v>8.4956738447498203</v>
      </c>
      <c r="AI565" s="552">
        <v>6.3422404841987552</v>
      </c>
      <c r="AJ565" s="552">
        <v>3.6962011761451348</v>
      </c>
      <c r="AK565" s="552">
        <v>5.9859322584135919</v>
      </c>
      <c r="AL565" s="552">
        <v>5.0231226507686833</v>
      </c>
      <c r="AM565" s="552">
        <v>8.1683084812090936</v>
      </c>
      <c r="AN565" s="552">
        <v>12.662089691012635</v>
      </c>
      <c r="AO565" s="552">
        <v>11.212912617202552</v>
      </c>
      <c r="AP565" s="552">
        <v>11.036334647981874</v>
      </c>
      <c r="AQ565" s="552">
        <v>10.360367762449778</v>
      </c>
      <c r="AR565" s="552">
        <v>8.661675322334899</v>
      </c>
      <c r="AS565" s="552">
        <v>8.9727681332403684</v>
      </c>
      <c r="AT565" s="552">
        <v>10.767895250840956</v>
      </c>
      <c r="AU565" s="552">
        <v>10.55750474908503</v>
      </c>
      <c r="AV565" s="552">
        <v>10.449822387055379</v>
      </c>
      <c r="AW565" s="552">
        <v>7.7513715392556</v>
      </c>
      <c r="AX565" s="552">
        <v>9.5469995820156299</v>
      </c>
      <c r="AY565" s="552">
        <v>7.0367245541259447</v>
      </c>
      <c r="AZ565" s="552">
        <v>7.2936241546522353</v>
      </c>
      <c r="BA565" s="552">
        <v>7.8559520599706056</v>
      </c>
      <c r="BB565" s="552">
        <v>7.6648151016885393</v>
      </c>
      <c r="BC565" s="552">
        <v>8.8579484220724787</v>
      </c>
      <c r="BD565" s="552">
        <v>8.731706271829264</v>
      </c>
      <c r="BE565" s="552">
        <v>7.4063513185269674</v>
      </c>
      <c r="BF565" s="552">
        <v>7.7618087372898854</v>
      </c>
      <c r="BG565" s="552">
        <v>6.4939862603988336</v>
      </c>
      <c r="BH565" s="552">
        <v>6.3283530826034688</v>
      </c>
      <c r="BI565" s="552">
        <v>5.1444623940299357</v>
      </c>
      <c r="BJ565" s="552">
        <v>5.9886087409023183</v>
      </c>
      <c r="BK565" s="552">
        <v>5.73526970074857</v>
      </c>
      <c r="BL565" s="552">
        <v>5.5103736797619129</v>
      </c>
      <c r="BM565" s="552">
        <v>6.4322675468553872</v>
      </c>
      <c r="BN565" s="552">
        <v>6.0407209809585565</v>
      </c>
      <c r="BO565" s="552">
        <v>7.0686172065482413</v>
      </c>
      <c r="BP565" s="552">
        <v>6.2469165617291402</v>
      </c>
      <c r="BQ565" s="552">
        <v>6.2841283294660348</v>
      </c>
      <c r="BR565" s="552">
        <v>6.1452236529388813</v>
      </c>
      <c r="BS565" s="552">
        <v>6.2311079212157177</v>
      </c>
      <c r="BT565" s="552">
        <v>6.5800538898518894</v>
      </c>
      <c r="BU565" s="552">
        <v>5.4166595149413839</v>
      </c>
      <c r="BV565" s="552">
        <v>7.4712091801389642</v>
      </c>
      <c r="BW565" s="552">
        <v>6.3902194798516954</v>
      </c>
      <c r="BX565" s="552">
        <v>7.3658539908310008</v>
      </c>
      <c r="BY565" s="552">
        <v>7.2223742730071843</v>
      </c>
      <c r="BZ565" s="558">
        <v>0</v>
      </c>
      <c r="CA565" s="558">
        <v>0</v>
      </c>
      <c r="CB565" s="558">
        <v>0</v>
      </c>
      <c r="CC565" s="558">
        <v>6.1</v>
      </c>
      <c r="CD565" s="558">
        <v>5.9595750551876385</v>
      </c>
      <c r="CE565" s="558">
        <v>7.4623880455343645</v>
      </c>
      <c r="CF565" s="558">
        <v>7.7829027363259087</v>
      </c>
    </row>
    <row r="566" spans="1:84" x14ac:dyDescent="0.2">
      <c r="A566" s="559"/>
      <c r="B566" s="572"/>
      <c r="C566" s="572"/>
      <c r="D566" s="572"/>
      <c r="E566" s="572"/>
      <c r="F566" s="572"/>
      <c r="G566" s="572"/>
      <c r="H566" s="572"/>
      <c r="I566" s="572"/>
      <c r="J566" s="572"/>
      <c r="K566" s="572"/>
      <c r="L566" s="572"/>
      <c r="M566" s="572"/>
      <c r="N566" s="572"/>
      <c r="O566" s="572"/>
      <c r="P566" s="572"/>
      <c r="Q566" s="572"/>
      <c r="R566" s="572"/>
      <c r="S566" s="572"/>
      <c r="T566" s="572"/>
      <c r="U566" s="572"/>
      <c r="V566" s="572"/>
      <c r="W566" s="572"/>
      <c r="X566" s="572"/>
      <c r="Y566" s="572"/>
      <c r="Z566" s="560"/>
      <c r="AA566" s="560"/>
      <c r="AB566" s="560"/>
      <c r="AC566" s="560"/>
      <c r="AD566" s="560"/>
      <c r="AE566" s="560"/>
      <c r="AF566" s="560"/>
      <c r="AG566" s="560"/>
      <c r="AH566" s="560"/>
      <c r="AI566" s="560"/>
      <c r="AJ566" s="560"/>
      <c r="AK566" s="560"/>
      <c r="AL566" s="560"/>
      <c r="AM566" s="560"/>
      <c r="AN566" s="560"/>
      <c r="AO566" s="560"/>
      <c r="AP566" s="560"/>
      <c r="AQ566" s="560"/>
      <c r="AR566" s="560"/>
      <c r="AS566" s="560"/>
      <c r="AT566" s="560"/>
      <c r="AU566" s="560"/>
      <c r="AV566" s="560"/>
      <c r="AW566" s="560"/>
      <c r="AX566" s="560"/>
      <c r="AY566" s="560"/>
      <c r="AZ566" s="560"/>
      <c r="BA566" s="560"/>
      <c r="BB566" s="560"/>
      <c r="BC566" s="560"/>
      <c r="BD566" s="560"/>
      <c r="BE566" s="560"/>
      <c r="BF566" s="560"/>
      <c r="BG566" s="560"/>
      <c r="BH566" s="560"/>
      <c r="BI566" s="560"/>
      <c r="BJ566" s="560"/>
      <c r="BK566" s="560"/>
      <c r="BL566" s="560"/>
      <c r="BM566" s="560"/>
      <c r="BN566" s="560"/>
      <c r="BO566" s="560"/>
      <c r="BP566" s="560"/>
      <c r="BQ566" s="560"/>
      <c r="BR566" s="560"/>
      <c r="BS566" s="560"/>
      <c r="BT566" s="560"/>
      <c r="BU566" s="560"/>
      <c r="BV566" s="560"/>
      <c r="BW566" s="560"/>
      <c r="BX566" s="560"/>
      <c r="BY566" s="560"/>
      <c r="BZ566" s="560"/>
      <c r="CA566" s="560"/>
      <c r="CB566" s="560"/>
      <c r="CC566" s="560"/>
      <c r="CD566" s="560"/>
      <c r="CE566" s="560"/>
      <c r="CF566" s="560"/>
    </row>
    <row r="567" spans="1:84" x14ac:dyDescent="0.2">
      <c r="A567" s="559" t="s">
        <v>194</v>
      </c>
      <c r="B567" s="572" t="s">
        <v>162</v>
      </c>
      <c r="C567" s="572" t="s">
        <v>162</v>
      </c>
      <c r="D567" s="572" t="s">
        <v>162</v>
      </c>
      <c r="E567" s="572" t="s">
        <v>162</v>
      </c>
      <c r="F567" s="572" t="s">
        <v>162</v>
      </c>
      <c r="G567" s="572" t="s">
        <v>162</v>
      </c>
      <c r="H567" s="572" t="s">
        <v>162</v>
      </c>
      <c r="I567" s="572" t="s">
        <v>162</v>
      </c>
      <c r="J567" s="572" t="s">
        <v>162</v>
      </c>
      <c r="K567" s="572" t="s">
        <v>162</v>
      </c>
      <c r="L567" s="572" t="s">
        <v>162</v>
      </c>
      <c r="M567" s="572" t="s">
        <v>162</v>
      </c>
      <c r="N567" s="572" t="s">
        <v>162</v>
      </c>
      <c r="O567" s="572" t="s">
        <v>162</v>
      </c>
      <c r="P567" s="572" t="s">
        <v>162</v>
      </c>
      <c r="Q567" s="572" t="s">
        <v>162</v>
      </c>
      <c r="R567" s="572" t="s">
        <v>162</v>
      </c>
      <c r="S567" s="572" t="s">
        <v>162</v>
      </c>
      <c r="T567" s="572" t="s">
        <v>162</v>
      </c>
      <c r="U567" s="572" t="s">
        <v>162</v>
      </c>
      <c r="V567" s="572" t="s">
        <v>162</v>
      </c>
      <c r="W567" s="572" t="s">
        <v>162</v>
      </c>
      <c r="X567" s="572" t="s">
        <v>162</v>
      </c>
      <c r="Y567" s="572" t="s">
        <v>162</v>
      </c>
      <c r="Z567" s="560">
        <v>152.15466666666666</v>
      </c>
      <c r="AA567" s="560">
        <v>153.00266666666667</v>
      </c>
      <c r="AB567" s="560">
        <v>153.84866666666667</v>
      </c>
      <c r="AC567" s="560">
        <v>154.68366666666665</v>
      </c>
      <c r="AD567" s="560">
        <v>155.52233333333331</v>
      </c>
      <c r="AE567" s="560">
        <v>156.35866666666666</v>
      </c>
      <c r="AF567" s="560">
        <v>157.19933333333333</v>
      </c>
      <c r="AG567" s="560">
        <v>158.04033333333334</v>
      </c>
      <c r="AH567" s="560">
        <v>158.88066666666668</v>
      </c>
      <c r="AI567" s="560">
        <v>159.72033333333334</v>
      </c>
      <c r="AJ567" s="560">
        <v>160.55633333333333</v>
      </c>
      <c r="AK567" s="560">
        <v>161.38499999999999</v>
      </c>
      <c r="AL567" s="560">
        <v>162.21666666666667</v>
      </c>
      <c r="AM567" s="560">
        <v>163.05100000000002</v>
      </c>
      <c r="AN567" s="560">
        <v>163.88933333333333</v>
      </c>
      <c r="AO567" s="560">
        <v>164.73666666666668</v>
      </c>
      <c r="AP567" s="560">
        <v>165.58666666666667</v>
      </c>
      <c r="AQ567" s="560">
        <v>166.43566666666666</v>
      </c>
      <c r="AR567" s="560">
        <v>167.28700000000001</v>
      </c>
      <c r="AS567" s="560">
        <v>168.13266666666667</v>
      </c>
      <c r="AT567" s="560">
        <v>168.97733333333335</v>
      </c>
      <c r="AU567" s="560">
        <v>169.82333333333335</v>
      </c>
      <c r="AV567" s="560">
        <v>170.67400000000001</v>
      </c>
      <c r="AW567" s="560">
        <v>171.53033333333335</v>
      </c>
      <c r="AX567" s="560">
        <v>172.38666666666666</v>
      </c>
      <c r="AY567" s="560">
        <v>173.244</v>
      </c>
      <c r="AZ567" s="560">
        <v>174.09966666666665</v>
      </c>
      <c r="BA567" s="560">
        <v>174.95033333333333</v>
      </c>
      <c r="BB567" s="560">
        <v>175.80566666666667</v>
      </c>
      <c r="BC567" s="560">
        <v>176.66566666666665</v>
      </c>
      <c r="BD567" s="560">
        <v>177.52933333333331</v>
      </c>
      <c r="BE567" s="560">
        <v>178.40033333333335</v>
      </c>
      <c r="BF567" s="560">
        <v>179.27599999999998</v>
      </c>
      <c r="BG567" s="560">
        <v>180.154</v>
      </c>
      <c r="BH567" s="560">
        <v>181.03300000000002</v>
      </c>
      <c r="BI567" s="560">
        <v>181.91399999999999</v>
      </c>
      <c r="BJ567" s="560">
        <v>182.79333333333332</v>
      </c>
      <c r="BK567" s="560">
        <v>183.679</v>
      </c>
      <c r="BL567" s="560">
        <v>184.57166666666669</v>
      </c>
      <c r="BM567" s="560">
        <v>185.47066666666669</v>
      </c>
      <c r="BN567" s="560">
        <v>186.37066666666669</v>
      </c>
      <c r="BO567" s="560">
        <v>187.28</v>
      </c>
      <c r="BP567" s="560">
        <v>188.18966666666665</v>
      </c>
      <c r="BQ567" s="560">
        <v>189.10233333333335</v>
      </c>
      <c r="BR567" s="560">
        <v>190.02200000000002</v>
      </c>
      <c r="BS567" s="560">
        <v>190.94333333333336</v>
      </c>
      <c r="BT567" s="560">
        <v>191.87566666666666</v>
      </c>
      <c r="BU567" s="560">
        <v>192.81399999999999</v>
      </c>
      <c r="BV567" s="560">
        <v>193.756</v>
      </c>
      <c r="BW567" s="560">
        <v>194.70433333333332</v>
      </c>
      <c r="BX567" s="560">
        <v>195.65633333333335</v>
      </c>
      <c r="BY567" s="560">
        <v>196.61100000000002</v>
      </c>
      <c r="BZ567" s="560">
        <v>197.57033333333334</v>
      </c>
      <c r="CA567" s="560">
        <v>198.52866666666668</v>
      </c>
      <c r="CB567" s="560">
        <v>199.52933333333331</v>
      </c>
      <c r="CC567" s="560">
        <v>201</v>
      </c>
      <c r="CD567" s="560">
        <v>201.71399999999997</v>
      </c>
      <c r="CE567" s="560">
        <v>202.82633333333334</v>
      </c>
      <c r="CF567" s="560">
        <v>203.94766666666666</v>
      </c>
    </row>
    <row r="568" spans="1:84" x14ac:dyDescent="0.2">
      <c r="A568" s="559" t="s">
        <v>195</v>
      </c>
      <c r="B568" s="572" t="s">
        <v>162</v>
      </c>
      <c r="C568" s="572" t="s">
        <v>162</v>
      </c>
      <c r="D568" s="572" t="s">
        <v>162</v>
      </c>
      <c r="E568" s="572" t="s">
        <v>162</v>
      </c>
      <c r="F568" s="572" t="s">
        <v>162</v>
      </c>
      <c r="G568" s="572" t="s">
        <v>162</v>
      </c>
      <c r="H568" s="572" t="s">
        <v>162</v>
      </c>
      <c r="I568" s="572" t="s">
        <v>162</v>
      </c>
      <c r="J568" s="572" t="s">
        <v>162</v>
      </c>
      <c r="K568" s="572" t="s">
        <v>162</v>
      </c>
      <c r="L568" s="572" t="s">
        <v>162</v>
      </c>
      <c r="M568" s="572" t="s">
        <v>162</v>
      </c>
      <c r="N568" s="572" t="s">
        <v>162</v>
      </c>
      <c r="O568" s="572" t="s">
        <v>162</v>
      </c>
      <c r="P568" s="572" t="s">
        <v>162</v>
      </c>
      <c r="Q568" s="572" t="s">
        <v>162</v>
      </c>
      <c r="R568" s="572" t="s">
        <v>162</v>
      </c>
      <c r="S568" s="572" t="s">
        <v>162</v>
      </c>
      <c r="T568" s="572" t="s">
        <v>162</v>
      </c>
      <c r="U568" s="572" t="s">
        <v>162</v>
      </c>
      <c r="V568" s="572" t="s">
        <v>162</v>
      </c>
      <c r="W568" s="572" t="s">
        <v>162</v>
      </c>
      <c r="X568" s="572" t="s">
        <v>162</v>
      </c>
      <c r="Y568" s="572" t="s">
        <v>162</v>
      </c>
      <c r="Z568" s="560">
        <v>117.52499999999999</v>
      </c>
      <c r="AA568" s="560">
        <v>118.28366666666666</v>
      </c>
      <c r="AB568" s="560">
        <v>119.04466666666667</v>
      </c>
      <c r="AC568" s="560">
        <v>119.8</v>
      </c>
      <c r="AD568" s="560">
        <v>120.56333333333333</v>
      </c>
      <c r="AE568" s="560">
        <v>121.32899999999999</v>
      </c>
      <c r="AF568" s="560">
        <v>122.10633333333334</v>
      </c>
      <c r="AG568" s="560">
        <v>122.892</v>
      </c>
      <c r="AH568" s="560">
        <v>123.68466666666666</v>
      </c>
      <c r="AI568" s="560">
        <v>124.48333333333333</v>
      </c>
      <c r="AJ568" s="560">
        <v>125.28766666666667</v>
      </c>
      <c r="AK568" s="560">
        <v>126.09066666666666</v>
      </c>
      <c r="AL568" s="560">
        <v>126.90366666666667</v>
      </c>
      <c r="AM568" s="560">
        <v>127.72366666666666</v>
      </c>
      <c r="AN568" s="560">
        <v>128.55233333333334</v>
      </c>
      <c r="AO568" s="560">
        <v>129.39200000000002</v>
      </c>
      <c r="AP568" s="560">
        <v>130.23933333333332</v>
      </c>
      <c r="AQ568" s="560">
        <v>131.08966666666666</v>
      </c>
      <c r="AR568" s="560">
        <v>131.94800000000001</v>
      </c>
      <c r="AS568" s="560">
        <v>132.80466666666666</v>
      </c>
      <c r="AT568" s="560">
        <v>133.66233333333332</v>
      </c>
      <c r="AU568" s="560">
        <v>134.52433333333335</v>
      </c>
      <c r="AV568" s="560">
        <v>135.39166666666665</v>
      </c>
      <c r="AW568" s="560">
        <v>136.26300000000001</v>
      </c>
      <c r="AX568" s="560">
        <v>137.13733333333334</v>
      </c>
      <c r="AY568" s="560">
        <v>138.01433333333333</v>
      </c>
      <c r="AZ568" s="560">
        <v>138.89466666666667</v>
      </c>
      <c r="BA568" s="560">
        <v>139.77266666666665</v>
      </c>
      <c r="BB568" s="560">
        <v>140.65666666666667</v>
      </c>
      <c r="BC568" s="560">
        <v>141.54533333333333</v>
      </c>
      <c r="BD568" s="560">
        <v>142.43233333333333</v>
      </c>
      <c r="BE568" s="560">
        <v>143.32599999999999</v>
      </c>
      <c r="BF568" s="560">
        <v>144.22333333333333</v>
      </c>
      <c r="BG568" s="560">
        <v>145.126</v>
      </c>
      <c r="BH568" s="560">
        <v>146.03433333333331</v>
      </c>
      <c r="BI568" s="560">
        <v>146.95000000000002</v>
      </c>
      <c r="BJ568" s="560">
        <v>147.86766666666665</v>
      </c>
      <c r="BK568" s="560">
        <v>148.78933333333333</v>
      </c>
      <c r="BL568" s="560">
        <v>149.71600000000001</v>
      </c>
      <c r="BM568" s="560">
        <v>150.64233333333331</v>
      </c>
      <c r="BN568" s="560">
        <v>151.56633333333335</v>
      </c>
      <c r="BO568" s="560">
        <v>152.49466666666669</v>
      </c>
      <c r="BP568" s="560">
        <v>153.42433333333335</v>
      </c>
      <c r="BQ568" s="560">
        <v>154.35133333333332</v>
      </c>
      <c r="BR568" s="560">
        <v>155.28299999999999</v>
      </c>
      <c r="BS568" s="560">
        <v>156.21266666666668</v>
      </c>
      <c r="BT568" s="560">
        <v>157.149</v>
      </c>
      <c r="BU568" s="560">
        <v>158.08466666666666</v>
      </c>
      <c r="BV568" s="560">
        <v>159.01833333333335</v>
      </c>
      <c r="BW568" s="560">
        <v>159.94933333333333</v>
      </c>
      <c r="BX568" s="560">
        <v>160.87366666666668</v>
      </c>
      <c r="BY568" s="560">
        <v>161.79366666666667</v>
      </c>
      <c r="BZ568" s="560">
        <v>162.71033333333332</v>
      </c>
      <c r="CA568" s="560">
        <v>163.62233333333333</v>
      </c>
      <c r="CB568" s="560">
        <v>164.58199999999999</v>
      </c>
      <c r="CC568" s="560">
        <v>166</v>
      </c>
      <c r="CD568" s="560">
        <v>166.70399999999998</v>
      </c>
      <c r="CE568" s="560">
        <v>167.78566666666666</v>
      </c>
      <c r="CF568" s="560">
        <v>168.876</v>
      </c>
    </row>
    <row r="569" spans="1:84" x14ac:dyDescent="0.2">
      <c r="A569" s="559" t="s">
        <v>196</v>
      </c>
      <c r="B569" s="572" t="s">
        <v>162</v>
      </c>
      <c r="C569" s="572" t="s">
        <v>162</v>
      </c>
      <c r="D569" s="572" t="s">
        <v>162</v>
      </c>
      <c r="E569" s="572" t="s">
        <v>162</v>
      </c>
      <c r="F569" s="572" t="s">
        <v>162</v>
      </c>
      <c r="G569" s="572" t="s">
        <v>162</v>
      </c>
      <c r="H569" s="572" t="s">
        <v>162</v>
      </c>
      <c r="I569" s="572" t="s">
        <v>162</v>
      </c>
      <c r="J569" s="572" t="s">
        <v>162</v>
      </c>
      <c r="K569" s="572" t="s">
        <v>162</v>
      </c>
      <c r="L569" s="572" t="s">
        <v>162</v>
      </c>
      <c r="M569" s="572" t="s">
        <v>162</v>
      </c>
      <c r="N569" s="572" t="s">
        <v>162</v>
      </c>
      <c r="O569" s="572" t="s">
        <v>162</v>
      </c>
      <c r="P569" s="572" t="s">
        <v>162</v>
      </c>
      <c r="Q569" s="572" t="s">
        <v>162</v>
      </c>
      <c r="R569" s="572" t="s">
        <v>162</v>
      </c>
      <c r="S569" s="572" t="s">
        <v>162</v>
      </c>
      <c r="T569" s="572" t="s">
        <v>162</v>
      </c>
      <c r="U569" s="572" t="s">
        <v>162</v>
      </c>
      <c r="V569" s="572" t="s">
        <v>162</v>
      </c>
      <c r="W569" s="572" t="s">
        <v>162</v>
      </c>
      <c r="X569" s="572" t="s">
        <v>162</v>
      </c>
      <c r="Y569" s="572" t="s">
        <v>162</v>
      </c>
      <c r="Z569" s="560">
        <v>69.120999999999995</v>
      </c>
      <c r="AA569" s="560">
        <v>67.440333333333328</v>
      </c>
      <c r="AB569" s="560">
        <v>69.186666666666667</v>
      </c>
      <c r="AC569" s="560">
        <v>71.842333333333329</v>
      </c>
      <c r="AD569" s="560">
        <v>70.019666666666666</v>
      </c>
      <c r="AE569" s="560">
        <v>72.915000000000006</v>
      </c>
      <c r="AF569" s="560">
        <v>73.429999999999993</v>
      </c>
      <c r="AG569" s="560">
        <v>76.231666666666669</v>
      </c>
      <c r="AH569" s="560">
        <v>75.971999999999994</v>
      </c>
      <c r="AI569" s="560">
        <v>75.120666666666665</v>
      </c>
      <c r="AJ569" s="560">
        <v>74.707333333333324</v>
      </c>
      <c r="AK569" s="560">
        <v>77.008333333333326</v>
      </c>
      <c r="AL569" s="560">
        <v>77.773666666666657</v>
      </c>
      <c r="AM569" s="560">
        <v>79.045333333333346</v>
      </c>
      <c r="AN569" s="560">
        <v>80.305333333333337</v>
      </c>
      <c r="AO569" s="560">
        <v>77.856666666666669</v>
      </c>
      <c r="AP569" s="560">
        <v>79.446666666666673</v>
      </c>
      <c r="AQ569" s="560">
        <v>81.13933333333334</v>
      </c>
      <c r="AR569" s="560">
        <v>81.385333333333335</v>
      </c>
      <c r="AS569" s="560">
        <v>84.619</v>
      </c>
      <c r="AT569" s="560">
        <v>82.941000000000017</v>
      </c>
      <c r="AU569" s="560">
        <v>83.700333333333333</v>
      </c>
      <c r="AV569" s="560">
        <v>85.204000000000008</v>
      </c>
      <c r="AW569" s="560">
        <v>86.216999999999999</v>
      </c>
      <c r="AX569" s="560">
        <v>84.532666666666671</v>
      </c>
      <c r="AY569" s="560">
        <v>85.338000000000008</v>
      </c>
      <c r="AZ569" s="560">
        <v>87.094333333333338</v>
      </c>
      <c r="BA569" s="560">
        <v>87.776333333333341</v>
      </c>
      <c r="BB569" s="560">
        <v>90.373999999999981</v>
      </c>
      <c r="BC569" s="560">
        <v>91.861000000000004</v>
      </c>
      <c r="BD569" s="560">
        <v>93.338000000000008</v>
      </c>
      <c r="BE569" s="560">
        <v>94.689000000000007</v>
      </c>
      <c r="BF569" s="560">
        <v>93.560666666666677</v>
      </c>
      <c r="BG569" s="560">
        <v>93.840666666666664</v>
      </c>
      <c r="BH569" s="560">
        <v>93.168000000000006</v>
      </c>
      <c r="BI569" s="560">
        <v>93.265333333333331</v>
      </c>
      <c r="BJ569" s="560">
        <v>93.522000000000006</v>
      </c>
      <c r="BK569" s="560">
        <v>94.35766666666666</v>
      </c>
      <c r="BL569" s="560">
        <v>93.859333333333325</v>
      </c>
      <c r="BM569" s="560">
        <v>93.212333333333333</v>
      </c>
      <c r="BN569" s="560">
        <v>90.469333333333338</v>
      </c>
      <c r="BO569" s="560">
        <v>95.7</v>
      </c>
      <c r="BP569" s="560">
        <v>96.618333333333339</v>
      </c>
      <c r="BQ569" s="560">
        <v>95.961333333333343</v>
      </c>
      <c r="BR569" s="560">
        <v>93.969999999999985</v>
      </c>
      <c r="BS569" s="560">
        <v>96.601333333333329</v>
      </c>
      <c r="BT569" s="560">
        <v>97.111666666666679</v>
      </c>
      <c r="BU569" s="560">
        <v>97.101666666666674</v>
      </c>
      <c r="BV569" s="560">
        <v>97.195333333333338</v>
      </c>
      <c r="BW569" s="560">
        <v>98.536000000000001</v>
      </c>
      <c r="BX569" s="560">
        <v>97.866</v>
      </c>
      <c r="BY569" s="560">
        <v>97.433333333333337</v>
      </c>
      <c r="BZ569" s="560">
        <v>94.526666666666657</v>
      </c>
      <c r="CA569" s="560">
        <v>82.419666666666672</v>
      </c>
      <c r="CB569" s="560">
        <v>91.724333333333334</v>
      </c>
      <c r="CC569" s="560">
        <v>99</v>
      </c>
      <c r="CD569" s="560">
        <v>96.64</v>
      </c>
      <c r="CE569" s="560">
        <v>98.328666666666663</v>
      </c>
      <c r="CF569" s="560">
        <v>99.512999999999991</v>
      </c>
    </row>
    <row r="570" spans="1:84" x14ac:dyDescent="0.2">
      <c r="A570" s="559" t="s">
        <v>197</v>
      </c>
      <c r="B570" s="572" t="s">
        <v>162</v>
      </c>
      <c r="C570" s="572" t="s">
        <v>162</v>
      </c>
      <c r="D570" s="572" t="s">
        <v>162</v>
      </c>
      <c r="E570" s="572" t="s">
        <v>162</v>
      </c>
      <c r="F570" s="572" t="s">
        <v>162</v>
      </c>
      <c r="G570" s="572" t="s">
        <v>162</v>
      </c>
      <c r="H570" s="572" t="s">
        <v>162</v>
      </c>
      <c r="I570" s="572" t="s">
        <v>162</v>
      </c>
      <c r="J570" s="572" t="s">
        <v>162</v>
      </c>
      <c r="K570" s="572" t="s">
        <v>162</v>
      </c>
      <c r="L570" s="572" t="s">
        <v>162</v>
      </c>
      <c r="M570" s="572" t="s">
        <v>162</v>
      </c>
      <c r="N570" s="572" t="s">
        <v>162</v>
      </c>
      <c r="O570" s="572" t="s">
        <v>162</v>
      </c>
      <c r="P570" s="572" t="s">
        <v>162</v>
      </c>
      <c r="Q570" s="572" t="s">
        <v>162</v>
      </c>
      <c r="R570" s="572" t="s">
        <v>162</v>
      </c>
      <c r="S570" s="572" t="s">
        <v>162</v>
      </c>
      <c r="T570" s="572" t="s">
        <v>162</v>
      </c>
      <c r="U570" s="572" t="s">
        <v>162</v>
      </c>
      <c r="V570" s="572" t="s">
        <v>162</v>
      </c>
      <c r="W570" s="572" t="s">
        <v>162</v>
      </c>
      <c r="X570" s="572" t="s">
        <v>162</v>
      </c>
      <c r="Y570" s="572" t="s">
        <v>162</v>
      </c>
      <c r="Z570" s="560">
        <v>57.443000000000005</v>
      </c>
      <c r="AA570" s="560">
        <v>57.125333333333337</v>
      </c>
      <c r="AB570" s="560">
        <v>60.546333333333337</v>
      </c>
      <c r="AC570" s="560">
        <v>64.483000000000004</v>
      </c>
      <c r="AD570" s="560">
        <v>59.573</v>
      </c>
      <c r="AE570" s="560">
        <v>65.659666666666666</v>
      </c>
      <c r="AF570" s="560">
        <v>64.971999999999994</v>
      </c>
      <c r="AG570" s="560">
        <v>66.434000000000012</v>
      </c>
      <c r="AH570" s="560">
        <v>64.938666666666663</v>
      </c>
      <c r="AI570" s="560">
        <v>65.123000000000005</v>
      </c>
      <c r="AJ570" s="560">
        <v>64.568666666666672</v>
      </c>
      <c r="AK570" s="560">
        <v>67.927999999999997</v>
      </c>
      <c r="AL570" s="560">
        <v>66.278000000000006</v>
      </c>
      <c r="AM570" s="560">
        <v>67.88366666666667</v>
      </c>
      <c r="AN570" s="560">
        <v>70.327666666666673</v>
      </c>
      <c r="AO570" s="560">
        <v>68.816666666666663</v>
      </c>
      <c r="AP570" s="560">
        <v>68.750666666666675</v>
      </c>
      <c r="AQ570" s="560">
        <v>71.501333333333335</v>
      </c>
      <c r="AR570" s="560">
        <v>72.206666666666663</v>
      </c>
      <c r="AS570" s="560">
        <v>75.121333333333325</v>
      </c>
      <c r="AT570" s="560">
        <v>72.590333333333334</v>
      </c>
      <c r="AU570" s="560">
        <v>73.171000000000006</v>
      </c>
      <c r="AV570" s="560">
        <v>74.632999999999996</v>
      </c>
      <c r="AW570" s="560">
        <v>77.55</v>
      </c>
      <c r="AX570" s="560">
        <v>73.00833333333334</v>
      </c>
      <c r="AY570" s="560">
        <v>75.281666666666666</v>
      </c>
      <c r="AZ570" s="560">
        <v>76.501999999999995</v>
      </c>
      <c r="BA570" s="560">
        <v>78.227666666666664</v>
      </c>
      <c r="BB570" s="560">
        <v>78.600666666666669</v>
      </c>
      <c r="BC570" s="560">
        <v>81.712333333333333</v>
      </c>
      <c r="BD570" s="560">
        <v>82.62266666666666</v>
      </c>
      <c r="BE570" s="560">
        <v>84.577000000000012</v>
      </c>
      <c r="BF570" s="560">
        <v>81.292666666666676</v>
      </c>
      <c r="BG570" s="560">
        <v>83.155666666666662</v>
      </c>
      <c r="BH570" s="560">
        <v>86.030000000000015</v>
      </c>
      <c r="BI570" s="560">
        <v>84.373333333333335</v>
      </c>
      <c r="BJ570" s="560">
        <v>81.853666666666669</v>
      </c>
      <c r="BK570" s="560">
        <v>84.674999999999997</v>
      </c>
      <c r="BL570" s="560">
        <v>83.967666666666673</v>
      </c>
      <c r="BM570" s="560">
        <v>84.88933333333334</v>
      </c>
      <c r="BN570" s="560">
        <v>80.481999999999999</v>
      </c>
      <c r="BO570" s="560">
        <v>85.195999999999998</v>
      </c>
      <c r="BP570" s="560">
        <v>87.294666666666672</v>
      </c>
      <c r="BQ570" s="560">
        <v>86.815333333333342</v>
      </c>
      <c r="BR570" s="560">
        <v>83.984999999999999</v>
      </c>
      <c r="BS570" s="560">
        <v>86.597999999999999</v>
      </c>
      <c r="BT570" s="560">
        <v>85.362000000000009</v>
      </c>
      <c r="BU570" s="560">
        <v>85.533333333333346</v>
      </c>
      <c r="BV570" s="560">
        <v>83.572333333333333</v>
      </c>
      <c r="BW570" s="560">
        <v>86.848666666666659</v>
      </c>
      <c r="BX570" s="560">
        <v>87.289000000000001</v>
      </c>
      <c r="BY570" s="560">
        <v>85.060333333333332</v>
      </c>
      <c r="BZ570" s="560">
        <v>79.536333333333332</v>
      </c>
      <c r="CA570" s="560">
        <v>62.878999999999998</v>
      </c>
      <c r="CB570" s="560">
        <v>69.635666666666665</v>
      </c>
      <c r="CC570" s="560">
        <v>79</v>
      </c>
      <c r="CD570" s="560">
        <v>77.489666666666665</v>
      </c>
      <c r="CE570" s="560">
        <v>80.036666666666676</v>
      </c>
      <c r="CF570" s="560">
        <v>83.549333333333337</v>
      </c>
    </row>
    <row r="571" spans="1:84" x14ac:dyDescent="0.2">
      <c r="A571" s="559" t="s">
        <v>198</v>
      </c>
      <c r="B571" s="572" t="s">
        <v>162</v>
      </c>
      <c r="C571" s="572" t="s">
        <v>162</v>
      </c>
      <c r="D571" s="572" t="s">
        <v>162</v>
      </c>
      <c r="E571" s="572" t="s">
        <v>162</v>
      </c>
      <c r="F571" s="572" t="s">
        <v>162</v>
      </c>
      <c r="G571" s="572" t="s">
        <v>162</v>
      </c>
      <c r="H571" s="572" t="s">
        <v>162</v>
      </c>
      <c r="I571" s="572" t="s">
        <v>162</v>
      </c>
      <c r="J571" s="572" t="s">
        <v>162</v>
      </c>
      <c r="K571" s="572" t="s">
        <v>162</v>
      </c>
      <c r="L571" s="572" t="s">
        <v>162</v>
      </c>
      <c r="M571" s="572" t="s">
        <v>162</v>
      </c>
      <c r="N571" s="572" t="s">
        <v>162</v>
      </c>
      <c r="O571" s="572" t="s">
        <v>162</v>
      </c>
      <c r="P571" s="572" t="s">
        <v>162</v>
      </c>
      <c r="Q571" s="572" t="s">
        <v>162</v>
      </c>
      <c r="R571" s="572" t="s">
        <v>162</v>
      </c>
      <c r="S571" s="572" t="s">
        <v>162</v>
      </c>
      <c r="T571" s="572" t="s">
        <v>162</v>
      </c>
      <c r="U571" s="572" t="s">
        <v>162</v>
      </c>
      <c r="V571" s="572" t="s">
        <v>162</v>
      </c>
      <c r="W571" s="572" t="s">
        <v>162</v>
      </c>
      <c r="X571" s="572" t="s">
        <v>162</v>
      </c>
      <c r="Y571" s="572" t="s">
        <v>162</v>
      </c>
      <c r="Z571" s="560">
        <v>11.677999999999999</v>
      </c>
      <c r="AA571" s="560">
        <v>10.315333333333335</v>
      </c>
      <c r="AB571" s="560">
        <v>8.6403333333333325</v>
      </c>
      <c r="AC571" s="560">
        <v>7.3590000000000009</v>
      </c>
      <c r="AD571" s="560">
        <v>10.446666666666667</v>
      </c>
      <c r="AE571" s="560">
        <v>7.2553333333333327</v>
      </c>
      <c r="AF571" s="560">
        <v>8.4580000000000002</v>
      </c>
      <c r="AG571" s="560">
        <v>9.7983333333333338</v>
      </c>
      <c r="AH571" s="560">
        <v>11.033333333333333</v>
      </c>
      <c r="AI571" s="560">
        <v>9.9976666666666656</v>
      </c>
      <c r="AJ571" s="560">
        <v>10.138666666666667</v>
      </c>
      <c r="AK571" s="560">
        <v>9.0803333333333338</v>
      </c>
      <c r="AL571" s="560">
        <v>11.496333333333332</v>
      </c>
      <c r="AM571" s="560">
        <v>11.161666666666667</v>
      </c>
      <c r="AN571" s="560">
        <v>9.9779999999999998</v>
      </c>
      <c r="AO571" s="560">
        <v>9.0400000000000009</v>
      </c>
      <c r="AP571" s="560">
        <v>10.696</v>
      </c>
      <c r="AQ571" s="560">
        <v>9.6379999999999999</v>
      </c>
      <c r="AR571" s="560">
        <v>9.1786666666666665</v>
      </c>
      <c r="AS571" s="560">
        <v>9.4976666666666674</v>
      </c>
      <c r="AT571" s="560">
        <v>10.350333333333333</v>
      </c>
      <c r="AU571" s="560">
        <v>10.529666666666666</v>
      </c>
      <c r="AV571" s="560">
        <v>10.571666666666667</v>
      </c>
      <c r="AW571" s="560">
        <v>8.6663333333333323</v>
      </c>
      <c r="AX571" s="560">
        <v>11.524000000000001</v>
      </c>
      <c r="AY571" s="560">
        <v>10.055666666666667</v>
      </c>
      <c r="AZ571" s="560">
        <v>10.592333333333334</v>
      </c>
      <c r="BA571" s="560">
        <v>9.5490000000000013</v>
      </c>
      <c r="BB571" s="560">
        <v>11.773000000000001</v>
      </c>
      <c r="BC571" s="560">
        <v>10.148333333333333</v>
      </c>
      <c r="BD571" s="560">
        <v>10.714666666666666</v>
      </c>
      <c r="BE571" s="560">
        <v>10.112</v>
      </c>
      <c r="BF571" s="560">
        <v>12.268333333333333</v>
      </c>
      <c r="BG571" s="560">
        <v>10.684666666666665</v>
      </c>
      <c r="BH571" s="560">
        <v>7.137666666666667</v>
      </c>
      <c r="BI571" s="560">
        <v>8.8920000000000012</v>
      </c>
      <c r="BJ571" s="560">
        <v>11.667999999999999</v>
      </c>
      <c r="BK571" s="560">
        <v>9.6826666666666679</v>
      </c>
      <c r="BL571" s="560">
        <v>9.8913333333333338</v>
      </c>
      <c r="BM571" s="560">
        <v>8.3226666666666667</v>
      </c>
      <c r="BN571" s="560">
        <v>9.9876666666666676</v>
      </c>
      <c r="BO571" s="560">
        <v>10.504</v>
      </c>
      <c r="BP571" s="560">
        <v>9.3239999999999998</v>
      </c>
      <c r="BQ571" s="560">
        <v>9.1460000000000008</v>
      </c>
      <c r="BR571" s="560">
        <v>9.9849999999999994</v>
      </c>
      <c r="BS571" s="560">
        <v>10.003</v>
      </c>
      <c r="BT571" s="560">
        <v>11.749333333333334</v>
      </c>
      <c r="BU571" s="560">
        <v>11.568333333333333</v>
      </c>
      <c r="BV571" s="560">
        <v>13.622999999999999</v>
      </c>
      <c r="BW571" s="560">
        <v>11.687333333333333</v>
      </c>
      <c r="BX571" s="560">
        <v>10.576999999999998</v>
      </c>
      <c r="BY571" s="560">
        <v>12.372999999999999</v>
      </c>
      <c r="BZ571" s="560">
        <v>14.990666666666668</v>
      </c>
      <c r="CA571" s="560">
        <v>19.541</v>
      </c>
      <c r="CB571" s="560">
        <v>22.088999999999999</v>
      </c>
      <c r="CC571" s="560">
        <v>19</v>
      </c>
      <c r="CD571" s="560">
        <v>19.150666666666666</v>
      </c>
      <c r="CE571" s="560">
        <v>18.291666666666668</v>
      </c>
      <c r="CF571" s="560">
        <v>15.963000000000001</v>
      </c>
    </row>
    <row r="572" spans="1:84" x14ac:dyDescent="0.2">
      <c r="A572" s="559" t="s">
        <v>199</v>
      </c>
      <c r="B572" s="572" t="s">
        <v>162</v>
      </c>
      <c r="C572" s="572" t="s">
        <v>162</v>
      </c>
      <c r="D572" s="572" t="s">
        <v>162</v>
      </c>
      <c r="E572" s="572" t="s">
        <v>162</v>
      </c>
      <c r="F572" s="572" t="s">
        <v>162</v>
      </c>
      <c r="G572" s="572" t="s">
        <v>162</v>
      </c>
      <c r="H572" s="572" t="s">
        <v>162</v>
      </c>
      <c r="I572" s="572" t="s">
        <v>162</v>
      </c>
      <c r="J572" s="572" t="s">
        <v>162</v>
      </c>
      <c r="K572" s="572" t="s">
        <v>162</v>
      </c>
      <c r="L572" s="572" t="s">
        <v>162</v>
      </c>
      <c r="M572" s="572" t="s">
        <v>162</v>
      </c>
      <c r="N572" s="572" t="s">
        <v>162</v>
      </c>
      <c r="O572" s="572" t="s">
        <v>162</v>
      </c>
      <c r="P572" s="572" t="s">
        <v>162</v>
      </c>
      <c r="Q572" s="572" t="s">
        <v>162</v>
      </c>
      <c r="R572" s="572" t="s">
        <v>162</v>
      </c>
      <c r="S572" s="572" t="s">
        <v>162</v>
      </c>
      <c r="T572" s="572" t="s">
        <v>162</v>
      </c>
      <c r="U572" s="572" t="s">
        <v>162</v>
      </c>
      <c r="V572" s="572" t="s">
        <v>162</v>
      </c>
      <c r="W572" s="572" t="s">
        <v>162</v>
      </c>
      <c r="X572" s="572" t="s">
        <v>162</v>
      </c>
      <c r="Y572" s="572" t="s">
        <v>162</v>
      </c>
      <c r="Z572" s="560">
        <v>10.977000000000002</v>
      </c>
      <c r="AA572" s="560">
        <v>9.5446666666666662</v>
      </c>
      <c r="AB572" s="560">
        <v>8.0093333333333341</v>
      </c>
      <c r="AC572" s="560">
        <v>7.1023333333333332</v>
      </c>
      <c r="AD572" s="560">
        <v>9.9990000000000006</v>
      </c>
      <c r="AE572" s="560">
        <v>6.6756666666666673</v>
      </c>
      <c r="AF572" s="560">
        <v>8.2653333333333325</v>
      </c>
      <c r="AG572" s="560">
        <v>9.4913333333333334</v>
      </c>
      <c r="AH572" s="560">
        <v>10.677666666666667</v>
      </c>
      <c r="AI572" s="560">
        <v>9.8233333333333341</v>
      </c>
      <c r="AJ572" s="560">
        <v>9.9526666666666674</v>
      </c>
      <c r="AK572" s="560">
        <v>8.9426666666666659</v>
      </c>
      <c r="AL572" s="560">
        <v>11.180999999999999</v>
      </c>
      <c r="AM572" s="560">
        <v>10.899666666666667</v>
      </c>
      <c r="AN572" s="560">
        <v>9.7839999999999989</v>
      </c>
      <c r="AO572" s="560">
        <v>8.7800000000000011</v>
      </c>
      <c r="AP572" s="560">
        <v>10.518000000000001</v>
      </c>
      <c r="AQ572" s="560">
        <v>9.5526666666666671</v>
      </c>
      <c r="AR572" s="560">
        <v>9.1503333333333323</v>
      </c>
      <c r="AS572" s="560">
        <v>9.3719999999999981</v>
      </c>
      <c r="AT572" s="560">
        <v>10.350333333333333</v>
      </c>
      <c r="AU572" s="560">
        <v>10.447333333333333</v>
      </c>
      <c r="AV572" s="560">
        <v>10.484</v>
      </c>
      <c r="AW572" s="560">
        <v>8.4990000000000006</v>
      </c>
      <c r="AX572" s="560">
        <v>11.450666666666669</v>
      </c>
      <c r="AY572" s="560">
        <v>9.8466666666666658</v>
      </c>
      <c r="AZ572" s="560">
        <v>10.378</v>
      </c>
      <c r="BA572" s="560">
        <v>8.9789999999999992</v>
      </c>
      <c r="BB572" s="560">
        <v>11.215999999999999</v>
      </c>
      <c r="BC572" s="560">
        <v>9.8003333333333327</v>
      </c>
      <c r="BD572" s="560">
        <v>10.152666666666667</v>
      </c>
      <c r="BE572" s="560">
        <v>9.2939999999999987</v>
      </c>
      <c r="BF572" s="560">
        <v>11.368</v>
      </c>
      <c r="BG572" s="560">
        <v>9.7043333333333326</v>
      </c>
      <c r="BH572" s="560">
        <v>6.7343333333333328</v>
      </c>
      <c r="BI572" s="560">
        <v>8.1113333333333326</v>
      </c>
      <c r="BJ572" s="560">
        <v>11.213666666666667</v>
      </c>
      <c r="BK572" s="560">
        <v>8.972999999999999</v>
      </c>
      <c r="BL572" s="560">
        <v>9.4856666666666669</v>
      </c>
      <c r="BM572" s="560">
        <v>7.7526666666666673</v>
      </c>
      <c r="BN572" s="560">
        <v>9.5326666666666657</v>
      </c>
      <c r="BO572" s="560">
        <v>9.9213333333333349</v>
      </c>
      <c r="BP572" s="560">
        <v>9.1210000000000004</v>
      </c>
      <c r="BQ572" s="560">
        <v>8.2703333333333333</v>
      </c>
      <c r="BR572" s="560">
        <v>9.6706666666666674</v>
      </c>
      <c r="BS572" s="560">
        <v>9.3656666666666677</v>
      </c>
      <c r="BT572" s="560">
        <v>11.192333333333332</v>
      </c>
      <c r="BU572" s="560">
        <v>11.250333333333336</v>
      </c>
      <c r="BV572" s="560">
        <v>13.158333333333333</v>
      </c>
      <c r="BW572" s="560">
        <v>11.304666666666668</v>
      </c>
      <c r="BX572" s="560">
        <v>10.242666666666667</v>
      </c>
      <c r="BY572" s="560">
        <v>11.956000000000001</v>
      </c>
      <c r="BZ572" s="560">
        <v>14.066666666666668</v>
      </c>
      <c r="CA572" s="560">
        <v>18.541999999999998</v>
      </c>
      <c r="CB572" s="560">
        <v>21.340999999999998</v>
      </c>
      <c r="CC572" s="560">
        <v>19</v>
      </c>
      <c r="CD572" s="560">
        <v>18.485333333333333</v>
      </c>
      <c r="CE572" s="560">
        <v>17.706666666666667</v>
      </c>
      <c r="CF572" s="560">
        <v>15.391</v>
      </c>
    </row>
    <row r="573" spans="1:84" x14ac:dyDescent="0.2">
      <c r="A573" s="559" t="s">
        <v>200</v>
      </c>
      <c r="B573" s="572" t="s">
        <v>162</v>
      </c>
      <c r="C573" s="572" t="s">
        <v>162</v>
      </c>
      <c r="D573" s="572" t="s">
        <v>162</v>
      </c>
      <c r="E573" s="572" t="s">
        <v>162</v>
      </c>
      <c r="F573" s="572" t="s">
        <v>162</v>
      </c>
      <c r="G573" s="572" t="s">
        <v>162</v>
      </c>
      <c r="H573" s="572" t="s">
        <v>162</v>
      </c>
      <c r="I573" s="572" t="s">
        <v>162</v>
      </c>
      <c r="J573" s="572" t="s">
        <v>162</v>
      </c>
      <c r="K573" s="572" t="s">
        <v>162</v>
      </c>
      <c r="L573" s="572" t="s">
        <v>162</v>
      </c>
      <c r="M573" s="572" t="s">
        <v>162</v>
      </c>
      <c r="N573" s="572" t="s">
        <v>162</v>
      </c>
      <c r="O573" s="572" t="s">
        <v>162</v>
      </c>
      <c r="P573" s="572" t="s">
        <v>162</v>
      </c>
      <c r="Q573" s="572" t="s">
        <v>162</v>
      </c>
      <c r="R573" s="572" t="s">
        <v>162</v>
      </c>
      <c r="S573" s="572" t="s">
        <v>162</v>
      </c>
      <c r="T573" s="572" t="s">
        <v>162</v>
      </c>
      <c r="U573" s="572" t="s">
        <v>162</v>
      </c>
      <c r="V573" s="572" t="s">
        <v>162</v>
      </c>
      <c r="W573" s="572" t="s">
        <v>162</v>
      </c>
      <c r="X573" s="572" t="s">
        <v>162</v>
      </c>
      <c r="Y573" s="572" t="s">
        <v>162</v>
      </c>
      <c r="Z573" s="560">
        <v>0.70066666666666666</v>
      </c>
      <c r="AA573" s="560">
        <v>0.77033333333333331</v>
      </c>
      <c r="AB573" s="560">
        <v>0.63100000000000001</v>
      </c>
      <c r="AC573" s="560">
        <v>0.25699999999999995</v>
      </c>
      <c r="AD573" s="560">
        <v>0.44766666666666666</v>
      </c>
      <c r="AE573" s="560">
        <v>0.57999999999999996</v>
      </c>
      <c r="AF573" s="560">
        <v>0.19233333333333333</v>
      </c>
      <c r="AG573" s="560">
        <v>0.307</v>
      </c>
      <c r="AH573" s="560">
        <v>0.35566666666666674</v>
      </c>
      <c r="AI573" s="560">
        <v>0.17433333333333334</v>
      </c>
      <c r="AJ573" s="560">
        <v>0.18566666666666667</v>
      </c>
      <c r="AK573" s="560">
        <v>0.13799999999999998</v>
      </c>
      <c r="AL573" s="560">
        <v>0.3153333333333333</v>
      </c>
      <c r="AM573" s="560">
        <v>0.26200000000000001</v>
      </c>
      <c r="AN573" s="560">
        <v>0.19400000000000003</v>
      </c>
      <c r="AO573" s="560">
        <v>0.26033333333333336</v>
      </c>
      <c r="AP573" s="560">
        <v>0.17800000000000002</v>
      </c>
      <c r="AQ573" s="560">
        <v>8.5666666666666669E-2</v>
      </c>
      <c r="AR573" s="560">
        <v>2.8000000000000001E-2</v>
      </c>
      <c r="AS573" s="560">
        <v>0.12566666666666668</v>
      </c>
      <c r="AT573" s="560">
        <v>0</v>
      </c>
      <c r="AU573" s="560">
        <v>8.2666666666666666E-2</v>
      </c>
      <c r="AV573" s="560">
        <v>8.7333333333333332E-2</v>
      </c>
      <c r="AW573" s="560">
        <v>0.16733333333333333</v>
      </c>
      <c r="AX573" s="560">
        <v>7.2999999999999995E-2</v>
      </c>
      <c r="AY573" s="560">
        <v>0.20899999999999999</v>
      </c>
      <c r="AZ573" s="560">
        <v>0.21433333333333335</v>
      </c>
      <c r="BA573" s="560">
        <v>0.56999999999999995</v>
      </c>
      <c r="BB573" s="560">
        <v>0.55699999999999994</v>
      </c>
      <c r="BC573" s="560">
        <v>0.34766666666666673</v>
      </c>
      <c r="BD573" s="560">
        <v>0.56199999999999994</v>
      </c>
      <c r="BE573" s="560">
        <v>0.81799999999999995</v>
      </c>
      <c r="BF573" s="560">
        <v>0.90066666666666662</v>
      </c>
      <c r="BG573" s="560">
        <v>0.98033333333333328</v>
      </c>
      <c r="BH573" s="560">
        <v>0.40366666666666662</v>
      </c>
      <c r="BI573" s="560">
        <v>0.78066666666666673</v>
      </c>
      <c r="BJ573" s="560">
        <v>0.45433333333333331</v>
      </c>
      <c r="BK573" s="560">
        <v>0.70966666666666667</v>
      </c>
      <c r="BL573" s="560">
        <v>0.40566666666666668</v>
      </c>
      <c r="BM573" s="560">
        <v>0.57033333333333336</v>
      </c>
      <c r="BN573" s="560">
        <v>0.45500000000000002</v>
      </c>
      <c r="BO573" s="560">
        <v>0.58266666666666667</v>
      </c>
      <c r="BP573" s="560">
        <v>0.20299999999999999</v>
      </c>
      <c r="BQ573" s="560">
        <v>0.8753333333333333</v>
      </c>
      <c r="BR573" s="560">
        <v>0.31466666666666665</v>
      </c>
      <c r="BS573" s="560">
        <v>0.63733333333333331</v>
      </c>
      <c r="BT573" s="560">
        <v>0.55733333333333335</v>
      </c>
      <c r="BU573" s="560">
        <v>0.318</v>
      </c>
      <c r="BV573" s="560">
        <v>0.46500000000000002</v>
      </c>
      <c r="BW573" s="560">
        <v>0.38233333333333336</v>
      </c>
      <c r="BX573" s="560">
        <v>0.33433333333333337</v>
      </c>
      <c r="BY573" s="560">
        <v>0.41699999999999998</v>
      </c>
      <c r="BZ573" s="560">
        <v>0.92399999999999993</v>
      </c>
      <c r="CA573" s="560">
        <v>0.99900000000000011</v>
      </c>
      <c r="CB573" s="560">
        <v>0.74799999999999989</v>
      </c>
      <c r="CC573" s="560">
        <v>1</v>
      </c>
      <c r="CD573" s="560">
        <v>0.66500000000000004</v>
      </c>
      <c r="CE573" s="560">
        <v>0.58499999999999996</v>
      </c>
      <c r="CF573" s="560">
        <v>0.57233333333333325</v>
      </c>
    </row>
    <row r="574" spans="1:84" x14ac:dyDescent="0.2">
      <c r="A574" s="559" t="s">
        <v>201</v>
      </c>
      <c r="B574" s="572" t="s">
        <v>162</v>
      </c>
      <c r="C574" s="572" t="s">
        <v>162</v>
      </c>
      <c r="D574" s="572" t="s">
        <v>162</v>
      </c>
      <c r="E574" s="572" t="s">
        <v>162</v>
      </c>
      <c r="F574" s="572" t="s">
        <v>162</v>
      </c>
      <c r="G574" s="572" t="s">
        <v>162</v>
      </c>
      <c r="H574" s="572" t="s">
        <v>162</v>
      </c>
      <c r="I574" s="572" t="s">
        <v>162</v>
      </c>
      <c r="J574" s="572" t="s">
        <v>162</v>
      </c>
      <c r="K574" s="572" t="s">
        <v>162</v>
      </c>
      <c r="L574" s="572" t="s">
        <v>162</v>
      </c>
      <c r="M574" s="572" t="s">
        <v>162</v>
      </c>
      <c r="N574" s="572" t="s">
        <v>162</v>
      </c>
      <c r="O574" s="572" t="s">
        <v>162</v>
      </c>
      <c r="P574" s="572" t="s">
        <v>162</v>
      </c>
      <c r="Q574" s="572" t="s">
        <v>162</v>
      </c>
      <c r="R574" s="572" t="s">
        <v>162</v>
      </c>
      <c r="S574" s="572" t="s">
        <v>162</v>
      </c>
      <c r="T574" s="572" t="s">
        <v>162</v>
      </c>
      <c r="U574" s="572" t="s">
        <v>162</v>
      </c>
      <c r="V574" s="572" t="s">
        <v>162</v>
      </c>
      <c r="W574" s="572" t="s">
        <v>162</v>
      </c>
      <c r="X574" s="572" t="s">
        <v>162</v>
      </c>
      <c r="Y574" s="572" t="s">
        <v>162</v>
      </c>
      <c r="Z574" s="560">
        <v>48.403999999999996</v>
      </c>
      <c r="AA574" s="560">
        <v>50.843333333333334</v>
      </c>
      <c r="AB574" s="560">
        <v>49.857999999999997</v>
      </c>
      <c r="AC574" s="560">
        <v>47.957666666666661</v>
      </c>
      <c r="AD574" s="560">
        <v>50.543666666666667</v>
      </c>
      <c r="AE574" s="560">
        <v>48.413999999999994</v>
      </c>
      <c r="AF574" s="560">
        <v>48.676333333333332</v>
      </c>
      <c r="AG574" s="560">
        <v>46.660333333333334</v>
      </c>
      <c r="AH574" s="560">
        <v>47.712666666666657</v>
      </c>
      <c r="AI574" s="560">
        <v>49.362666666666662</v>
      </c>
      <c r="AJ574" s="560">
        <v>50.580333333333328</v>
      </c>
      <c r="AK574" s="560">
        <v>49.082333333333338</v>
      </c>
      <c r="AL574" s="560">
        <v>49.13</v>
      </c>
      <c r="AM574" s="560">
        <v>48.678333333333335</v>
      </c>
      <c r="AN574" s="560">
        <v>48.246999999999993</v>
      </c>
      <c r="AO574" s="560">
        <v>51.535333333333334</v>
      </c>
      <c r="AP574" s="560">
        <v>50.792666666666669</v>
      </c>
      <c r="AQ574" s="560">
        <v>49.950333333333333</v>
      </c>
      <c r="AR574" s="560">
        <v>50.562666666666665</v>
      </c>
      <c r="AS574" s="560">
        <v>48.18566666666667</v>
      </c>
      <c r="AT574" s="560">
        <v>50.721333333333327</v>
      </c>
      <c r="AU574" s="560">
        <v>50.823999999999991</v>
      </c>
      <c r="AV574" s="560">
        <v>50.187666666666665</v>
      </c>
      <c r="AW574" s="560">
        <v>50.045999999999999</v>
      </c>
      <c r="AX574" s="560">
        <v>52.604666666666667</v>
      </c>
      <c r="AY574" s="560">
        <v>52.676333333333332</v>
      </c>
      <c r="AZ574" s="560">
        <v>51.800333333333334</v>
      </c>
      <c r="BA574" s="560">
        <v>51.996333333333332</v>
      </c>
      <c r="BB574" s="560">
        <v>50.282666666666671</v>
      </c>
      <c r="BC574" s="560">
        <v>49.684333333333335</v>
      </c>
      <c r="BD574" s="560">
        <v>49.094333333333331</v>
      </c>
      <c r="BE574" s="560">
        <v>48.637</v>
      </c>
      <c r="BF574" s="560">
        <v>50.662666666666667</v>
      </c>
      <c r="BG574" s="560">
        <v>51.285333333333334</v>
      </c>
      <c r="BH574" s="560">
        <v>52.866333333333337</v>
      </c>
      <c r="BI574" s="560">
        <v>53.684666666666665</v>
      </c>
      <c r="BJ574" s="560">
        <v>54.345666666666659</v>
      </c>
      <c r="BK574" s="560">
        <v>54.431666666666672</v>
      </c>
      <c r="BL574" s="560">
        <v>55.856666666666662</v>
      </c>
      <c r="BM574" s="560">
        <v>57.430000000000007</v>
      </c>
      <c r="BN574" s="560">
        <v>61.097000000000001</v>
      </c>
      <c r="BO574" s="560">
        <v>56.794666666666664</v>
      </c>
      <c r="BP574" s="560">
        <v>56.806000000000004</v>
      </c>
      <c r="BQ574" s="560">
        <v>58.389999999999993</v>
      </c>
      <c r="BR574" s="560">
        <v>61.312999999999995</v>
      </c>
      <c r="BS574" s="560">
        <v>59.611333333333334</v>
      </c>
      <c r="BT574" s="560">
        <v>60.037333333333329</v>
      </c>
      <c r="BU574" s="560">
        <v>60.983000000000004</v>
      </c>
      <c r="BV574" s="560">
        <v>61.823</v>
      </c>
      <c r="BW574" s="560">
        <v>61.413333333333334</v>
      </c>
      <c r="BX574" s="560">
        <v>63.007666666666665</v>
      </c>
      <c r="BY574" s="560">
        <v>64.360333333333344</v>
      </c>
      <c r="BZ574" s="560">
        <v>68.183666666666667</v>
      </c>
      <c r="CA574" s="560">
        <v>81.202666666666673</v>
      </c>
      <c r="CB574" s="560">
        <v>72.85766666666666</v>
      </c>
      <c r="CC574" s="560">
        <v>67</v>
      </c>
      <c r="CD574" s="560">
        <v>70.064000000000007</v>
      </c>
      <c r="CE574" s="560">
        <v>69.456999999999994</v>
      </c>
      <c r="CF574" s="560">
        <v>69.363</v>
      </c>
    </row>
    <row r="575" spans="1:84" x14ac:dyDescent="0.2">
      <c r="A575" s="559" t="s">
        <v>202</v>
      </c>
      <c r="B575" s="572" t="s">
        <v>162</v>
      </c>
      <c r="C575" s="572" t="s">
        <v>162</v>
      </c>
      <c r="D575" s="572" t="s">
        <v>162</v>
      </c>
      <c r="E575" s="572" t="s">
        <v>162</v>
      </c>
      <c r="F575" s="572" t="s">
        <v>162</v>
      </c>
      <c r="G575" s="572" t="s">
        <v>162</v>
      </c>
      <c r="H575" s="572" t="s">
        <v>162</v>
      </c>
      <c r="I575" s="572" t="s">
        <v>162</v>
      </c>
      <c r="J575" s="572" t="s">
        <v>162</v>
      </c>
      <c r="K575" s="572" t="s">
        <v>162</v>
      </c>
      <c r="L575" s="572" t="s">
        <v>162</v>
      </c>
      <c r="M575" s="572" t="s">
        <v>162</v>
      </c>
      <c r="N575" s="572" t="s">
        <v>162</v>
      </c>
      <c r="O575" s="572" t="s">
        <v>162</v>
      </c>
      <c r="P575" s="572" t="s">
        <v>162</v>
      </c>
      <c r="Q575" s="572" t="s">
        <v>162</v>
      </c>
      <c r="R575" s="572" t="s">
        <v>162</v>
      </c>
      <c r="S575" s="572" t="s">
        <v>162</v>
      </c>
      <c r="T575" s="572" t="s">
        <v>162</v>
      </c>
      <c r="U575" s="572" t="s">
        <v>162</v>
      </c>
      <c r="V575" s="572" t="s">
        <v>162</v>
      </c>
      <c r="W575" s="572" t="s">
        <v>162</v>
      </c>
      <c r="X575" s="572" t="s">
        <v>162</v>
      </c>
      <c r="Y575" s="572" t="s">
        <v>162</v>
      </c>
      <c r="Z575" s="560">
        <v>24.574333333333332</v>
      </c>
      <c r="AA575" s="560">
        <v>20.265000000000001</v>
      </c>
      <c r="AB575" s="560">
        <v>22.385000000000002</v>
      </c>
      <c r="AC575" s="560">
        <v>18.795333333333332</v>
      </c>
      <c r="AD575" s="560">
        <v>14.581333333333333</v>
      </c>
      <c r="AE575" s="560">
        <v>19.957999999999998</v>
      </c>
      <c r="AF575" s="560">
        <v>14.907666666666666</v>
      </c>
      <c r="AG575" s="560">
        <v>15.561666666666667</v>
      </c>
      <c r="AH575" s="560">
        <v>14.238</v>
      </c>
      <c r="AI575" s="560">
        <v>11.292666666666667</v>
      </c>
      <c r="AJ575" s="560">
        <v>7.0519999999999996</v>
      </c>
      <c r="AK575" s="560">
        <v>12.49</v>
      </c>
      <c r="AL575" s="560">
        <v>7.4829999999999997</v>
      </c>
      <c r="AM575" s="560">
        <v>15.643333333333333</v>
      </c>
      <c r="AN575" s="560">
        <v>26.689999999999998</v>
      </c>
      <c r="AO575" s="560">
        <v>22.072999999999997</v>
      </c>
      <c r="AP575" s="560">
        <v>19.59</v>
      </c>
      <c r="AQ575" s="560">
        <v>19.604666666666663</v>
      </c>
      <c r="AR575" s="560">
        <v>15.833999999999998</v>
      </c>
      <c r="AS575" s="560">
        <v>17.007333333333332</v>
      </c>
      <c r="AT575" s="560">
        <v>17.790000000000003</v>
      </c>
      <c r="AU575" s="560">
        <v>19.382999999999999</v>
      </c>
      <c r="AV575" s="560">
        <v>17.924999999999997</v>
      </c>
      <c r="AW575" s="560">
        <v>15.366666666666665</v>
      </c>
      <c r="AX575" s="560">
        <v>16.659333333333333</v>
      </c>
      <c r="AY575" s="560">
        <v>17.720666666666666</v>
      </c>
      <c r="AZ575" s="560">
        <v>18.447333333333333</v>
      </c>
      <c r="BA575" s="560">
        <v>20.350999999999999</v>
      </c>
      <c r="BB575" s="560">
        <v>24.691000000000003</v>
      </c>
      <c r="BC575" s="560">
        <v>26.114333333333331</v>
      </c>
      <c r="BD575" s="560">
        <v>27.153000000000002</v>
      </c>
      <c r="BE575" s="560">
        <v>29.888333333333335</v>
      </c>
      <c r="BF575" s="560">
        <v>28.507999999999999</v>
      </c>
      <c r="BG575" s="560">
        <v>29.910333333333337</v>
      </c>
      <c r="BH575" s="560">
        <v>26.134333333333334</v>
      </c>
      <c r="BI575" s="560">
        <v>26.507999999999999</v>
      </c>
      <c r="BJ575" s="560">
        <v>22.501666666666665</v>
      </c>
      <c r="BK575" s="560">
        <v>22.667999999999996</v>
      </c>
      <c r="BL575" s="560">
        <v>21.678666666666668</v>
      </c>
      <c r="BM575" s="560">
        <v>21.412000000000003</v>
      </c>
      <c r="BN575" s="560">
        <v>19.075666666666667</v>
      </c>
      <c r="BO575" s="560">
        <v>25.991</v>
      </c>
      <c r="BP575" s="560">
        <v>23.880333333333329</v>
      </c>
      <c r="BQ575" s="560">
        <v>24.215333333333334</v>
      </c>
      <c r="BR575" s="560">
        <v>21.344666666666665</v>
      </c>
      <c r="BS575" s="560">
        <v>23.868333333333329</v>
      </c>
      <c r="BT575" s="560">
        <v>23.803999999999998</v>
      </c>
      <c r="BU575" s="560">
        <v>23.906333333333333</v>
      </c>
      <c r="BV575" s="560">
        <v>23.335333333333335</v>
      </c>
      <c r="BW575" s="560">
        <v>23.375666666666671</v>
      </c>
      <c r="BX575" s="560">
        <v>21.382666666666665</v>
      </c>
      <c r="BY575" s="560">
        <v>21.186</v>
      </c>
      <c r="BZ575" s="558">
        <v>0</v>
      </c>
      <c r="CA575" s="558">
        <v>0</v>
      </c>
      <c r="CB575" s="558">
        <v>0</v>
      </c>
      <c r="CC575" s="558">
        <v>15</v>
      </c>
      <c r="CD575" s="558">
        <v>13.882666666666665</v>
      </c>
      <c r="CE575" s="558">
        <v>15.408333333333333</v>
      </c>
      <c r="CF575" s="558">
        <v>18.368333333333336</v>
      </c>
    </row>
    <row r="576" spans="1:84" x14ac:dyDescent="0.2">
      <c r="A576" s="559" t="s">
        <v>190</v>
      </c>
      <c r="B576" s="572" t="s">
        <v>162</v>
      </c>
      <c r="C576" s="572" t="s">
        <v>162</v>
      </c>
      <c r="D576" s="572" t="s">
        <v>162</v>
      </c>
      <c r="E576" s="572" t="s">
        <v>162</v>
      </c>
      <c r="F576" s="572" t="s">
        <v>162</v>
      </c>
      <c r="G576" s="572" t="s">
        <v>162</v>
      </c>
      <c r="H576" s="572" t="s">
        <v>162</v>
      </c>
      <c r="I576" s="572" t="s">
        <v>162</v>
      </c>
      <c r="J576" s="572" t="s">
        <v>162</v>
      </c>
      <c r="K576" s="572" t="s">
        <v>162</v>
      </c>
      <c r="L576" s="572" t="s">
        <v>162</v>
      </c>
      <c r="M576" s="572" t="s">
        <v>162</v>
      </c>
      <c r="N576" s="572" t="s">
        <v>162</v>
      </c>
      <c r="O576" s="572" t="s">
        <v>162</v>
      </c>
      <c r="P576" s="572" t="s">
        <v>162</v>
      </c>
      <c r="Q576" s="572" t="s">
        <v>162</v>
      </c>
      <c r="R576" s="572" t="s">
        <v>162</v>
      </c>
      <c r="S576" s="572" t="s">
        <v>162</v>
      </c>
      <c r="T576" s="572" t="s">
        <v>162</v>
      </c>
      <c r="U576" s="572" t="s">
        <v>162</v>
      </c>
      <c r="V576" s="572" t="s">
        <v>162</v>
      </c>
      <c r="W576" s="572" t="s">
        <v>162</v>
      </c>
      <c r="X576" s="572" t="s">
        <v>162</v>
      </c>
      <c r="Y576" s="572" t="s">
        <v>162</v>
      </c>
      <c r="Z576" s="560">
        <v>7.6293333333333324</v>
      </c>
      <c r="AA576" s="560">
        <v>6.9289999999999994</v>
      </c>
      <c r="AB576" s="560">
        <v>7.0143333333333331</v>
      </c>
      <c r="AC576" s="560">
        <v>5.625</v>
      </c>
      <c r="AD576" s="560">
        <v>4.198666666666667</v>
      </c>
      <c r="AE576" s="560">
        <v>4.1083333333333334</v>
      </c>
      <c r="AF576" s="560">
        <v>3.218</v>
      </c>
      <c r="AG576" s="560">
        <v>3.3849999999999998</v>
      </c>
      <c r="AH576" s="560">
        <v>3.928666666666667</v>
      </c>
      <c r="AI576" s="560">
        <v>2.8103333333333329</v>
      </c>
      <c r="AJ576" s="560">
        <v>1.6686666666666667</v>
      </c>
      <c r="AK576" s="560">
        <v>3.1553333333333331</v>
      </c>
      <c r="AL576" s="560">
        <v>2.274</v>
      </c>
      <c r="AM576" s="560">
        <v>4.6256666666666666</v>
      </c>
      <c r="AN576" s="560">
        <v>6.2943333333333333</v>
      </c>
      <c r="AO576" s="560">
        <v>5.4473333333333329</v>
      </c>
      <c r="AP576" s="560">
        <v>6.8386666666666658</v>
      </c>
      <c r="AQ576" s="560">
        <v>5.6980000000000004</v>
      </c>
      <c r="AR576" s="560">
        <v>4.3163333333333336</v>
      </c>
      <c r="AS576" s="560">
        <v>4.8553333333333333</v>
      </c>
      <c r="AT576" s="560">
        <v>5.4766666666666666</v>
      </c>
      <c r="AU576" s="560">
        <v>6.29</v>
      </c>
      <c r="AV576" s="560">
        <v>6.6856666666666662</v>
      </c>
      <c r="AW576" s="560">
        <v>5.1103333333333332</v>
      </c>
      <c r="AX576" s="560">
        <v>4.7226666666666661</v>
      </c>
      <c r="AY576" s="560">
        <v>5.7770000000000001</v>
      </c>
      <c r="AZ576" s="560">
        <v>5.5426666666666664</v>
      </c>
      <c r="BA576" s="560">
        <v>7.53</v>
      </c>
      <c r="BB576" s="560">
        <v>8.6463333333333328</v>
      </c>
      <c r="BC576" s="560">
        <v>9.2343333333333337</v>
      </c>
      <c r="BD576" s="560">
        <v>9.7896666666666672</v>
      </c>
      <c r="BE576" s="560">
        <v>11.806333333333335</v>
      </c>
      <c r="BF576" s="560">
        <v>9.6460000000000008</v>
      </c>
      <c r="BG576" s="560">
        <v>12.316666666666668</v>
      </c>
      <c r="BH576" s="560">
        <v>10.302</v>
      </c>
      <c r="BI576" s="560">
        <v>9.5560000000000009</v>
      </c>
      <c r="BJ576" s="560">
        <v>8.250333333333332</v>
      </c>
      <c r="BK576" s="560">
        <v>8.8586666666666662</v>
      </c>
      <c r="BL576" s="560">
        <v>8.6923333333333321</v>
      </c>
      <c r="BM576" s="560">
        <v>8.3246666666666673</v>
      </c>
      <c r="BN576" s="560">
        <v>8.032</v>
      </c>
      <c r="BO576" s="560">
        <v>12.498666666666665</v>
      </c>
      <c r="BP576" s="560">
        <v>10.601999999999999</v>
      </c>
      <c r="BQ576" s="560">
        <v>9.7696666666666658</v>
      </c>
      <c r="BR576" s="560">
        <v>8.2430000000000003</v>
      </c>
      <c r="BS576" s="560">
        <v>10.061999999999999</v>
      </c>
      <c r="BT576" s="560">
        <v>9.9036666666666662</v>
      </c>
      <c r="BU576" s="560">
        <v>9.4186666666666667</v>
      </c>
      <c r="BV576" s="560">
        <v>10.225333333333333</v>
      </c>
      <c r="BW576" s="560">
        <v>8.7383333333333315</v>
      </c>
      <c r="BX576" s="560">
        <v>9.1756666666666664</v>
      </c>
      <c r="BY576" s="560">
        <v>6.9346666666666659</v>
      </c>
      <c r="BZ576" s="558">
        <v>0</v>
      </c>
      <c r="CA576" s="558">
        <v>0</v>
      </c>
      <c r="CB576" s="558">
        <v>0</v>
      </c>
      <c r="CC576" s="558">
        <v>5</v>
      </c>
      <c r="CD576" s="558">
        <v>5.7363333333333335</v>
      </c>
      <c r="CE576" s="558">
        <v>5.0569999999999995</v>
      </c>
      <c r="CF576" s="558">
        <v>7.0940000000000003</v>
      </c>
    </row>
    <row r="577" spans="1:84" x14ac:dyDescent="0.2">
      <c r="A577" s="559" t="s">
        <v>191</v>
      </c>
      <c r="B577" s="572" t="s">
        <v>162</v>
      </c>
      <c r="C577" s="572" t="s">
        <v>162</v>
      </c>
      <c r="D577" s="572" t="s">
        <v>162</v>
      </c>
      <c r="E577" s="572" t="s">
        <v>162</v>
      </c>
      <c r="F577" s="572" t="s">
        <v>162</v>
      </c>
      <c r="G577" s="572" t="s">
        <v>162</v>
      </c>
      <c r="H577" s="572" t="s">
        <v>162</v>
      </c>
      <c r="I577" s="572" t="s">
        <v>162</v>
      </c>
      <c r="J577" s="572" t="s">
        <v>162</v>
      </c>
      <c r="K577" s="572" t="s">
        <v>162</v>
      </c>
      <c r="L577" s="572" t="s">
        <v>162</v>
      </c>
      <c r="M577" s="572" t="s">
        <v>162</v>
      </c>
      <c r="N577" s="572" t="s">
        <v>162</v>
      </c>
      <c r="O577" s="572" t="s">
        <v>162</v>
      </c>
      <c r="P577" s="572" t="s">
        <v>162</v>
      </c>
      <c r="Q577" s="572" t="s">
        <v>162</v>
      </c>
      <c r="R577" s="572" t="s">
        <v>162</v>
      </c>
      <c r="S577" s="572" t="s">
        <v>162</v>
      </c>
      <c r="T577" s="572" t="s">
        <v>162</v>
      </c>
      <c r="U577" s="572" t="s">
        <v>162</v>
      </c>
      <c r="V577" s="572" t="s">
        <v>162</v>
      </c>
      <c r="W577" s="572" t="s">
        <v>162</v>
      </c>
      <c r="X577" s="572" t="s">
        <v>162</v>
      </c>
      <c r="Y577" s="572" t="s">
        <v>162</v>
      </c>
      <c r="Z577" s="560">
        <v>14.983333333333333</v>
      </c>
      <c r="AA577" s="560">
        <v>12.786666666666667</v>
      </c>
      <c r="AB577" s="560">
        <v>14.077666666666666</v>
      </c>
      <c r="AC577" s="560">
        <v>10.909333333333334</v>
      </c>
      <c r="AD577" s="560">
        <v>9.3343333333333334</v>
      </c>
      <c r="AE577" s="560">
        <v>12.611666666666666</v>
      </c>
      <c r="AF577" s="560">
        <v>11.322666666666668</v>
      </c>
      <c r="AG577" s="560">
        <v>9.9133333333333322</v>
      </c>
      <c r="AH577" s="560">
        <v>10.773333333333333</v>
      </c>
      <c r="AI577" s="560">
        <v>7.780333333333334</v>
      </c>
      <c r="AJ577" s="560">
        <v>5.6496666666666675</v>
      </c>
      <c r="AK577" s="560">
        <v>8.0833333333333339</v>
      </c>
      <c r="AL577" s="560">
        <v>5.0919999999999996</v>
      </c>
      <c r="AM577" s="560">
        <v>9.5730000000000004</v>
      </c>
      <c r="AN577" s="560">
        <v>19.493333333333336</v>
      </c>
      <c r="AO577" s="560">
        <v>16.448666666666668</v>
      </c>
      <c r="AP577" s="560">
        <v>14.772</v>
      </c>
      <c r="AQ577" s="560">
        <v>13.512</v>
      </c>
      <c r="AR577" s="560">
        <v>12.173</v>
      </c>
      <c r="AS577" s="560">
        <v>13.025666666666666</v>
      </c>
      <c r="AT577" s="560">
        <v>13.089666666666666</v>
      </c>
      <c r="AU577" s="560">
        <v>12.861666666666665</v>
      </c>
      <c r="AV577" s="560">
        <v>11.325000000000001</v>
      </c>
      <c r="AW577" s="560">
        <v>9.6666666666666661</v>
      </c>
      <c r="AX577" s="560">
        <v>11.193</v>
      </c>
      <c r="AY577" s="560">
        <v>11.058333333333332</v>
      </c>
      <c r="AZ577" s="560">
        <v>11.507666666666667</v>
      </c>
      <c r="BA577" s="560">
        <v>14.664999999999999</v>
      </c>
      <c r="BB577" s="560">
        <v>17.887333333333334</v>
      </c>
      <c r="BC577" s="560">
        <v>17.005666666666666</v>
      </c>
      <c r="BD577" s="560">
        <v>15.463333333333333</v>
      </c>
      <c r="BE577" s="560">
        <v>17.515333333333334</v>
      </c>
      <c r="BF577" s="560">
        <v>16.394666666666669</v>
      </c>
      <c r="BG577" s="560">
        <v>16.484333333333336</v>
      </c>
      <c r="BH577" s="560">
        <v>16.876000000000001</v>
      </c>
      <c r="BI577" s="560">
        <v>16.978999999999999</v>
      </c>
      <c r="BJ577" s="560">
        <v>12.971666666666666</v>
      </c>
      <c r="BK577" s="560">
        <v>13.319666666666668</v>
      </c>
      <c r="BL577" s="560">
        <v>14.308</v>
      </c>
      <c r="BM577" s="560">
        <v>14.484333333333334</v>
      </c>
      <c r="BN577" s="560">
        <v>13.136666666666665</v>
      </c>
      <c r="BO577" s="560">
        <v>16.471333333333334</v>
      </c>
      <c r="BP577" s="560">
        <v>14.920666666666667</v>
      </c>
      <c r="BQ577" s="560">
        <v>15.488333333333335</v>
      </c>
      <c r="BR577" s="560">
        <v>15.371666666666664</v>
      </c>
      <c r="BS577" s="560">
        <v>16.921666666666667</v>
      </c>
      <c r="BT577" s="560">
        <v>15.169333333333332</v>
      </c>
      <c r="BU577" s="560">
        <v>14.884333333333332</v>
      </c>
      <c r="BV577" s="560">
        <v>14.091999999999999</v>
      </c>
      <c r="BW577" s="560">
        <v>15.756666666666666</v>
      </c>
      <c r="BX577" s="560">
        <v>13.982999999999999</v>
      </c>
      <c r="BY577" s="560">
        <v>13.513333333333334</v>
      </c>
      <c r="BZ577" s="558">
        <v>0</v>
      </c>
      <c r="CA577" s="558">
        <v>0</v>
      </c>
      <c r="CB577" s="558">
        <v>0</v>
      </c>
      <c r="CC577" s="558">
        <v>10</v>
      </c>
      <c r="CD577" s="558">
        <v>8.8450000000000006</v>
      </c>
      <c r="CE577" s="558">
        <v>11.091999999999999</v>
      </c>
      <c r="CF577" s="558">
        <v>10.691333333333333</v>
      </c>
    </row>
    <row r="578" spans="1:84" x14ac:dyDescent="0.2">
      <c r="A578" s="559" t="s">
        <v>192</v>
      </c>
      <c r="B578" s="572" t="s">
        <v>162</v>
      </c>
      <c r="C578" s="572" t="s">
        <v>162</v>
      </c>
      <c r="D578" s="572" t="s">
        <v>162</v>
      </c>
      <c r="E578" s="572" t="s">
        <v>162</v>
      </c>
      <c r="F578" s="572" t="s">
        <v>162</v>
      </c>
      <c r="G578" s="572" t="s">
        <v>162</v>
      </c>
      <c r="H578" s="572" t="s">
        <v>162</v>
      </c>
      <c r="I578" s="572" t="s">
        <v>162</v>
      </c>
      <c r="J578" s="572" t="s">
        <v>162</v>
      </c>
      <c r="K578" s="572" t="s">
        <v>162</v>
      </c>
      <c r="L578" s="572" t="s">
        <v>162</v>
      </c>
      <c r="M578" s="572" t="s">
        <v>162</v>
      </c>
      <c r="N578" s="572" t="s">
        <v>162</v>
      </c>
      <c r="O578" s="572" t="s">
        <v>162</v>
      </c>
      <c r="P578" s="572" t="s">
        <v>162</v>
      </c>
      <c r="Q578" s="572" t="s">
        <v>162</v>
      </c>
      <c r="R578" s="572" t="s">
        <v>162</v>
      </c>
      <c r="S578" s="572" t="s">
        <v>162</v>
      </c>
      <c r="T578" s="572" t="s">
        <v>162</v>
      </c>
      <c r="U578" s="572" t="s">
        <v>162</v>
      </c>
      <c r="V578" s="572" t="s">
        <v>162</v>
      </c>
      <c r="W578" s="572" t="s">
        <v>162</v>
      </c>
      <c r="X578" s="572" t="s">
        <v>162</v>
      </c>
      <c r="Y578" s="572" t="s">
        <v>162</v>
      </c>
      <c r="Z578" s="560">
        <v>21.788</v>
      </c>
      <c r="AA578" s="560">
        <v>17.781666666666666</v>
      </c>
      <c r="AB578" s="560">
        <v>19.475000000000001</v>
      </c>
      <c r="AC578" s="560">
        <v>16.540000000000003</v>
      </c>
      <c r="AD578" s="560">
        <v>12.909333333333334</v>
      </c>
      <c r="AE578" s="560">
        <v>18.612333333333336</v>
      </c>
      <c r="AF578" s="560">
        <v>13.406333333333334</v>
      </c>
      <c r="AG578" s="560">
        <v>14.043333333333335</v>
      </c>
      <c r="AH578" s="560">
        <v>12.847666666666667</v>
      </c>
      <c r="AI578" s="560">
        <v>10.151333333333334</v>
      </c>
      <c r="AJ578" s="560">
        <v>6.5459999999999994</v>
      </c>
      <c r="AK578" s="560">
        <v>11.646333333333333</v>
      </c>
      <c r="AL578" s="560">
        <v>6.4393333333333338</v>
      </c>
      <c r="AM578" s="560">
        <v>14.085333333333333</v>
      </c>
      <c r="AN578" s="560">
        <v>24.85466666666667</v>
      </c>
      <c r="AO578" s="560">
        <v>20.756333333333334</v>
      </c>
      <c r="AP578" s="560">
        <v>17.566666666666666</v>
      </c>
      <c r="AQ578" s="560">
        <v>18.065333333333331</v>
      </c>
      <c r="AR578" s="560">
        <v>14.604666666666667</v>
      </c>
      <c r="AS578" s="560">
        <v>15.775</v>
      </c>
      <c r="AT578" s="560">
        <v>16.25</v>
      </c>
      <c r="AU578" s="560">
        <v>17.696333333333335</v>
      </c>
      <c r="AV578" s="560">
        <v>16.242666666666668</v>
      </c>
      <c r="AW578" s="560">
        <v>13.568</v>
      </c>
      <c r="AX578" s="560">
        <v>15.914666666666667</v>
      </c>
      <c r="AY578" s="560">
        <v>16.114666666666668</v>
      </c>
      <c r="AZ578" s="560">
        <v>16.498999999999999</v>
      </c>
      <c r="BA578" s="560">
        <v>18.322999999999997</v>
      </c>
      <c r="BB578" s="560">
        <v>21.779666666666667</v>
      </c>
      <c r="BC578" s="560">
        <v>23.053333333333338</v>
      </c>
      <c r="BD578" s="560">
        <v>23.370666666666665</v>
      </c>
      <c r="BE578" s="560">
        <v>25.373000000000001</v>
      </c>
      <c r="BF578" s="560">
        <v>24.468333333333334</v>
      </c>
      <c r="BG578" s="560">
        <v>24.972666666666669</v>
      </c>
      <c r="BH578" s="560">
        <v>21.605333333333334</v>
      </c>
      <c r="BI578" s="560">
        <v>22.482333333333333</v>
      </c>
      <c r="BJ578" s="560">
        <v>18.465999999999998</v>
      </c>
      <c r="BK578" s="560">
        <v>18.829666666666665</v>
      </c>
      <c r="BL578" s="560">
        <v>17.586000000000002</v>
      </c>
      <c r="BM578" s="560">
        <v>17.424666666666667</v>
      </c>
      <c r="BN578" s="560">
        <v>15.298999999999999</v>
      </c>
      <c r="BO578" s="560">
        <v>20.851333333333333</v>
      </c>
      <c r="BP578" s="560">
        <v>19.096333333333334</v>
      </c>
      <c r="BQ578" s="560">
        <v>19.326000000000001</v>
      </c>
      <c r="BR578" s="560">
        <v>17.544666666666668</v>
      </c>
      <c r="BS578" s="560">
        <v>19.549666666666667</v>
      </c>
      <c r="BT578" s="560">
        <v>19.320999999999998</v>
      </c>
      <c r="BU578" s="560">
        <v>19.911333333333332</v>
      </c>
      <c r="BV578" s="560">
        <v>19.013333333333332</v>
      </c>
      <c r="BW578" s="560">
        <v>19.742999999999999</v>
      </c>
      <c r="BX578" s="560">
        <v>17.834666666666667</v>
      </c>
      <c r="BY578" s="560">
        <v>18.310999999999996</v>
      </c>
      <c r="BZ578" s="558">
        <v>0</v>
      </c>
      <c r="CA578" s="558">
        <v>0</v>
      </c>
      <c r="CB578" s="558">
        <v>0</v>
      </c>
      <c r="CC578" s="558">
        <v>13</v>
      </c>
      <c r="CD578" s="558">
        <v>11.64</v>
      </c>
      <c r="CE578" s="558">
        <v>13.563333333333334</v>
      </c>
      <c r="CF578" s="558">
        <v>15.123333333333335</v>
      </c>
    </row>
    <row r="579" spans="1:84" x14ac:dyDescent="0.2">
      <c r="A579" s="559" t="s">
        <v>203</v>
      </c>
      <c r="B579" s="572" t="s">
        <v>162</v>
      </c>
      <c r="C579" s="572" t="s">
        <v>162</v>
      </c>
      <c r="D579" s="572" t="s">
        <v>162</v>
      </c>
      <c r="E579" s="572" t="s">
        <v>162</v>
      </c>
      <c r="F579" s="572" t="s">
        <v>162</v>
      </c>
      <c r="G579" s="572" t="s">
        <v>162</v>
      </c>
      <c r="H579" s="572" t="s">
        <v>162</v>
      </c>
      <c r="I579" s="572" t="s">
        <v>162</v>
      </c>
      <c r="J579" s="572" t="s">
        <v>162</v>
      </c>
      <c r="K579" s="572" t="s">
        <v>162</v>
      </c>
      <c r="L579" s="572" t="s">
        <v>162</v>
      </c>
      <c r="M579" s="572" t="s">
        <v>162</v>
      </c>
      <c r="N579" s="572" t="s">
        <v>162</v>
      </c>
      <c r="O579" s="572" t="s">
        <v>162</v>
      </c>
      <c r="P579" s="572" t="s">
        <v>162</v>
      </c>
      <c r="Q579" s="572" t="s">
        <v>162</v>
      </c>
      <c r="R579" s="572" t="s">
        <v>162</v>
      </c>
      <c r="S579" s="572" t="s">
        <v>162</v>
      </c>
      <c r="T579" s="572" t="s">
        <v>162</v>
      </c>
      <c r="U579" s="572" t="s">
        <v>162</v>
      </c>
      <c r="V579" s="572" t="s">
        <v>162</v>
      </c>
      <c r="W579" s="572" t="s">
        <v>162</v>
      </c>
      <c r="X579" s="572" t="s">
        <v>162</v>
      </c>
      <c r="Y579" s="572" t="s">
        <v>162</v>
      </c>
      <c r="Z579" s="560">
        <v>7.8423333333333334</v>
      </c>
      <c r="AA579" s="560">
        <v>6.1390000000000002</v>
      </c>
      <c r="AB579" s="560">
        <v>7.0783333333333331</v>
      </c>
      <c r="AC579" s="560">
        <v>5.0586666666666673</v>
      </c>
      <c r="AD579" s="560">
        <v>5.0049999999999999</v>
      </c>
      <c r="AE579" s="560">
        <v>4.3846666666666669</v>
      </c>
      <c r="AF579" s="560">
        <v>6.9983333333333322</v>
      </c>
      <c r="AG579" s="560">
        <v>5.5923333333333334</v>
      </c>
      <c r="AH579" s="560">
        <v>7.0263333333333335</v>
      </c>
      <c r="AI579" s="560">
        <v>5.2376666666666667</v>
      </c>
      <c r="AJ579" s="560">
        <v>3.0006666666666661</v>
      </c>
      <c r="AK579" s="560">
        <v>4.9319999999999995</v>
      </c>
      <c r="AL579" s="560">
        <v>4.1673333333333336</v>
      </c>
      <c r="AM579" s="560">
        <v>7.3003333333333336</v>
      </c>
      <c r="AN579" s="560">
        <v>10.921000000000001</v>
      </c>
      <c r="AO579" s="560">
        <v>9.2640000000000011</v>
      </c>
      <c r="AP579" s="560">
        <v>9.6096666666666675</v>
      </c>
      <c r="AQ579" s="560">
        <v>8.6769999999999996</v>
      </c>
      <c r="AR579" s="560">
        <v>7.4933333333333332</v>
      </c>
      <c r="AS579" s="560">
        <v>7.8746666666666671</v>
      </c>
      <c r="AT579" s="560">
        <v>9.6213333333333342</v>
      </c>
      <c r="AU579" s="560">
        <v>9.8179999999999996</v>
      </c>
      <c r="AV579" s="560">
        <v>9.8890000000000011</v>
      </c>
      <c r="AW579" s="560">
        <v>7.458333333333333</v>
      </c>
      <c r="AX579" s="560">
        <v>8.5299999999999994</v>
      </c>
      <c r="AY579" s="560">
        <v>6.4856666666666669</v>
      </c>
      <c r="AZ579" s="560">
        <v>7.0010000000000003</v>
      </c>
      <c r="BA579" s="560">
        <v>7.4706666666666663</v>
      </c>
      <c r="BB579" s="560">
        <v>7.6766666666666667</v>
      </c>
      <c r="BC579" s="560">
        <v>9.0210000000000008</v>
      </c>
      <c r="BD579" s="560">
        <v>9.5766666666666662</v>
      </c>
      <c r="BE579" s="560">
        <v>8.5263333333333335</v>
      </c>
      <c r="BF579" s="560">
        <v>8.5683333333333334</v>
      </c>
      <c r="BG579" s="560">
        <v>7.7473333333333336</v>
      </c>
      <c r="BH579" s="560">
        <v>7.5180000000000007</v>
      </c>
      <c r="BI579" s="560">
        <v>6.0363333333333342</v>
      </c>
      <c r="BJ579" s="560">
        <v>6.9103333333333339</v>
      </c>
      <c r="BK579" s="560">
        <v>6.9119999999999999</v>
      </c>
      <c r="BL579" s="560">
        <v>6.7889999999999988</v>
      </c>
      <c r="BM579" s="560">
        <v>7.5466666666666669</v>
      </c>
      <c r="BN579" s="560">
        <v>7.1706666666666665</v>
      </c>
      <c r="BO579" s="560">
        <v>8.8016666666666659</v>
      </c>
      <c r="BP579" s="560">
        <v>7.4093333333333335</v>
      </c>
      <c r="BQ579" s="560">
        <v>7.4950000000000001</v>
      </c>
      <c r="BR579" s="560">
        <v>6.6426666666666669</v>
      </c>
      <c r="BS579" s="560">
        <v>7.669999999999999</v>
      </c>
      <c r="BT579" s="560">
        <v>8.1413333333333338</v>
      </c>
      <c r="BU579" s="560">
        <v>6.8343333333333334</v>
      </c>
      <c r="BV579" s="560">
        <v>9.1869999999999994</v>
      </c>
      <c r="BW579" s="560">
        <v>7.907</v>
      </c>
      <c r="BX579" s="560">
        <v>8.8403333333333336</v>
      </c>
      <c r="BY579" s="560">
        <v>7.9843333333333328</v>
      </c>
      <c r="BZ579" s="558">
        <v>0</v>
      </c>
      <c r="CA579" s="558">
        <v>0</v>
      </c>
      <c r="CB579" s="558">
        <v>0</v>
      </c>
      <c r="CC579" s="558">
        <v>7</v>
      </c>
      <c r="CD579" s="558">
        <v>6.791666666666667</v>
      </c>
      <c r="CE579" s="558">
        <v>8.5589999999999993</v>
      </c>
      <c r="CF579" s="558">
        <v>8.6693333333333342</v>
      </c>
    </row>
    <row r="580" spans="1:84" x14ac:dyDescent="0.2">
      <c r="A580" s="559" t="s">
        <v>190</v>
      </c>
      <c r="B580" s="572" t="s">
        <v>162</v>
      </c>
      <c r="C580" s="572" t="s">
        <v>162</v>
      </c>
      <c r="D580" s="572" t="s">
        <v>162</v>
      </c>
      <c r="E580" s="572" t="s">
        <v>162</v>
      </c>
      <c r="F580" s="572" t="s">
        <v>162</v>
      </c>
      <c r="G580" s="572" t="s">
        <v>162</v>
      </c>
      <c r="H580" s="572" t="s">
        <v>162</v>
      </c>
      <c r="I580" s="572" t="s">
        <v>162</v>
      </c>
      <c r="J580" s="572" t="s">
        <v>162</v>
      </c>
      <c r="K580" s="572" t="s">
        <v>162</v>
      </c>
      <c r="L580" s="572" t="s">
        <v>162</v>
      </c>
      <c r="M580" s="572" t="s">
        <v>162</v>
      </c>
      <c r="N580" s="572" t="s">
        <v>162</v>
      </c>
      <c r="O580" s="572" t="s">
        <v>162</v>
      </c>
      <c r="P580" s="572" t="s">
        <v>162</v>
      </c>
      <c r="Q580" s="572" t="s">
        <v>162</v>
      </c>
      <c r="R580" s="572" t="s">
        <v>162</v>
      </c>
      <c r="S580" s="572" t="s">
        <v>162</v>
      </c>
      <c r="T580" s="572" t="s">
        <v>162</v>
      </c>
      <c r="U580" s="572" t="s">
        <v>162</v>
      </c>
      <c r="V580" s="572" t="s">
        <v>162</v>
      </c>
      <c r="W580" s="572" t="s">
        <v>162</v>
      </c>
      <c r="X580" s="572" t="s">
        <v>162</v>
      </c>
      <c r="Y580" s="572" t="s">
        <v>162</v>
      </c>
      <c r="Z580" s="560">
        <v>3.125</v>
      </c>
      <c r="AA580" s="560">
        <v>2.4783333333333335</v>
      </c>
      <c r="AB580" s="560">
        <v>2.5559999999999996</v>
      </c>
      <c r="AC580" s="560">
        <v>2.0743333333333336</v>
      </c>
      <c r="AD580" s="560">
        <v>1.5720000000000001</v>
      </c>
      <c r="AE580" s="560">
        <v>1.4476666666666667</v>
      </c>
      <c r="AF580" s="560">
        <v>1.7156666666666667</v>
      </c>
      <c r="AG580" s="560">
        <v>1.5499999999999998</v>
      </c>
      <c r="AH580" s="560">
        <v>2.0660000000000003</v>
      </c>
      <c r="AI580" s="560">
        <v>1.2060000000000002</v>
      </c>
      <c r="AJ580" s="560">
        <v>0.68533333333333335</v>
      </c>
      <c r="AK580" s="560">
        <v>1.3256666666666668</v>
      </c>
      <c r="AL580" s="560">
        <v>1.0263333333333333</v>
      </c>
      <c r="AM580" s="560">
        <v>2.3713333333333328</v>
      </c>
      <c r="AN580" s="560">
        <v>2.6479999999999997</v>
      </c>
      <c r="AO580" s="560">
        <v>2.4510000000000001</v>
      </c>
      <c r="AP580" s="560">
        <v>2.843</v>
      </c>
      <c r="AQ580" s="560">
        <v>2.2183333333333333</v>
      </c>
      <c r="AR580" s="560">
        <v>1.5613333333333335</v>
      </c>
      <c r="AS580" s="560">
        <v>1.8376666666666666</v>
      </c>
      <c r="AT580" s="560">
        <v>2.9576666666666669</v>
      </c>
      <c r="AU580" s="560">
        <v>3.1106666666666669</v>
      </c>
      <c r="AV580" s="560">
        <v>3.8970000000000002</v>
      </c>
      <c r="AW580" s="560">
        <v>2.7420000000000004</v>
      </c>
      <c r="AX580" s="560">
        <v>2.6120000000000001</v>
      </c>
      <c r="AY580" s="560">
        <v>2.3539999999999996</v>
      </c>
      <c r="AZ580" s="560">
        <v>2.317333333333333</v>
      </c>
      <c r="BA580" s="560">
        <v>2.5576666666666665</v>
      </c>
      <c r="BB580" s="560">
        <v>2.9663333333333335</v>
      </c>
      <c r="BC580" s="560">
        <v>3.1110000000000002</v>
      </c>
      <c r="BD580" s="560">
        <v>4.1963333333333335</v>
      </c>
      <c r="BE580" s="560">
        <v>4.3306666666666667</v>
      </c>
      <c r="BF580" s="560">
        <v>3.4496666666666669</v>
      </c>
      <c r="BG580" s="560">
        <v>3.8800000000000003</v>
      </c>
      <c r="BH580" s="560">
        <v>3.8140000000000001</v>
      </c>
      <c r="BI580" s="560">
        <v>2.5726666666666667</v>
      </c>
      <c r="BJ580" s="560">
        <v>3.1850000000000001</v>
      </c>
      <c r="BK580" s="560">
        <v>3.5503333333333331</v>
      </c>
      <c r="BL580" s="560">
        <v>3.3156666666666665</v>
      </c>
      <c r="BM580" s="560">
        <v>3.3770000000000002</v>
      </c>
      <c r="BN580" s="560">
        <v>3.6486666666666667</v>
      </c>
      <c r="BO580" s="560">
        <v>4.9553333333333338</v>
      </c>
      <c r="BP580" s="560">
        <v>3.7840000000000003</v>
      </c>
      <c r="BQ580" s="560">
        <v>3.0690000000000004</v>
      </c>
      <c r="BR580" s="560">
        <v>2.4510000000000001</v>
      </c>
      <c r="BS580" s="560">
        <v>3.7639999999999998</v>
      </c>
      <c r="BT580" s="560">
        <v>3.8070000000000004</v>
      </c>
      <c r="BU580" s="560">
        <v>3.1896666666666662</v>
      </c>
      <c r="BV580" s="560">
        <v>4.4750000000000005</v>
      </c>
      <c r="BW580" s="560">
        <v>3.8179999999999996</v>
      </c>
      <c r="BX580" s="560">
        <v>4.0523333333333333</v>
      </c>
      <c r="BY580" s="560">
        <v>2.7639999999999998</v>
      </c>
      <c r="BZ580" s="558">
        <v>0</v>
      </c>
      <c r="CA580" s="558">
        <v>0</v>
      </c>
      <c r="CB580" s="558">
        <v>0</v>
      </c>
      <c r="CC580" s="558">
        <v>3</v>
      </c>
      <c r="CD580" s="558">
        <v>2.8076666666666665</v>
      </c>
      <c r="CE580" s="558">
        <v>3.3436666666666661</v>
      </c>
      <c r="CF580" s="558">
        <v>3.1349999999999998</v>
      </c>
    </row>
    <row r="581" spans="1:84" x14ac:dyDescent="0.2">
      <c r="A581" s="559" t="s">
        <v>191</v>
      </c>
      <c r="B581" s="572" t="s">
        <v>162</v>
      </c>
      <c r="C581" s="572" t="s">
        <v>162</v>
      </c>
      <c r="D581" s="572" t="s">
        <v>162</v>
      </c>
      <c r="E581" s="572" t="s">
        <v>162</v>
      </c>
      <c r="F581" s="572" t="s">
        <v>162</v>
      </c>
      <c r="G581" s="572" t="s">
        <v>162</v>
      </c>
      <c r="H581" s="572" t="s">
        <v>162</v>
      </c>
      <c r="I581" s="572" t="s">
        <v>162</v>
      </c>
      <c r="J581" s="572" t="s">
        <v>162</v>
      </c>
      <c r="K581" s="572" t="s">
        <v>162</v>
      </c>
      <c r="L581" s="572" t="s">
        <v>162</v>
      </c>
      <c r="M581" s="572" t="s">
        <v>162</v>
      </c>
      <c r="N581" s="572" t="s">
        <v>162</v>
      </c>
      <c r="O581" s="572" t="s">
        <v>162</v>
      </c>
      <c r="P581" s="572" t="s">
        <v>162</v>
      </c>
      <c r="Q581" s="572" t="s">
        <v>162</v>
      </c>
      <c r="R581" s="572" t="s">
        <v>162</v>
      </c>
      <c r="S581" s="572" t="s">
        <v>162</v>
      </c>
      <c r="T581" s="572" t="s">
        <v>162</v>
      </c>
      <c r="U581" s="572" t="s">
        <v>162</v>
      </c>
      <c r="V581" s="572" t="s">
        <v>162</v>
      </c>
      <c r="W581" s="572" t="s">
        <v>162</v>
      </c>
      <c r="X581" s="572" t="s">
        <v>162</v>
      </c>
      <c r="Y581" s="572" t="s">
        <v>162</v>
      </c>
      <c r="Z581" s="560">
        <v>5.176333333333333</v>
      </c>
      <c r="AA581" s="560">
        <v>4.1133333333333333</v>
      </c>
      <c r="AB581" s="560">
        <v>4.4140000000000006</v>
      </c>
      <c r="AC581" s="560">
        <v>3.1059999999999999</v>
      </c>
      <c r="AD581" s="560">
        <v>3.4166666666666665</v>
      </c>
      <c r="AE581" s="560">
        <v>3.1423333333333332</v>
      </c>
      <c r="AF581" s="560">
        <v>5.700333333333333</v>
      </c>
      <c r="AG581" s="560">
        <v>4.1209999999999996</v>
      </c>
      <c r="AH581" s="560">
        <v>5.343</v>
      </c>
      <c r="AI581" s="560">
        <v>3.8246666666666669</v>
      </c>
      <c r="AJ581" s="560">
        <v>2.609</v>
      </c>
      <c r="AK581" s="560">
        <v>3.8530000000000002</v>
      </c>
      <c r="AL581" s="560">
        <v>2.9</v>
      </c>
      <c r="AM581" s="560">
        <v>3.992666666666667</v>
      </c>
      <c r="AN581" s="560">
        <v>7.5206666666666671</v>
      </c>
      <c r="AO581" s="560">
        <v>6.0656666666666661</v>
      </c>
      <c r="AP581" s="560">
        <v>6.9253333333333336</v>
      </c>
      <c r="AQ581" s="560">
        <v>5.6559999999999997</v>
      </c>
      <c r="AR581" s="560">
        <v>5.6733333333333329</v>
      </c>
      <c r="AS581" s="560">
        <v>6.1720000000000006</v>
      </c>
      <c r="AT581" s="560">
        <v>6.5116666666666667</v>
      </c>
      <c r="AU581" s="560">
        <v>6.176333333333333</v>
      </c>
      <c r="AV581" s="560">
        <v>5.5766666666666671</v>
      </c>
      <c r="AW581" s="560">
        <v>4.306</v>
      </c>
      <c r="AX581" s="560">
        <v>5.492</v>
      </c>
      <c r="AY581" s="560">
        <v>4.6463333333333336</v>
      </c>
      <c r="AZ581" s="560">
        <v>5.0979999999999999</v>
      </c>
      <c r="BA581" s="560">
        <v>6.0286666666666662</v>
      </c>
      <c r="BB581" s="560">
        <v>6.2860000000000005</v>
      </c>
      <c r="BC581" s="560">
        <v>6.3996666666666675</v>
      </c>
      <c r="BD581" s="560">
        <v>6.1030000000000006</v>
      </c>
      <c r="BE581" s="560">
        <v>5.5093333333333341</v>
      </c>
      <c r="BF581" s="560">
        <v>5.1103333333333332</v>
      </c>
      <c r="BG581" s="560">
        <v>4.49</v>
      </c>
      <c r="BH581" s="560">
        <v>4.7526666666666664</v>
      </c>
      <c r="BI581" s="560">
        <v>3.6919999999999997</v>
      </c>
      <c r="BJ581" s="560">
        <v>4.1349999999999998</v>
      </c>
      <c r="BK581" s="560">
        <v>3.9796666666666667</v>
      </c>
      <c r="BL581" s="560">
        <v>4.2576666666666663</v>
      </c>
      <c r="BM581" s="560">
        <v>5.1743333333333332</v>
      </c>
      <c r="BN581" s="560">
        <v>4.3400000000000007</v>
      </c>
      <c r="BO581" s="560">
        <v>5.3340000000000005</v>
      </c>
      <c r="BP581" s="560">
        <v>4.4876666666666667</v>
      </c>
      <c r="BQ581" s="560">
        <v>4.871666666666667</v>
      </c>
      <c r="BR581" s="560">
        <v>4.8996666666666666</v>
      </c>
      <c r="BS581" s="560">
        <v>5.165</v>
      </c>
      <c r="BT581" s="560">
        <v>5.1533333333333333</v>
      </c>
      <c r="BU581" s="560">
        <v>4.1526666666666667</v>
      </c>
      <c r="BV581" s="560">
        <v>5.362333333333333</v>
      </c>
      <c r="BW581" s="560">
        <v>5.4349999999999996</v>
      </c>
      <c r="BX581" s="560">
        <v>5.6996666666666664</v>
      </c>
      <c r="BY581" s="560">
        <v>5.2253333333333325</v>
      </c>
      <c r="BZ581" s="558">
        <v>0</v>
      </c>
      <c r="CA581" s="558">
        <v>0</v>
      </c>
      <c r="CB581" s="558">
        <v>0</v>
      </c>
      <c r="CC581" s="558">
        <v>5</v>
      </c>
      <c r="CD581" s="558">
        <v>4.4976666666666665</v>
      </c>
      <c r="CE581" s="558">
        <v>5.8666666666666671</v>
      </c>
      <c r="CF581" s="558">
        <v>5.6840000000000002</v>
      </c>
    </row>
    <row r="582" spans="1:84" x14ac:dyDescent="0.2">
      <c r="A582" s="559" t="s">
        <v>192</v>
      </c>
      <c r="B582" s="572" t="s">
        <v>162</v>
      </c>
      <c r="C582" s="572" t="s">
        <v>162</v>
      </c>
      <c r="D582" s="572" t="s">
        <v>162</v>
      </c>
      <c r="E582" s="572" t="s">
        <v>162</v>
      </c>
      <c r="F582" s="572" t="s">
        <v>162</v>
      </c>
      <c r="G582" s="572" t="s">
        <v>162</v>
      </c>
      <c r="H582" s="572" t="s">
        <v>162</v>
      </c>
      <c r="I582" s="572" t="s">
        <v>162</v>
      </c>
      <c r="J582" s="572" t="s">
        <v>162</v>
      </c>
      <c r="K582" s="572" t="s">
        <v>162</v>
      </c>
      <c r="L582" s="572" t="s">
        <v>162</v>
      </c>
      <c r="M582" s="572" t="s">
        <v>162</v>
      </c>
      <c r="N582" s="572" t="s">
        <v>162</v>
      </c>
      <c r="O582" s="572" t="s">
        <v>162</v>
      </c>
      <c r="P582" s="572" t="s">
        <v>162</v>
      </c>
      <c r="Q582" s="572" t="s">
        <v>162</v>
      </c>
      <c r="R582" s="572" t="s">
        <v>162</v>
      </c>
      <c r="S582" s="572" t="s">
        <v>162</v>
      </c>
      <c r="T582" s="572" t="s">
        <v>162</v>
      </c>
      <c r="U582" s="572" t="s">
        <v>162</v>
      </c>
      <c r="V582" s="572" t="s">
        <v>162</v>
      </c>
      <c r="W582" s="572" t="s">
        <v>162</v>
      </c>
      <c r="X582" s="572" t="s">
        <v>162</v>
      </c>
      <c r="Y582" s="572" t="s">
        <v>162</v>
      </c>
      <c r="Z582" s="560">
        <v>6.5773333333333346</v>
      </c>
      <c r="AA582" s="560">
        <v>5.242</v>
      </c>
      <c r="AB582" s="560">
        <v>5.855666666666667</v>
      </c>
      <c r="AC582" s="560">
        <v>4.0283333333333333</v>
      </c>
      <c r="AD582" s="560">
        <v>4.3233333333333333</v>
      </c>
      <c r="AE582" s="560">
        <v>3.7953333333333332</v>
      </c>
      <c r="AF582" s="560">
        <v>6.1956666666666669</v>
      </c>
      <c r="AG582" s="560">
        <v>5.0056666666666665</v>
      </c>
      <c r="AH582" s="560">
        <v>6.4543333333333335</v>
      </c>
      <c r="AI582" s="560">
        <v>4.7643333333333331</v>
      </c>
      <c r="AJ582" s="560">
        <v>2.761333333333333</v>
      </c>
      <c r="AK582" s="560">
        <v>4.6096666666666666</v>
      </c>
      <c r="AL582" s="560">
        <v>3.9066666666666663</v>
      </c>
      <c r="AM582" s="560">
        <v>6.456666666666667</v>
      </c>
      <c r="AN582" s="560">
        <v>10.168333333333333</v>
      </c>
      <c r="AO582" s="560">
        <v>8.73</v>
      </c>
      <c r="AP582" s="560">
        <v>8.7680000000000007</v>
      </c>
      <c r="AQ582" s="560">
        <v>8.4063333333333343</v>
      </c>
      <c r="AR582" s="560">
        <v>7.0493333333333332</v>
      </c>
      <c r="AS582" s="560">
        <v>7.5926666666666662</v>
      </c>
      <c r="AT582" s="560">
        <v>8.9309999999999992</v>
      </c>
      <c r="AU582" s="560">
        <v>8.8366666666666678</v>
      </c>
      <c r="AV582" s="560">
        <v>8.9036666666666662</v>
      </c>
      <c r="AW582" s="560">
        <v>6.6829999999999998</v>
      </c>
      <c r="AX582" s="560">
        <v>8.0703333333333322</v>
      </c>
      <c r="AY582" s="560">
        <v>6.0049999999999999</v>
      </c>
      <c r="AZ582" s="560">
        <v>6.3523333333333341</v>
      </c>
      <c r="BA582" s="560">
        <v>6.8956666666666662</v>
      </c>
      <c r="BB582" s="560">
        <v>6.9269999999999996</v>
      </c>
      <c r="BC582" s="560">
        <v>8.1370000000000005</v>
      </c>
      <c r="BD582" s="560">
        <v>8.15</v>
      </c>
      <c r="BE582" s="560">
        <v>7.0130000000000008</v>
      </c>
      <c r="BF582" s="560">
        <v>7.2619999999999996</v>
      </c>
      <c r="BG582" s="560">
        <v>6.0940000000000003</v>
      </c>
      <c r="BH582" s="560">
        <v>5.8960000000000008</v>
      </c>
      <c r="BI582" s="560">
        <v>4.7979999999999992</v>
      </c>
      <c r="BJ582" s="560">
        <v>5.6006666666666662</v>
      </c>
      <c r="BK582" s="560">
        <v>5.4116666666666662</v>
      </c>
      <c r="BL582" s="560">
        <v>5.1719999999999997</v>
      </c>
      <c r="BM582" s="560">
        <v>5.9956666666666658</v>
      </c>
      <c r="BN582" s="560">
        <v>5.4649999999999999</v>
      </c>
      <c r="BO582" s="560">
        <v>6.7646666666666668</v>
      </c>
      <c r="BP582" s="560">
        <v>6.0356666666666667</v>
      </c>
      <c r="BQ582" s="560">
        <v>6.030333333333334</v>
      </c>
      <c r="BR582" s="560">
        <v>5.7746666666666657</v>
      </c>
      <c r="BS582" s="560">
        <v>6.019333333333333</v>
      </c>
      <c r="BT582" s="560">
        <v>6.3900000000000006</v>
      </c>
      <c r="BU582" s="560">
        <v>5.2596666666666669</v>
      </c>
      <c r="BV582" s="560">
        <v>7.2616666666666667</v>
      </c>
      <c r="BW582" s="560">
        <v>6.2966666666666669</v>
      </c>
      <c r="BX582" s="560">
        <v>7.2086666666666668</v>
      </c>
      <c r="BY582" s="560">
        <v>7.0369999999999999</v>
      </c>
      <c r="BZ582" s="558">
        <v>0</v>
      </c>
      <c r="CA582" s="558">
        <v>0</v>
      </c>
      <c r="CB582" s="558">
        <v>0</v>
      </c>
      <c r="CC582" s="558">
        <v>6</v>
      </c>
      <c r="CD582" s="558">
        <v>5.7593333333333332</v>
      </c>
      <c r="CE582" s="558">
        <v>7.3376666666666663</v>
      </c>
      <c r="CF582" s="558">
        <v>7.7450000000000001</v>
      </c>
    </row>
    <row r="583" spans="1:84" x14ac:dyDescent="0.2">
      <c r="A583" s="555"/>
      <c r="B583" s="561"/>
      <c r="C583" s="561"/>
      <c r="D583" s="561"/>
      <c r="E583" s="561"/>
      <c r="F583" s="561"/>
      <c r="G583" s="561"/>
      <c r="H583" s="561"/>
      <c r="I583" s="561"/>
      <c r="J583" s="561"/>
      <c r="K583" s="561"/>
      <c r="L583" s="561"/>
      <c r="M583" s="561"/>
      <c r="N583" s="561"/>
      <c r="O583" s="561"/>
      <c r="P583" s="561"/>
      <c r="Q583" s="561"/>
      <c r="R583" s="561"/>
      <c r="S583" s="561"/>
      <c r="T583" s="561"/>
      <c r="U583" s="561"/>
      <c r="V583" s="561"/>
      <c r="W583" s="561"/>
      <c r="X583" s="561"/>
      <c r="Y583" s="561"/>
      <c r="Z583" s="561"/>
      <c r="AA583" s="561"/>
      <c r="AB583" s="561"/>
      <c r="AC583" s="561"/>
      <c r="AD583" s="561"/>
      <c r="AE583" s="561"/>
      <c r="AF583" s="561"/>
      <c r="AG583" s="561"/>
      <c r="AH583" s="561"/>
      <c r="AI583" s="561"/>
      <c r="AJ583" s="561"/>
      <c r="AK583" s="561"/>
      <c r="AL583" s="561"/>
      <c r="AM583" s="561"/>
      <c r="AN583" s="561"/>
      <c r="AO583" s="561"/>
      <c r="AP583" s="561"/>
      <c r="AQ583" s="561"/>
      <c r="AR583" s="561"/>
      <c r="AS583" s="561"/>
      <c r="AT583" s="561"/>
      <c r="AU583" s="561"/>
      <c r="AV583" s="561"/>
      <c r="AW583" s="561"/>
      <c r="AX583" s="561"/>
      <c r="AY583" s="561"/>
      <c r="AZ583" s="561"/>
      <c r="BA583" s="561"/>
      <c r="BB583" s="561"/>
      <c r="BC583" s="561"/>
      <c r="BD583" s="561"/>
      <c r="BE583" s="561"/>
      <c r="BF583" s="561"/>
      <c r="BG583" s="561"/>
      <c r="BH583" s="561"/>
      <c r="BI583" s="561"/>
      <c r="BJ583" s="561"/>
      <c r="BK583" s="561"/>
      <c r="BL583" s="561"/>
      <c r="BM583" s="561"/>
      <c r="BN583" s="561"/>
      <c r="BO583" s="561"/>
      <c r="BP583" s="561"/>
      <c r="BQ583" s="561"/>
      <c r="BR583" s="561"/>
      <c r="BS583" s="561"/>
      <c r="BT583" s="561"/>
      <c r="BU583" s="561"/>
      <c r="BV583" s="561"/>
      <c r="BW583" s="561"/>
      <c r="BX583" s="561"/>
      <c r="BY583" s="561"/>
      <c r="BZ583" s="561"/>
      <c r="CA583" s="561"/>
      <c r="CB583" s="561"/>
      <c r="CC583" s="561"/>
      <c r="CD583" s="561"/>
      <c r="CE583" s="561"/>
      <c r="CF583" s="561"/>
    </row>
    <row r="584" spans="1:84" x14ac:dyDescent="0.2">
      <c r="A584" s="569"/>
      <c r="B584" s="570"/>
      <c r="C584" s="570"/>
      <c r="D584" s="570"/>
      <c r="E584" s="570"/>
      <c r="F584" s="570"/>
      <c r="G584" s="570"/>
      <c r="H584" s="570"/>
      <c r="I584" s="570"/>
      <c r="J584" s="570"/>
      <c r="K584" s="570"/>
      <c r="L584" s="570"/>
      <c r="M584" s="570"/>
      <c r="N584" s="570"/>
      <c r="O584" s="570"/>
      <c r="P584" s="570"/>
      <c r="Q584" s="570"/>
      <c r="R584" s="570"/>
      <c r="S584" s="570"/>
      <c r="T584" s="570"/>
      <c r="U584" s="570"/>
      <c r="V584" s="570"/>
      <c r="W584" s="570"/>
      <c r="X584" s="570"/>
      <c r="Y584" s="570"/>
      <c r="Z584" s="549"/>
      <c r="AA584" s="549"/>
      <c r="AB584" s="549"/>
      <c r="AC584" s="549"/>
      <c r="AD584" s="549"/>
      <c r="AE584" s="549"/>
      <c r="AF584" s="549"/>
      <c r="AG584" s="549"/>
      <c r="AH584" s="549"/>
      <c r="AI584" s="549"/>
      <c r="AJ584" s="549"/>
      <c r="AK584" s="549"/>
      <c r="AL584" s="549"/>
      <c r="AM584" s="549"/>
      <c r="AN584" s="549"/>
      <c r="AO584" s="549"/>
      <c r="AP584" s="549"/>
      <c r="AQ584" s="549"/>
      <c r="AR584" s="549"/>
      <c r="AS584" s="549"/>
      <c r="AT584" s="549"/>
      <c r="AU584" s="549"/>
      <c r="AV584" s="549"/>
      <c r="AW584" s="549"/>
      <c r="AX584" s="549"/>
      <c r="AY584" s="549"/>
      <c r="AZ584" s="549"/>
      <c r="BA584" s="549"/>
      <c r="BB584" s="549"/>
      <c r="BC584" s="549"/>
      <c r="BD584" s="549"/>
      <c r="BE584" s="549"/>
      <c r="BF584" s="549"/>
      <c r="BG584" s="549"/>
      <c r="BH584" s="549"/>
      <c r="BI584" s="549"/>
      <c r="BJ584" s="549"/>
      <c r="BK584" s="549"/>
      <c r="BL584" s="549"/>
      <c r="BM584" s="549"/>
      <c r="BN584" s="549"/>
      <c r="BO584" s="549"/>
      <c r="BP584" s="549"/>
      <c r="BQ584" s="549"/>
      <c r="BR584" s="549"/>
      <c r="BS584" s="549"/>
      <c r="BT584" s="549"/>
      <c r="BU584" s="549"/>
      <c r="BV584" s="549"/>
      <c r="BW584" s="549"/>
      <c r="BX584" s="549"/>
      <c r="BY584" s="549"/>
      <c r="BZ584" s="549"/>
      <c r="CA584" s="549"/>
      <c r="CB584" s="549"/>
      <c r="CC584" s="549"/>
      <c r="CD584" s="549"/>
      <c r="CE584" s="549"/>
      <c r="CF584" s="549"/>
    </row>
    <row r="585" spans="1:84" x14ac:dyDescent="0.2">
      <c r="A585" s="548" t="s">
        <v>251</v>
      </c>
      <c r="B585" s="549"/>
      <c r="C585" s="549"/>
      <c r="D585" s="549"/>
      <c r="E585" s="549"/>
      <c r="F585" s="549"/>
      <c r="G585" s="549"/>
      <c r="H585" s="549"/>
      <c r="I585" s="549"/>
      <c r="J585" s="549"/>
      <c r="K585" s="549"/>
      <c r="L585" s="549"/>
      <c r="M585" s="549"/>
      <c r="N585" s="549"/>
      <c r="O585" s="549"/>
      <c r="P585" s="549"/>
      <c r="Q585" s="549"/>
      <c r="R585" s="549"/>
      <c r="S585" s="549"/>
      <c r="T585" s="549"/>
      <c r="U585" s="549"/>
      <c r="V585" s="549"/>
      <c r="W585" s="549"/>
      <c r="X585" s="549"/>
      <c r="Y585" s="549"/>
      <c r="Z585" s="549"/>
      <c r="AA585" s="549"/>
      <c r="AB585" s="549"/>
      <c r="AC585" s="549"/>
      <c r="AD585" s="549"/>
      <c r="AE585" s="549"/>
      <c r="AF585" s="549"/>
      <c r="AG585" s="549"/>
      <c r="AH585" s="549"/>
      <c r="AI585" s="549"/>
      <c r="AJ585" s="549"/>
      <c r="AK585" s="549"/>
      <c r="AL585" s="549"/>
      <c r="AM585" s="549"/>
      <c r="AN585" s="549"/>
      <c r="AO585" s="549"/>
      <c r="AP585" s="549"/>
      <c r="AQ585" s="549"/>
      <c r="AR585" s="549"/>
      <c r="AS585" s="549"/>
      <c r="AT585" s="549"/>
      <c r="AU585" s="549"/>
      <c r="AV585" s="549"/>
      <c r="AW585" s="549"/>
      <c r="AX585" s="549"/>
      <c r="AY585" s="549"/>
      <c r="AZ585" s="549"/>
      <c r="BA585" s="549"/>
      <c r="BB585" s="549"/>
      <c r="BC585" s="549"/>
      <c r="BD585" s="549"/>
      <c r="BE585" s="549"/>
      <c r="BF585" s="549"/>
      <c r="BG585" s="549"/>
      <c r="BH585" s="549"/>
      <c r="BI585" s="549"/>
      <c r="BJ585" s="549"/>
      <c r="BK585" s="549"/>
      <c r="BL585" s="549"/>
      <c r="BM585" s="549"/>
      <c r="BN585" s="549"/>
      <c r="BO585" s="549"/>
      <c r="BP585" s="549"/>
      <c r="BQ585" s="549"/>
      <c r="BR585" s="549"/>
      <c r="BS585" s="549"/>
      <c r="BT585" s="549"/>
      <c r="BU585" s="549"/>
      <c r="BV585" s="549"/>
      <c r="BW585" s="549"/>
      <c r="BX585" s="549"/>
      <c r="BY585" s="549"/>
      <c r="BZ585" s="549"/>
      <c r="CA585" s="549"/>
      <c r="CB585" s="549"/>
      <c r="CC585" s="549"/>
      <c r="CD585" s="549"/>
      <c r="CE585" s="549"/>
      <c r="CF585" s="549"/>
    </row>
    <row r="586" spans="1:84" x14ac:dyDescent="0.2">
      <c r="A586" s="567" t="s">
        <v>392</v>
      </c>
      <c r="B586" s="549"/>
      <c r="C586" s="549"/>
      <c r="D586" s="549"/>
      <c r="E586" s="549"/>
      <c r="F586" s="549"/>
      <c r="G586" s="549"/>
      <c r="H586" s="549"/>
      <c r="I586" s="549"/>
      <c r="J586" s="549"/>
      <c r="K586" s="549"/>
      <c r="L586" s="549"/>
      <c r="M586" s="549"/>
      <c r="N586" s="549"/>
      <c r="O586" s="549"/>
      <c r="P586" s="549"/>
      <c r="Q586" s="549"/>
      <c r="R586" s="549"/>
      <c r="S586" s="549"/>
      <c r="T586" s="549"/>
      <c r="U586" s="549"/>
      <c r="V586" s="549"/>
      <c r="W586" s="549"/>
      <c r="X586" s="549"/>
      <c r="Y586" s="549"/>
      <c r="Z586" s="549"/>
      <c r="AA586" s="549"/>
      <c r="AB586" s="549"/>
      <c r="AC586" s="549"/>
      <c r="AD586" s="549"/>
      <c r="AE586" s="549"/>
      <c r="AF586" s="549"/>
      <c r="AG586" s="549"/>
      <c r="AH586" s="549"/>
      <c r="AI586" s="549"/>
      <c r="AJ586" s="549"/>
      <c r="AK586" s="549"/>
      <c r="AL586" s="549"/>
      <c r="AM586" s="549"/>
      <c r="AN586" s="549"/>
      <c r="AO586" s="549"/>
      <c r="AP586" s="549"/>
      <c r="AQ586" s="549"/>
      <c r="AR586" s="549"/>
      <c r="AS586" s="549"/>
      <c r="AT586" s="549"/>
      <c r="AU586" s="549"/>
      <c r="AV586" s="549"/>
      <c r="AW586" s="549"/>
      <c r="AX586" s="549"/>
      <c r="AY586" s="549"/>
      <c r="AZ586" s="549"/>
      <c r="BA586" s="549"/>
      <c r="BB586" s="549"/>
      <c r="BC586" s="549"/>
      <c r="BD586" s="549"/>
      <c r="BE586" s="549"/>
      <c r="BF586" s="549"/>
      <c r="BG586" s="549"/>
      <c r="BH586" s="549"/>
      <c r="BI586" s="549"/>
      <c r="BJ586" s="549"/>
      <c r="BK586" s="549"/>
      <c r="BL586" s="549"/>
      <c r="BM586" s="549"/>
      <c r="BN586" s="549"/>
      <c r="BO586" s="549"/>
      <c r="BP586" s="549"/>
      <c r="BQ586" s="549"/>
      <c r="BR586" s="549"/>
      <c r="BS586" s="549"/>
      <c r="BT586" s="549"/>
      <c r="BU586" s="549"/>
      <c r="BV586" s="549"/>
      <c r="BW586" s="549"/>
      <c r="BX586" s="549"/>
      <c r="BY586" s="549"/>
      <c r="BZ586" s="549"/>
      <c r="CA586" s="549"/>
      <c r="CB586" s="549"/>
      <c r="CC586" s="549"/>
      <c r="CD586" s="549"/>
      <c r="CE586" s="549"/>
      <c r="CF586" s="549"/>
    </row>
    <row r="587" spans="1:84" x14ac:dyDescent="0.2">
      <c r="A587" s="568"/>
      <c r="B587" s="552" t="e">
        <f>AVERAGE(B593:E593)</f>
        <v>#DIV/0!</v>
      </c>
      <c r="C587" s="549"/>
      <c r="D587" s="549"/>
      <c r="E587" s="549"/>
      <c r="F587" s="552" t="e">
        <f>AVERAGE(F593:I593)</f>
        <v>#DIV/0!</v>
      </c>
      <c r="G587" s="549"/>
      <c r="H587" s="549"/>
      <c r="I587" s="549"/>
      <c r="J587" s="552" t="e">
        <f>AVERAGE(J593:M593)</f>
        <v>#DIV/0!</v>
      </c>
      <c r="K587" s="549"/>
      <c r="L587" s="549"/>
      <c r="M587" s="549"/>
      <c r="N587" s="552" t="e">
        <f>AVERAGE(N593:Q593)</f>
        <v>#DIV/0!</v>
      </c>
      <c r="O587" s="549"/>
      <c r="P587" s="549"/>
      <c r="Q587" s="549"/>
      <c r="R587" s="552" t="e">
        <f>AVERAGE(R593:U593)</f>
        <v>#DIV/0!</v>
      </c>
      <c r="S587" s="549"/>
      <c r="T587" s="549"/>
      <c r="U587" s="549"/>
      <c r="V587" s="552" t="e">
        <f>AVERAGE(V593:Y593)</f>
        <v>#DIV/0!</v>
      </c>
      <c r="W587" s="550"/>
      <c r="X587" s="549"/>
      <c r="Y587" s="549"/>
      <c r="Z587" s="552">
        <f>AVERAGE(Z593:AC593)</f>
        <v>12.825003659530427</v>
      </c>
      <c r="AA587" s="549"/>
      <c r="AB587" s="549"/>
      <c r="AC587" s="549"/>
      <c r="AD587" s="552">
        <f>AVERAGE(AD593:AG593)</f>
        <v>12.681933995903726</v>
      </c>
      <c r="AE587" s="549"/>
      <c r="AF587" s="549"/>
      <c r="AG587" s="549"/>
      <c r="AH587" s="552">
        <f>AVERAGE(AH593:AK593)</f>
        <v>12.888381699979135</v>
      </c>
      <c r="AI587" s="549"/>
      <c r="AJ587" s="549"/>
      <c r="AK587" s="549"/>
      <c r="AL587" s="552">
        <f>AVERAGE(AL593:AO593)</f>
        <v>13.351406311073587</v>
      </c>
      <c r="AM587" s="549"/>
      <c r="AN587" s="549"/>
      <c r="AO587" s="549"/>
      <c r="AP587" s="552">
        <f>AVERAGE(AP593:AS593)</f>
        <v>13.739425635345933</v>
      </c>
      <c r="AQ587" s="549"/>
      <c r="AR587" s="549"/>
      <c r="AS587" s="549"/>
      <c r="AT587" s="552">
        <f>AVERAGE(AT593:AW593)</f>
        <v>12.750069941280508</v>
      </c>
      <c r="AU587" s="549"/>
      <c r="AV587" s="549"/>
      <c r="AW587" s="549"/>
      <c r="AX587" s="552">
        <f>AVERAGE(AX593:BA593)</f>
        <v>12.266927467423063</v>
      </c>
      <c r="AY587" s="549"/>
      <c r="AZ587" s="549"/>
      <c r="BA587" s="549"/>
      <c r="BB587" s="552">
        <f>AVERAGE(BB593:BE593)</f>
        <v>12.708234264433329</v>
      </c>
      <c r="BC587" s="553"/>
      <c r="BD587" s="549"/>
      <c r="BE587" s="549"/>
      <c r="BF587" s="552">
        <f>AVERAGE(BF593:BI593)</f>
        <v>11.451974412433939</v>
      </c>
      <c r="BG587" s="549"/>
      <c r="BH587" s="549"/>
      <c r="BI587" s="549"/>
      <c r="BJ587" s="552">
        <f>AVERAGE(BJ593:BM593)</f>
        <v>12.016635770842923</v>
      </c>
      <c r="BK587" s="549"/>
      <c r="BL587" s="549"/>
      <c r="BM587" s="549"/>
      <c r="BN587" s="552">
        <f>AVERAGE(BN593:BQ593)</f>
        <v>12.030933786389832</v>
      </c>
      <c r="BO587" s="549"/>
      <c r="BP587" s="549"/>
      <c r="BQ587" s="549"/>
      <c r="BR587" s="552">
        <f>AVERAGE(BR593:BU593)</f>
        <v>13.006757169398172</v>
      </c>
      <c r="BS587" s="549"/>
      <c r="BT587" s="549"/>
      <c r="BU587" s="549"/>
      <c r="BV587" s="552">
        <f>AVERAGE(BV593:BY593)</f>
        <v>15.747392705349027</v>
      </c>
      <c r="BW587" s="549"/>
      <c r="BX587" s="549"/>
      <c r="BY587" s="549"/>
      <c r="BZ587" s="552">
        <f>AVERAGE(BZ593:CC593)</f>
        <v>23.539842228200072</v>
      </c>
      <c r="CA587" s="552"/>
      <c r="CB587" s="552"/>
      <c r="CC587" s="552"/>
      <c r="CD587" s="552">
        <f>AVERAGE(CD593:CG593)</f>
        <v>18.627261661353302</v>
      </c>
      <c r="CE587" s="552"/>
      <c r="CF587" s="552"/>
    </row>
    <row r="588" spans="1:84" x14ac:dyDescent="0.2">
      <c r="A588" s="624" t="s">
        <v>175</v>
      </c>
      <c r="B588" s="624">
        <v>2001</v>
      </c>
      <c r="C588" s="624"/>
      <c r="D588" s="624"/>
      <c r="E588" s="624"/>
      <c r="F588" s="624">
        <v>2002</v>
      </c>
      <c r="G588" s="624"/>
      <c r="H588" s="624"/>
      <c r="I588" s="624"/>
      <c r="J588" s="624">
        <v>2003</v>
      </c>
      <c r="K588" s="624"/>
      <c r="L588" s="624"/>
      <c r="M588" s="624"/>
      <c r="N588" s="624">
        <v>2004</v>
      </c>
      <c r="O588" s="624"/>
      <c r="P588" s="624"/>
      <c r="Q588" s="624"/>
      <c r="R588" s="624">
        <v>2005</v>
      </c>
      <c r="S588" s="624"/>
      <c r="T588" s="624"/>
      <c r="U588" s="624"/>
      <c r="V588" s="624">
        <v>2006</v>
      </c>
      <c r="W588" s="624"/>
      <c r="X588" s="624"/>
      <c r="Y588" s="624"/>
      <c r="Z588" s="624">
        <v>2007</v>
      </c>
      <c r="AA588" s="624"/>
      <c r="AB588" s="624"/>
      <c r="AC588" s="624"/>
      <c r="AD588" s="624">
        <v>2008</v>
      </c>
      <c r="AE588" s="624"/>
      <c r="AF588" s="624"/>
      <c r="AG588" s="624"/>
      <c r="AH588" s="626">
        <v>2009</v>
      </c>
      <c r="AI588" s="626"/>
      <c r="AJ588" s="626"/>
      <c r="AK588" s="626"/>
      <c r="AL588" s="624">
        <v>2010</v>
      </c>
      <c r="AM588" s="624"/>
      <c r="AN588" s="624"/>
      <c r="AO588" s="624"/>
      <c r="AP588" s="625">
        <v>2011</v>
      </c>
      <c r="AQ588" s="625"/>
      <c r="AR588" s="625"/>
      <c r="AS588" s="625"/>
      <c r="AT588" s="625">
        <v>2012</v>
      </c>
      <c r="AU588" s="625"/>
      <c r="AV588" s="625"/>
      <c r="AW588" s="625"/>
      <c r="AX588" s="625">
        <v>2013</v>
      </c>
      <c r="AY588" s="625"/>
      <c r="AZ588" s="625"/>
      <c r="BA588" s="625"/>
      <c r="BB588" s="625">
        <v>2014</v>
      </c>
      <c r="BC588" s="625"/>
      <c r="BD588" s="625"/>
      <c r="BE588" s="625"/>
      <c r="BF588" s="625">
        <v>2015</v>
      </c>
      <c r="BG588" s="625"/>
      <c r="BH588" s="625"/>
      <c r="BI588" s="625"/>
      <c r="BJ588" s="625">
        <v>2016</v>
      </c>
      <c r="BK588" s="625"/>
      <c r="BL588" s="625"/>
      <c r="BM588" s="625"/>
      <c r="BN588" s="554">
        <v>2017</v>
      </c>
      <c r="BO588" s="554"/>
      <c r="BP588" s="554"/>
      <c r="BQ588" s="554"/>
      <c r="BR588" s="554">
        <v>2018</v>
      </c>
      <c r="BS588" s="554"/>
      <c r="BT588" s="554"/>
      <c r="BU588" s="554"/>
      <c r="BV588" s="554">
        <v>2019</v>
      </c>
      <c r="BW588" s="554"/>
      <c r="BX588" s="554"/>
      <c r="BY588" s="554"/>
      <c r="BZ588" s="554"/>
      <c r="CA588" s="554"/>
      <c r="CB588" s="554"/>
      <c r="CC588" s="554"/>
      <c r="CD588" s="584">
        <v>2021</v>
      </c>
      <c r="CE588" s="584"/>
      <c r="CF588" s="591"/>
    </row>
    <row r="589" spans="1:84" x14ac:dyDescent="0.2">
      <c r="A589" s="627"/>
      <c r="B589" s="555" t="s">
        <v>176</v>
      </c>
      <c r="C589" s="555" t="s">
        <v>177</v>
      </c>
      <c r="D589" s="556" t="s">
        <v>178</v>
      </c>
      <c r="E589" s="556" t="s">
        <v>179</v>
      </c>
      <c r="F589" s="554" t="s">
        <v>176</v>
      </c>
      <c r="G589" s="554" t="s">
        <v>177</v>
      </c>
      <c r="H589" s="554" t="s">
        <v>178</v>
      </c>
      <c r="I589" s="554" t="s">
        <v>179</v>
      </c>
      <c r="J589" s="554" t="s">
        <v>176</v>
      </c>
      <c r="K589" s="554" t="s">
        <v>177</v>
      </c>
      <c r="L589" s="554" t="s">
        <v>178</v>
      </c>
      <c r="M589" s="554" t="s">
        <v>179</v>
      </c>
      <c r="N589" s="554" t="s">
        <v>176</v>
      </c>
      <c r="O589" s="554" t="s">
        <v>177</v>
      </c>
      <c r="P589" s="554" t="s">
        <v>178</v>
      </c>
      <c r="Q589" s="554" t="s">
        <v>179</v>
      </c>
      <c r="R589" s="554" t="s">
        <v>176</v>
      </c>
      <c r="S589" s="554" t="s">
        <v>177</v>
      </c>
      <c r="T589" s="554" t="s">
        <v>178</v>
      </c>
      <c r="U589" s="554" t="s">
        <v>179</v>
      </c>
      <c r="V589" s="554" t="s">
        <v>176</v>
      </c>
      <c r="W589" s="554" t="s">
        <v>177</v>
      </c>
      <c r="X589" s="556" t="s">
        <v>178</v>
      </c>
      <c r="Y589" s="554" t="s">
        <v>179</v>
      </c>
      <c r="Z589" s="554" t="s">
        <v>180</v>
      </c>
      <c r="AA589" s="554" t="s">
        <v>177</v>
      </c>
      <c r="AB589" s="554" t="s">
        <v>178</v>
      </c>
      <c r="AC589" s="554" t="s">
        <v>181</v>
      </c>
      <c r="AD589" s="554" t="s">
        <v>180</v>
      </c>
      <c r="AE589" s="554" t="s">
        <v>177</v>
      </c>
      <c r="AF589" s="554" t="s">
        <v>178</v>
      </c>
      <c r="AG589" s="554" t="s">
        <v>181</v>
      </c>
      <c r="AH589" s="554" t="s">
        <v>180</v>
      </c>
      <c r="AI589" s="554" t="s">
        <v>177</v>
      </c>
      <c r="AJ589" s="554" t="s">
        <v>178</v>
      </c>
      <c r="AK589" s="554" t="s">
        <v>181</v>
      </c>
      <c r="AL589" s="554" t="s">
        <v>180</v>
      </c>
      <c r="AM589" s="554" t="s">
        <v>177</v>
      </c>
      <c r="AN589" s="554" t="s">
        <v>178</v>
      </c>
      <c r="AO589" s="554" t="s">
        <v>179</v>
      </c>
      <c r="AP589" s="554" t="s">
        <v>180</v>
      </c>
      <c r="AQ589" s="554" t="s">
        <v>177</v>
      </c>
      <c r="AR589" s="554" t="s">
        <v>178</v>
      </c>
      <c r="AS589" s="554" t="s">
        <v>179</v>
      </c>
      <c r="AT589" s="554" t="s">
        <v>180</v>
      </c>
      <c r="AU589" s="554" t="s">
        <v>177</v>
      </c>
      <c r="AV589" s="554" t="s">
        <v>178</v>
      </c>
      <c r="AW589" s="554" t="s">
        <v>179</v>
      </c>
      <c r="AX589" s="554" t="s">
        <v>180</v>
      </c>
      <c r="AY589" s="554" t="s">
        <v>177</v>
      </c>
      <c r="AZ589" s="554" t="s">
        <v>178</v>
      </c>
      <c r="BA589" s="554" t="s">
        <v>179</v>
      </c>
      <c r="BB589" s="554" t="s">
        <v>180</v>
      </c>
      <c r="BC589" s="554" t="s">
        <v>177</v>
      </c>
      <c r="BD589" s="554" t="s">
        <v>178</v>
      </c>
      <c r="BE589" s="554" t="s">
        <v>179</v>
      </c>
      <c r="BF589" s="554" t="s">
        <v>180</v>
      </c>
      <c r="BG589" s="554" t="s">
        <v>177</v>
      </c>
      <c r="BH589" s="554" t="s">
        <v>178</v>
      </c>
      <c r="BI589" s="554" t="s">
        <v>179</v>
      </c>
      <c r="BJ589" s="554" t="s">
        <v>182</v>
      </c>
      <c r="BK589" s="554" t="s">
        <v>177</v>
      </c>
      <c r="BL589" s="554" t="s">
        <v>178</v>
      </c>
      <c r="BM589" s="554" t="s">
        <v>179</v>
      </c>
      <c r="BN589" s="554" t="s">
        <v>180</v>
      </c>
      <c r="BO589" s="554" t="s">
        <v>177</v>
      </c>
      <c r="BP589" s="554" t="s">
        <v>178</v>
      </c>
      <c r="BQ589" s="554" t="s">
        <v>179</v>
      </c>
      <c r="BR589" s="554" t="s">
        <v>180</v>
      </c>
      <c r="BS589" s="554" t="s">
        <v>177</v>
      </c>
      <c r="BT589" s="554" t="s">
        <v>178</v>
      </c>
      <c r="BU589" s="554" t="s">
        <v>179</v>
      </c>
      <c r="BV589" s="554" t="s">
        <v>180</v>
      </c>
      <c r="BW589" s="554" t="s">
        <v>177</v>
      </c>
      <c r="BX589" s="554" t="s">
        <v>178</v>
      </c>
      <c r="BY589" s="554" t="s">
        <v>179</v>
      </c>
      <c r="BZ589" s="554" t="s">
        <v>379</v>
      </c>
      <c r="CA589" s="554" t="s">
        <v>393</v>
      </c>
      <c r="CB589" s="554" t="s">
        <v>442</v>
      </c>
      <c r="CC589" s="554" t="s">
        <v>179</v>
      </c>
      <c r="CD589" s="584" t="s">
        <v>180</v>
      </c>
      <c r="CE589" s="584" t="s">
        <v>471</v>
      </c>
      <c r="CF589" s="591" t="s">
        <v>178</v>
      </c>
    </row>
    <row r="590" spans="1:84" x14ac:dyDescent="0.2">
      <c r="A590" s="557" t="s">
        <v>183</v>
      </c>
      <c r="B590" s="571" t="s">
        <v>162</v>
      </c>
      <c r="C590" s="571" t="s">
        <v>162</v>
      </c>
      <c r="D590" s="571" t="s">
        <v>162</v>
      </c>
      <c r="E590" s="571" t="s">
        <v>162</v>
      </c>
      <c r="F590" s="571" t="s">
        <v>162</v>
      </c>
      <c r="G590" s="571" t="s">
        <v>162</v>
      </c>
      <c r="H590" s="571" t="s">
        <v>162</v>
      </c>
      <c r="I590" s="571" t="s">
        <v>162</v>
      </c>
      <c r="J590" s="571" t="s">
        <v>162</v>
      </c>
      <c r="K590" s="571" t="s">
        <v>162</v>
      </c>
      <c r="L590" s="571" t="s">
        <v>162</v>
      </c>
      <c r="M590" s="571" t="s">
        <v>162</v>
      </c>
      <c r="N590" s="571" t="s">
        <v>162</v>
      </c>
      <c r="O590" s="571" t="s">
        <v>162</v>
      </c>
      <c r="P590" s="571" t="s">
        <v>162</v>
      </c>
      <c r="Q590" s="571" t="s">
        <v>162</v>
      </c>
      <c r="R590" s="571" t="s">
        <v>162</v>
      </c>
      <c r="S590" s="571" t="s">
        <v>162</v>
      </c>
      <c r="T590" s="571" t="s">
        <v>162</v>
      </c>
      <c r="U590" s="571" t="s">
        <v>162</v>
      </c>
      <c r="V590" s="571" t="s">
        <v>162</v>
      </c>
      <c r="W590" s="571" t="s">
        <v>162</v>
      </c>
      <c r="X590" s="571" t="s">
        <v>162</v>
      </c>
      <c r="Y590" s="571" t="s">
        <v>162</v>
      </c>
      <c r="Z590" s="552">
        <v>73.547288377250879</v>
      </c>
      <c r="AA590" s="552">
        <v>73.655863151979233</v>
      </c>
      <c r="AB590" s="552">
        <v>73.760695368735568</v>
      </c>
      <c r="AC590" s="552">
        <v>73.860209215998523</v>
      </c>
      <c r="AD590" s="552">
        <v>73.957638985774608</v>
      </c>
      <c r="AE590" s="552">
        <v>74.054649919828975</v>
      </c>
      <c r="AF590" s="552">
        <v>74.152057245080499</v>
      </c>
      <c r="AG590" s="552">
        <v>74.251932280586715</v>
      </c>
      <c r="AH590" s="552">
        <v>74.353400335685834</v>
      </c>
      <c r="AI590" s="552">
        <v>74.455606337139429</v>
      </c>
      <c r="AJ590" s="552">
        <v>74.558519455646916</v>
      </c>
      <c r="AK590" s="552">
        <v>74.660695369343472</v>
      </c>
      <c r="AL590" s="552">
        <v>74.762936471426244</v>
      </c>
      <c r="AM590" s="552">
        <v>74.865628759012409</v>
      </c>
      <c r="AN590" s="552">
        <v>74.966603543694319</v>
      </c>
      <c r="AO590" s="552">
        <v>75.067953132414317</v>
      </c>
      <c r="AP590" s="552">
        <v>75.168880078806666</v>
      </c>
      <c r="AQ590" s="552">
        <v>75.270828518604134</v>
      </c>
      <c r="AR590" s="552">
        <v>75.371202670312641</v>
      </c>
      <c r="AS590" s="552">
        <v>75.47181045652006</v>
      </c>
      <c r="AT590" s="552">
        <v>75.571707102126666</v>
      </c>
      <c r="AU590" s="552">
        <v>75.671236621218469</v>
      </c>
      <c r="AV590" s="552">
        <v>75.768834091228726</v>
      </c>
      <c r="AW590" s="552">
        <v>75.864866944443804</v>
      </c>
      <c r="AX590" s="552">
        <v>75.960746748803786</v>
      </c>
      <c r="AY590" s="552">
        <v>76.055502873662675</v>
      </c>
      <c r="AZ590" s="552">
        <v>76.149566430869939</v>
      </c>
      <c r="BA590" s="552">
        <v>76.242427840430366</v>
      </c>
      <c r="BB590" s="552">
        <v>76.333573361016022</v>
      </c>
      <c r="BC590" s="552">
        <v>76.424845877099429</v>
      </c>
      <c r="BD590" s="552">
        <v>76.513518070934737</v>
      </c>
      <c r="BE590" s="552">
        <v>76.601627071026087</v>
      </c>
      <c r="BF590" s="552">
        <v>76.688647101631489</v>
      </c>
      <c r="BG590" s="552">
        <v>76.773650705784675</v>
      </c>
      <c r="BH590" s="552">
        <v>76.858120388708855</v>
      </c>
      <c r="BI590" s="552">
        <v>76.941860898423727</v>
      </c>
      <c r="BJ590" s="552">
        <v>77.024663246789515</v>
      </c>
      <c r="BK590" s="552">
        <v>77.105826846159005</v>
      </c>
      <c r="BL590" s="552">
        <v>77.18536753908613</v>
      </c>
      <c r="BM590" s="552">
        <v>77.263350609834717</v>
      </c>
      <c r="BN590" s="552">
        <v>77.340694633620643</v>
      </c>
      <c r="BO590" s="552">
        <v>77.416540591838867</v>
      </c>
      <c r="BP590" s="552">
        <v>77.490502992033967</v>
      </c>
      <c r="BQ590" s="552">
        <v>77.564842834624429</v>
      </c>
      <c r="BR590" s="552">
        <v>77.636399861581523</v>
      </c>
      <c r="BS590" s="552">
        <v>77.70801545439555</v>
      </c>
      <c r="BT590" s="552">
        <v>77.779855242273911</v>
      </c>
      <c r="BU590" s="552">
        <v>77.850768365507079</v>
      </c>
      <c r="BV590" s="552">
        <v>77.922190183935427</v>
      </c>
      <c r="BW590" s="552">
        <v>77.993661433696005</v>
      </c>
      <c r="BX590" s="552">
        <v>78.065676536024611</v>
      </c>
      <c r="BY590" s="552">
        <v>78.138131798084473</v>
      </c>
      <c r="BZ590" s="552">
        <v>78.212061321078821</v>
      </c>
      <c r="CA590" s="552">
        <v>78.285448725815428</v>
      </c>
      <c r="CB590" s="552">
        <v>78.358235859637887</v>
      </c>
      <c r="CC590" s="552">
        <v>78.400000000000006</v>
      </c>
      <c r="CD590" s="552">
        <v>78.495103995425623</v>
      </c>
      <c r="CE590" s="552">
        <v>78.563140572648479</v>
      </c>
      <c r="CF590" s="552">
        <v>78.630707435680975</v>
      </c>
    </row>
    <row r="591" spans="1:84" x14ac:dyDescent="0.2">
      <c r="A591" s="557" t="s">
        <v>184</v>
      </c>
      <c r="B591" s="571" t="s">
        <v>162</v>
      </c>
      <c r="C591" s="571" t="s">
        <v>162</v>
      </c>
      <c r="D591" s="571" t="s">
        <v>162</v>
      </c>
      <c r="E591" s="571" t="s">
        <v>162</v>
      </c>
      <c r="F591" s="571" t="s">
        <v>162</v>
      </c>
      <c r="G591" s="571" t="s">
        <v>162</v>
      </c>
      <c r="H591" s="571" t="s">
        <v>162</v>
      </c>
      <c r="I591" s="571" t="s">
        <v>162</v>
      </c>
      <c r="J591" s="571" t="s">
        <v>162</v>
      </c>
      <c r="K591" s="571" t="s">
        <v>162</v>
      </c>
      <c r="L591" s="571" t="s">
        <v>162</v>
      </c>
      <c r="M591" s="571" t="s">
        <v>162</v>
      </c>
      <c r="N591" s="571" t="s">
        <v>162</v>
      </c>
      <c r="O591" s="571" t="s">
        <v>162</v>
      </c>
      <c r="P591" s="571" t="s">
        <v>162</v>
      </c>
      <c r="Q591" s="571" t="s">
        <v>162</v>
      </c>
      <c r="R591" s="571" t="s">
        <v>162</v>
      </c>
      <c r="S591" s="571" t="s">
        <v>162</v>
      </c>
      <c r="T591" s="571" t="s">
        <v>162</v>
      </c>
      <c r="U591" s="571" t="s">
        <v>162</v>
      </c>
      <c r="V591" s="571" t="s">
        <v>162</v>
      </c>
      <c r="W591" s="571" t="s">
        <v>162</v>
      </c>
      <c r="X591" s="571" t="s">
        <v>162</v>
      </c>
      <c r="Y591" s="571" t="s">
        <v>162</v>
      </c>
      <c r="Z591" s="552">
        <v>58.869945755385857</v>
      </c>
      <c r="AA591" s="552">
        <v>59.837138079669714</v>
      </c>
      <c r="AB591" s="552">
        <v>60.720861719756961</v>
      </c>
      <c r="AC591" s="552">
        <v>60.669707701884747</v>
      </c>
      <c r="AD591" s="552">
        <v>58.67824604549773</v>
      </c>
      <c r="AE591" s="552">
        <v>58.016565057929128</v>
      </c>
      <c r="AF591" s="552">
        <v>56.081707489393686</v>
      </c>
      <c r="AG591" s="552">
        <v>54.80553977175483</v>
      </c>
      <c r="AH591" s="552">
        <v>55.747106898568056</v>
      </c>
      <c r="AI591" s="552">
        <v>56.890445046949232</v>
      </c>
      <c r="AJ591" s="552">
        <v>55.479284384903018</v>
      </c>
      <c r="AK591" s="552">
        <v>57.719195989941554</v>
      </c>
      <c r="AL591" s="552">
        <v>57.563607612733762</v>
      </c>
      <c r="AM591" s="552">
        <v>57.342301196664323</v>
      </c>
      <c r="AN591" s="552">
        <v>58.924375342680349</v>
      </c>
      <c r="AO591" s="552">
        <v>58.493037006301705</v>
      </c>
      <c r="AP591" s="552">
        <v>59.132562707280165</v>
      </c>
      <c r="AQ591" s="552">
        <v>59.701473443161944</v>
      </c>
      <c r="AR591" s="552">
        <v>57.798342927579327</v>
      </c>
      <c r="AS591" s="552">
        <v>60.93283052211369</v>
      </c>
      <c r="AT591" s="552">
        <v>61.186590511539265</v>
      </c>
      <c r="AU591" s="552">
        <v>58.564475294513315</v>
      </c>
      <c r="AV591" s="552">
        <v>59.228449009265418</v>
      </c>
      <c r="AW591" s="552">
        <v>59.876755693518149</v>
      </c>
      <c r="AX591" s="552">
        <v>57.013960134838051</v>
      </c>
      <c r="AY591" s="552">
        <v>58.682073419710655</v>
      </c>
      <c r="AZ591" s="552">
        <v>58.475825338409081</v>
      </c>
      <c r="BA591" s="552">
        <v>59.597611303780099</v>
      </c>
      <c r="BB591" s="552">
        <v>60.668489856892471</v>
      </c>
      <c r="BC591" s="552">
        <v>60.292504354151454</v>
      </c>
      <c r="BD591" s="552">
        <v>62.21831079036064</v>
      </c>
      <c r="BE591" s="552">
        <v>65.616020744270799</v>
      </c>
      <c r="BF591" s="552">
        <v>62.099526396434044</v>
      </c>
      <c r="BG591" s="552">
        <v>61.064693175361718</v>
      </c>
      <c r="BH591" s="552">
        <v>62.675961464045237</v>
      </c>
      <c r="BI591" s="552">
        <v>62.484615735253911</v>
      </c>
      <c r="BJ591" s="552">
        <v>61.232036924296672</v>
      </c>
      <c r="BK591" s="552">
        <v>62.718237828922376</v>
      </c>
      <c r="BL591" s="552">
        <v>59.986011246957446</v>
      </c>
      <c r="BM591" s="552">
        <v>61.416668057247435</v>
      </c>
      <c r="BN591" s="552">
        <v>59.642244954382086</v>
      </c>
      <c r="BO591" s="552">
        <v>59.155750276230947</v>
      </c>
      <c r="BP591" s="552">
        <v>60.824916928996167</v>
      </c>
      <c r="BQ591" s="552">
        <v>59.595729073274107</v>
      </c>
      <c r="BR591" s="552">
        <v>59.533418696749166</v>
      </c>
      <c r="BS591" s="552">
        <v>58.329953342698815</v>
      </c>
      <c r="BT591" s="552">
        <v>60.088194915571123</v>
      </c>
      <c r="BU591" s="552">
        <v>60.213542980836912</v>
      </c>
      <c r="BV591" s="552">
        <v>60.318642599430547</v>
      </c>
      <c r="BW591" s="552">
        <v>60.456258783047232</v>
      </c>
      <c r="BX591" s="552">
        <v>60.675055444825531</v>
      </c>
      <c r="BY591" s="552">
        <v>61.316671429684845</v>
      </c>
      <c r="BZ591" s="552">
        <v>58.529854814830131</v>
      </c>
      <c r="CA591" s="552">
        <v>59.529255155116054</v>
      </c>
      <c r="CB591" s="552">
        <v>57.88097447262075</v>
      </c>
      <c r="CC591" s="552">
        <v>60.2</v>
      </c>
      <c r="CD591" s="552">
        <v>60.010471442555023</v>
      </c>
      <c r="CE591" s="552">
        <v>59.314323670829062</v>
      </c>
      <c r="CF591" s="552">
        <v>59.994193424052732</v>
      </c>
    </row>
    <row r="592" spans="1:84" x14ac:dyDescent="0.2">
      <c r="A592" s="557" t="s">
        <v>185</v>
      </c>
      <c r="B592" s="571" t="s">
        <v>162</v>
      </c>
      <c r="C592" s="571" t="s">
        <v>162</v>
      </c>
      <c r="D592" s="571" t="s">
        <v>162</v>
      </c>
      <c r="E592" s="571" t="s">
        <v>162</v>
      </c>
      <c r="F592" s="571" t="s">
        <v>162</v>
      </c>
      <c r="G592" s="571" t="s">
        <v>162</v>
      </c>
      <c r="H592" s="571" t="s">
        <v>162</v>
      </c>
      <c r="I592" s="571" t="s">
        <v>162</v>
      </c>
      <c r="J592" s="571" t="s">
        <v>162</v>
      </c>
      <c r="K592" s="571" t="s">
        <v>162</v>
      </c>
      <c r="L592" s="571" t="s">
        <v>162</v>
      </c>
      <c r="M592" s="571" t="s">
        <v>162</v>
      </c>
      <c r="N592" s="571" t="s">
        <v>162</v>
      </c>
      <c r="O592" s="571" t="s">
        <v>162</v>
      </c>
      <c r="P592" s="571" t="s">
        <v>162</v>
      </c>
      <c r="Q592" s="571" t="s">
        <v>162</v>
      </c>
      <c r="R592" s="571" t="s">
        <v>162</v>
      </c>
      <c r="S592" s="571" t="s">
        <v>162</v>
      </c>
      <c r="T592" s="571" t="s">
        <v>162</v>
      </c>
      <c r="U592" s="571" t="s">
        <v>162</v>
      </c>
      <c r="V592" s="571" t="s">
        <v>162</v>
      </c>
      <c r="W592" s="571" t="s">
        <v>162</v>
      </c>
      <c r="X592" s="571" t="s">
        <v>162</v>
      </c>
      <c r="Y592" s="571" t="s">
        <v>162</v>
      </c>
      <c r="Z592" s="552">
        <v>50.432772219290413</v>
      </c>
      <c r="AA592" s="552">
        <v>52.478403325691744</v>
      </c>
      <c r="AB592" s="552">
        <v>52.631616220273926</v>
      </c>
      <c r="AC592" s="552">
        <v>53.784822725466263</v>
      </c>
      <c r="AD592" s="552">
        <v>48.562824884019889</v>
      </c>
      <c r="AE592" s="552">
        <v>50.753477655908974</v>
      </c>
      <c r="AF592" s="552">
        <v>49.990867013375521</v>
      </c>
      <c r="AG592" s="552">
        <v>49.264741119044849</v>
      </c>
      <c r="AH592" s="552">
        <v>47.388729483117345</v>
      </c>
      <c r="AI592" s="552">
        <v>49.227979781950296</v>
      </c>
      <c r="AJ592" s="552">
        <v>48.835532603410407</v>
      </c>
      <c r="AK592" s="552">
        <v>51.304434711652149</v>
      </c>
      <c r="AL592" s="552">
        <v>49.11622552376415</v>
      </c>
      <c r="AM592" s="552">
        <v>49.370781938977352</v>
      </c>
      <c r="AN592" s="552">
        <v>51.43632020051696</v>
      </c>
      <c r="AO592" s="552">
        <v>51.402647752910966</v>
      </c>
      <c r="AP592" s="552">
        <v>50.482660913803656</v>
      </c>
      <c r="AQ592" s="552">
        <v>51.239489683978903</v>
      </c>
      <c r="AR592" s="552">
        <v>50.136289123556097</v>
      </c>
      <c r="AS592" s="552">
        <v>53.073196901083996</v>
      </c>
      <c r="AT592" s="552">
        <v>52.591238816544305</v>
      </c>
      <c r="AU592" s="552">
        <v>50.67310656664268</v>
      </c>
      <c r="AV592" s="552">
        <v>52.251388265866453</v>
      </c>
      <c r="AW592" s="552">
        <v>52.872729507944797</v>
      </c>
      <c r="AX592" s="552">
        <v>49.184132102203328</v>
      </c>
      <c r="AY592" s="552">
        <v>52.093957329078165</v>
      </c>
      <c r="AZ592" s="552">
        <v>50.320249085971426</v>
      </c>
      <c r="BA592" s="552">
        <v>53.542014818541737</v>
      </c>
      <c r="BB592" s="552">
        <v>52.310878732059486</v>
      </c>
      <c r="BC592" s="552">
        <v>52.748955447198696</v>
      </c>
      <c r="BD592" s="552">
        <v>54.06258356277899</v>
      </c>
      <c r="BE592" s="552">
        <v>58.112283037820909</v>
      </c>
      <c r="BF592" s="552">
        <v>53.680294377118457</v>
      </c>
      <c r="BG592" s="552">
        <v>53.027580617715842</v>
      </c>
      <c r="BH592" s="552">
        <v>56.464174231588352</v>
      </c>
      <c r="BI592" s="552">
        <v>56.749988604248323</v>
      </c>
      <c r="BJ592" s="552">
        <v>53.211196216958555</v>
      </c>
      <c r="BK592" s="552">
        <v>54.760772216420996</v>
      </c>
      <c r="BL592" s="552">
        <v>53.086758246369911</v>
      </c>
      <c r="BM592" s="552">
        <v>54.796391164806082</v>
      </c>
      <c r="BN592" s="552">
        <v>51.768592756427978</v>
      </c>
      <c r="BO592" s="552">
        <v>52.508616756361562</v>
      </c>
      <c r="BP592" s="552">
        <v>53.275019674711444</v>
      </c>
      <c r="BQ592" s="552">
        <v>52.877170103512917</v>
      </c>
      <c r="BR592" s="552">
        <v>51.306114289727745</v>
      </c>
      <c r="BS592" s="552">
        <v>50.397943533115395</v>
      </c>
      <c r="BT592" s="552">
        <v>52.861393490349847</v>
      </c>
      <c r="BU592" s="552">
        <v>52.637547974130484</v>
      </c>
      <c r="BV592" s="552">
        <v>49.441900022714904</v>
      </c>
      <c r="BW592" s="552">
        <v>51.026910600070927</v>
      </c>
      <c r="BX592" s="552">
        <v>52.327115327849363</v>
      </c>
      <c r="BY592" s="552">
        <v>51.749759684081987</v>
      </c>
      <c r="BZ592" s="552">
        <v>47.916273709831195</v>
      </c>
      <c r="CA592" s="552">
        <v>40.942569026130229</v>
      </c>
      <c r="CB592" s="552">
        <v>42.135128710441769</v>
      </c>
      <c r="CC592" s="552">
        <v>49.6</v>
      </c>
      <c r="CD592" s="552">
        <v>49.932087383429305</v>
      </c>
      <c r="CE592" s="552">
        <v>47.779955566402563</v>
      </c>
      <c r="CF592" s="552">
        <v>48.211349353142438</v>
      </c>
    </row>
    <row r="593" spans="1:84" x14ac:dyDescent="0.2">
      <c r="A593" s="557" t="s">
        <v>186</v>
      </c>
      <c r="B593" s="571" t="s">
        <v>162</v>
      </c>
      <c r="C593" s="571" t="s">
        <v>162</v>
      </c>
      <c r="D593" s="571" t="s">
        <v>162</v>
      </c>
      <c r="E593" s="571" t="s">
        <v>162</v>
      </c>
      <c r="F593" s="571" t="s">
        <v>162</v>
      </c>
      <c r="G593" s="571" t="s">
        <v>162</v>
      </c>
      <c r="H593" s="571" t="s">
        <v>162</v>
      </c>
      <c r="I593" s="571" t="s">
        <v>162</v>
      </c>
      <c r="J593" s="571" t="s">
        <v>162</v>
      </c>
      <c r="K593" s="571" t="s">
        <v>162</v>
      </c>
      <c r="L593" s="571" t="s">
        <v>162</v>
      </c>
      <c r="M593" s="571" t="s">
        <v>162</v>
      </c>
      <c r="N593" s="571" t="s">
        <v>162</v>
      </c>
      <c r="O593" s="571" t="s">
        <v>162</v>
      </c>
      <c r="P593" s="571" t="s">
        <v>162</v>
      </c>
      <c r="Q593" s="571" t="s">
        <v>162</v>
      </c>
      <c r="R593" s="571" t="s">
        <v>162</v>
      </c>
      <c r="S593" s="571" t="s">
        <v>162</v>
      </c>
      <c r="T593" s="571" t="s">
        <v>162</v>
      </c>
      <c r="U593" s="571" t="s">
        <v>162</v>
      </c>
      <c r="V593" s="571" t="s">
        <v>162</v>
      </c>
      <c r="W593" s="571" t="s">
        <v>162</v>
      </c>
      <c r="X593" s="571" t="s">
        <v>162</v>
      </c>
      <c r="Y593" s="571" t="s">
        <v>162</v>
      </c>
      <c r="Z593" s="552">
        <v>14.332495853253979</v>
      </c>
      <c r="AA593" s="552">
        <v>12.297939022719012</v>
      </c>
      <c r="AB593" s="552">
        <v>13.321437110384121</v>
      </c>
      <c r="AC593" s="552">
        <v>11.348142651764597</v>
      </c>
      <c r="AD593" s="552">
        <v>17.238792641543128</v>
      </c>
      <c r="AE593" s="552">
        <v>12.518989007308523</v>
      </c>
      <c r="AF593" s="552">
        <v>10.860654478414499</v>
      </c>
      <c r="AG593" s="552">
        <v>10.109299856348759</v>
      </c>
      <c r="AH593" s="552">
        <v>14.994602967453153</v>
      </c>
      <c r="AI593" s="552">
        <v>13.468808793243639</v>
      </c>
      <c r="AJ593" s="552">
        <v>11.975798164915801</v>
      </c>
      <c r="AK593" s="552">
        <v>11.114316874303947</v>
      </c>
      <c r="AL593" s="552">
        <v>14.675440360909169</v>
      </c>
      <c r="AM593" s="552">
        <v>13.901065213529757</v>
      </c>
      <c r="AN593" s="552">
        <v>12.707907548643306</v>
      </c>
      <c r="AO593" s="552">
        <v>12.121212121212119</v>
      </c>
      <c r="AP593" s="552">
        <v>14.627983969332636</v>
      </c>
      <c r="AQ593" s="552">
        <v>14.172755908886364</v>
      </c>
      <c r="AR593" s="552">
        <v>13.257078155145027</v>
      </c>
      <c r="AS593" s="552">
        <v>12.899884508019705</v>
      </c>
      <c r="AT593" s="552">
        <v>14.047770309041724</v>
      </c>
      <c r="AU593" s="552">
        <v>13.474668198060238</v>
      </c>
      <c r="AV593" s="552">
        <v>11.780436974087635</v>
      </c>
      <c r="AW593" s="552">
        <v>11.697404283932432</v>
      </c>
      <c r="AX593" s="552">
        <v>13.733176951955569</v>
      </c>
      <c r="AY593" s="552">
        <v>11.227311969147896</v>
      </c>
      <c r="AZ593" s="552">
        <v>13.946919441051097</v>
      </c>
      <c r="BA593" s="552">
        <v>10.160301507537691</v>
      </c>
      <c r="BB593" s="552">
        <v>13.776849085941601</v>
      </c>
      <c r="BC593" s="552">
        <v>12.511096179971457</v>
      </c>
      <c r="BD593" s="552">
        <v>13.108715056886611</v>
      </c>
      <c r="BE593" s="552">
        <v>11.436276734933648</v>
      </c>
      <c r="BF593" s="552">
        <v>13.557642880508435</v>
      </c>
      <c r="BG593" s="552">
        <v>13.161635864713858</v>
      </c>
      <c r="BH593" s="552">
        <v>9.910956429476304</v>
      </c>
      <c r="BI593" s="552">
        <v>9.1776624750371578</v>
      </c>
      <c r="BJ593" s="552">
        <v>13.099091766707982</v>
      </c>
      <c r="BK593" s="552">
        <v>12.686744662995725</v>
      </c>
      <c r="BL593" s="552">
        <v>11.500970113055482</v>
      </c>
      <c r="BM593" s="552">
        <v>10.779736540612502</v>
      </c>
      <c r="BN593" s="552">
        <v>13.20100497853759</v>
      </c>
      <c r="BO593" s="552">
        <v>11.236665055941717</v>
      </c>
      <c r="BP593" s="552">
        <v>12.412507300417808</v>
      </c>
      <c r="BQ593" s="552">
        <v>11.273557810662219</v>
      </c>
      <c r="BR593" s="552">
        <v>13.81964044250438</v>
      </c>
      <c r="BS593" s="552">
        <v>13.598519037005655</v>
      </c>
      <c r="BT593" s="552">
        <v>12.02699038534198</v>
      </c>
      <c r="BU593" s="552">
        <v>12.581878812740674</v>
      </c>
      <c r="BV593" s="552">
        <v>18.031702938214302</v>
      </c>
      <c r="BW593" s="552">
        <v>15.596541536322562</v>
      </c>
      <c r="BX593" s="552">
        <v>13.758438382585936</v>
      </c>
      <c r="BY593" s="552">
        <v>15.602887964273309</v>
      </c>
      <c r="BZ593" s="552">
        <v>18.133619395737316</v>
      </c>
      <c r="CA593" s="552">
        <v>31.221912840769285</v>
      </c>
      <c r="CB593" s="552">
        <v>27.203836676293697</v>
      </c>
      <c r="CC593" s="552">
        <v>17.600000000000001</v>
      </c>
      <c r="CD593" s="552">
        <v>16.794375742862204</v>
      </c>
      <c r="CE593" s="552">
        <v>19.446600747424103</v>
      </c>
      <c r="CF593" s="552">
        <v>19.640808493773598</v>
      </c>
    </row>
    <row r="594" spans="1:84" x14ac:dyDescent="0.2">
      <c r="A594" s="557" t="s">
        <v>187</v>
      </c>
      <c r="B594" s="571" t="s">
        <v>162</v>
      </c>
      <c r="C594" s="571" t="s">
        <v>162</v>
      </c>
      <c r="D594" s="571" t="s">
        <v>162</v>
      </c>
      <c r="E594" s="571" t="s">
        <v>162</v>
      </c>
      <c r="F594" s="571" t="s">
        <v>162</v>
      </c>
      <c r="G594" s="571" t="s">
        <v>162</v>
      </c>
      <c r="H594" s="571" t="s">
        <v>162</v>
      </c>
      <c r="I594" s="571" t="s">
        <v>162</v>
      </c>
      <c r="J594" s="571" t="s">
        <v>162</v>
      </c>
      <c r="K594" s="571" t="s">
        <v>162</v>
      </c>
      <c r="L594" s="571" t="s">
        <v>162</v>
      </c>
      <c r="M594" s="571" t="s">
        <v>162</v>
      </c>
      <c r="N594" s="571" t="s">
        <v>162</v>
      </c>
      <c r="O594" s="571" t="s">
        <v>162</v>
      </c>
      <c r="P594" s="571" t="s">
        <v>162</v>
      </c>
      <c r="Q594" s="571" t="s">
        <v>162</v>
      </c>
      <c r="R594" s="571" t="s">
        <v>162</v>
      </c>
      <c r="S594" s="571" t="s">
        <v>162</v>
      </c>
      <c r="T594" s="571" t="s">
        <v>162</v>
      </c>
      <c r="U594" s="571" t="s">
        <v>162</v>
      </c>
      <c r="V594" s="571" t="s">
        <v>162</v>
      </c>
      <c r="W594" s="571" t="s">
        <v>162</v>
      </c>
      <c r="X594" s="571" t="s">
        <v>162</v>
      </c>
      <c r="Y594" s="571" t="s">
        <v>162</v>
      </c>
      <c r="Z594" s="552">
        <v>13.041516245487367</v>
      </c>
      <c r="AA594" s="552">
        <v>11.463776492108229</v>
      </c>
      <c r="AB594" s="552">
        <v>11.729442568651118</v>
      </c>
      <c r="AC594" s="552">
        <v>9.9064369521866169</v>
      </c>
      <c r="AD594" s="552">
        <v>16.41066857176877</v>
      </c>
      <c r="AE594" s="552">
        <v>11.944833195775169</v>
      </c>
      <c r="AF594" s="552">
        <v>10.533722538024271</v>
      </c>
      <c r="AG594" s="552">
        <v>9.6002748110673881</v>
      </c>
      <c r="AH594" s="552">
        <v>14.342080388342412</v>
      </c>
      <c r="AI594" s="552">
        <v>12.713881288836923</v>
      </c>
      <c r="AJ594" s="552">
        <v>11.41608539548603</v>
      </c>
      <c r="AK594" s="552">
        <v>10.465726865129053</v>
      </c>
      <c r="AL594" s="552">
        <v>14.116835723111407</v>
      </c>
      <c r="AM594" s="552">
        <v>13.223775061741128</v>
      </c>
      <c r="AN594" s="552">
        <v>12.532331943129012</v>
      </c>
      <c r="AO594" s="552">
        <v>11.788698986943317</v>
      </c>
      <c r="AP594" s="552">
        <v>14.549573096358252</v>
      </c>
      <c r="AQ594" s="552">
        <v>13.827222662695268</v>
      </c>
      <c r="AR594" s="552">
        <v>12.673896434401676</v>
      </c>
      <c r="AS594" s="552">
        <v>12.450864118247218</v>
      </c>
      <c r="AT594" s="552">
        <v>13.673251905893927</v>
      </c>
      <c r="AU594" s="552">
        <v>13.049812829675004</v>
      </c>
      <c r="AV594" s="552">
        <v>11.35370038599552</v>
      </c>
      <c r="AW594" s="552">
        <v>10.26532047366557</v>
      </c>
      <c r="AX594" s="552">
        <v>13.101224808941584</v>
      </c>
      <c r="AY594" s="552">
        <v>10.792549589276204</v>
      </c>
      <c r="AZ594" s="552">
        <v>13.424773332920978</v>
      </c>
      <c r="BA594" s="552">
        <v>9.5839195979899507</v>
      </c>
      <c r="BB594" s="552">
        <v>13.030789077406791</v>
      </c>
      <c r="BC594" s="552">
        <v>11.590542376372614</v>
      </c>
      <c r="BD594" s="552">
        <v>12.672796913151696</v>
      </c>
      <c r="BE594" s="552">
        <v>10.811905334080979</v>
      </c>
      <c r="BF594" s="552">
        <v>12.703397355016588</v>
      </c>
      <c r="BG594" s="552">
        <v>12.309131011812271</v>
      </c>
      <c r="BH594" s="552">
        <v>8.9958245105347636</v>
      </c>
      <c r="BI594" s="552">
        <v>8.6341792582730719</v>
      </c>
      <c r="BJ594" s="552">
        <v>12.412367510774869</v>
      </c>
      <c r="BK594" s="552">
        <v>11.838119471707259</v>
      </c>
      <c r="BL594" s="552">
        <v>10.709488451923436</v>
      </c>
      <c r="BM594" s="552">
        <v>9.8826704584048404</v>
      </c>
      <c r="BN594" s="552">
        <v>12.739308196508533</v>
      </c>
      <c r="BO594" s="552">
        <v>10.874716574359738</v>
      </c>
      <c r="BP594" s="552">
        <v>11.644278718720514</v>
      </c>
      <c r="BQ594" s="552">
        <v>10.531834386425595</v>
      </c>
      <c r="BR594" s="552">
        <v>13.29691172600303</v>
      </c>
      <c r="BS594" s="552">
        <v>12.903166387297613</v>
      </c>
      <c r="BT594" s="552">
        <v>11.422462650409612</v>
      </c>
      <c r="BU594" s="552">
        <v>11.854508241915777</v>
      </c>
      <c r="BV594" s="552">
        <v>17.469019573499146</v>
      </c>
      <c r="BW594" s="552">
        <v>14.515119916579774</v>
      </c>
      <c r="BX594" s="552">
        <v>13.362781566439347</v>
      </c>
      <c r="BY594" s="552">
        <v>14.876659859160901</v>
      </c>
      <c r="BZ594" s="552">
        <v>17.678479984460811</v>
      </c>
      <c r="CA594" s="552">
        <v>29.246907984199964</v>
      </c>
      <c r="CB594" s="552">
        <v>26.011499430327767</v>
      </c>
      <c r="CC594" s="552">
        <v>16.600000000000001</v>
      </c>
      <c r="CD594" s="552">
        <v>16.06605467465797</v>
      </c>
      <c r="CE594" s="552">
        <v>18.896849535299033</v>
      </c>
      <c r="CF594" s="552">
        <v>18.441834755219961</v>
      </c>
    </row>
    <row r="595" spans="1:84" x14ac:dyDescent="0.2">
      <c r="A595" s="557" t="s">
        <v>188</v>
      </c>
      <c r="B595" s="571" t="s">
        <v>162</v>
      </c>
      <c r="C595" s="571" t="s">
        <v>162</v>
      </c>
      <c r="D595" s="571" t="s">
        <v>162</v>
      </c>
      <c r="E595" s="571" t="s">
        <v>162</v>
      </c>
      <c r="F595" s="571" t="s">
        <v>162</v>
      </c>
      <c r="G595" s="571" t="s">
        <v>162</v>
      </c>
      <c r="H595" s="571" t="s">
        <v>162</v>
      </c>
      <c r="I595" s="571" t="s">
        <v>162</v>
      </c>
      <c r="J595" s="571" t="s">
        <v>162</v>
      </c>
      <c r="K595" s="571" t="s">
        <v>162</v>
      </c>
      <c r="L595" s="571" t="s">
        <v>162</v>
      </c>
      <c r="M595" s="571" t="s">
        <v>162</v>
      </c>
      <c r="N595" s="571" t="s">
        <v>162</v>
      </c>
      <c r="O595" s="571" t="s">
        <v>162</v>
      </c>
      <c r="P595" s="571" t="s">
        <v>162</v>
      </c>
      <c r="Q595" s="571" t="s">
        <v>162</v>
      </c>
      <c r="R595" s="571" t="s">
        <v>162</v>
      </c>
      <c r="S595" s="571" t="s">
        <v>162</v>
      </c>
      <c r="T595" s="571" t="s">
        <v>162</v>
      </c>
      <c r="U595" s="571" t="s">
        <v>162</v>
      </c>
      <c r="V595" s="571" t="s">
        <v>162</v>
      </c>
      <c r="W595" s="571" t="s">
        <v>162</v>
      </c>
      <c r="X595" s="571" t="s">
        <v>162</v>
      </c>
      <c r="Y595" s="571" t="s">
        <v>162</v>
      </c>
      <c r="Z595" s="552">
        <v>1.2909796077666116</v>
      </c>
      <c r="AA595" s="552">
        <v>0.8341625306107856</v>
      </c>
      <c r="AB595" s="552">
        <v>1.5925776899167847</v>
      </c>
      <c r="AC595" s="552">
        <v>1.4417056995779811</v>
      </c>
      <c r="AD595" s="552">
        <v>0.82812406977436448</v>
      </c>
      <c r="AE595" s="552">
        <v>0.57415581153335482</v>
      </c>
      <c r="AF595" s="552">
        <v>0.32693194039022888</v>
      </c>
      <c r="AG595" s="552">
        <v>0.50902504528136905</v>
      </c>
      <c r="AH595" s="552">
        <v>0.65252257911073996</v>
      </c>
      <c r="AI595" s="552">
        <v>0.75492750440671119</v>
      </c>
      <c r="AJ595" s="552">
        <v>0.55850388655843131</v>
      </c>
      <c r="AK595" s="552">
        <v>0.64859000917489429</v>
      </c>
      <c r="AL595" s="552">
        <v>0.55860463779776448</v>
      </c>
      <c r="AM595" s="552">
        <v>0.67729015178863039</v>
      </c>
      <c r="AN595" s="552">
        <v>0.17612947177774455</v>
      </c>
      <c r="AO595" s="552">
        <v>0.33195894571168888</v>
      </c>
      <c r="AP595" s="552">
        <v>7.7866353023174753E-2</v>
      </c>
      <c r="AQ595" s="552">
        <v>0.34606895665030962</v>
      </c>
      <c r="AR595" s="552">
        <v>0.58318172074335062</v>
      </c>
      <c r="AS595" s="552">
        <v>0.44850248851553964</v>
      </c>
      <c r="AT595" s="552">
        <v>0.37451840314779905</v>
      </c>
      <c r="AU595" s="552">
        <v>0.42485536838523058</v>
      </c>
      <c r="AV595" s="552">
        <v>0.42673658809211656</v>
      </c>
      <c r="AW595" s="552">
        <v>1.4320838102668605</v>
      </c>
      <c r="AX595" s="552">
        <v>0.63195214301398328</v>
      </c>
      <c r="AY595" s="552">
        <v>0.43476237987169081</v>
      </c>
      <c r="AZ595" s="552">
        <v>0.52214610813011897</v>
      </c>
      <c r="BA595" s="552">
        <v>0.57638190954773882</v>
      </c>
      <c r="BB595" s="552">
        <v>0.74556950228330665</v>
      </c>
      <c r="BC595" s="552">
        <v>0.92055380359884054</v>
      </c>
      <c r="BD595" s="552">
        <v>0.4359181437349165</v>
      </c>
      <c r="BE595" s="552">
        <v>0.62481642679768223</v>
      </c>
      <c r="BF595" s="552">
        <v>0.85377821393523068</v>
      </c>
      <c r="BG595" s="552">
        <v>0.85250485290158662</v>
      </c>
      <c r="BH595" s="552">
        <v>0.91604659352318929</v>
      </c>
      <c r="BI595" s="552">
        <v>0.54393915906002932</v>
      </c>
      <c r="BJ595" s="552">
        <v>0.68672425593311281</v>
      </c>
      <c r="BK595" s="552">
        <v>0.84862519128846514</v>
      </c>
      <c r="BL595" s="552">
        <v>0.79194806163949083</v>
      </c>
      <c r="BM595" s="552">
        <v>0.89706608220766104</v>
      </c>
      <c r="BN595" s="552">
        <v>0.46169678202905545</v>
      </c>
      <c r="BO595" s="552">
        <v>0.36194848158197973</v>
      </c>
      <c r="BP595" s="552">
        <v>0.76867783817781565</v>
      </c>
      <c r="BQ595" s="552">
        <v>0.74217930833264956</v>
      </c>
      <c r="BR595" s="552">
        <v>0.52272871650134756</v>
      </c>
      <c r="BS595" s="552">
        <v>0.69627364659507451</v>
      </c>
      <c r="BT595" s="552">
        <v>0.6049722406198188</v>
      </c>
      <c r="BU595" s="552">
        <v>0.72692947284380272</v>
      </c>
      <c r="BV595" s="552">
        <v>0.56268336471515534</v>
      </c>
      <c r="BW595" s="552">
        <v>1.0814216197427877</v>
      </c>
      <c r="BX595" s="552">
        <v>0.39565681614658682</v>
      </c>
      <c r="BY595" s="552">
        <v>0.72538069775521796</v>
      </c>
      <c r="BZ595" s="552">
        <v>0.45558086560364469</v>
      </c>
      <c r="CA595" s="552">
        <v>1.9758682466705522</v>
      </c>
      <c r="CB595" s="552">
        <v>1.1923372459659258</v>
      </c>
      <c r="CC595" s="552">
        <v>0.9</v>
      </c>
      <c r="CD595" s="552">
        <v>0.72874255030388868</v>
      </c>
      <c r="CE595" s="552">
        <v>0.5493270213749718</v>
      </c>
      <c r="CF595" s="552">
        <v>1.1989737385536388</v>
      </c>
    </row>
    <row r="596" spans="1:84" x14ac:dyDescent="0.2">
      <c r="A596" s="557" t="s">
        <v>189</v>
      </c>
      <c r="B596" s="571" t="s">
        <v>162</v>
      </c>
      <c r="C596" s="571" t="s">
        <v>162</v>
      </c>
      <c r="D596" s="571" t="s">
        <v>162</v>
      </c>
      <c r="E596" s="571" t="s">
        <v>162</v>
      </c>
      <c r="F596" s="571" t="s">
        <v>162</v>
      </c>
      <c r="G596" s="571" t="s">
        <v>162</v>
      </c>
      <c r="H596" s="571" t="s">
        <v>162</v>
      </c>
      <c r="I596" s="571" t="s">
        <v>162</v>
      </c>
      <c r="J596" s="571" t="s">
        <v>162</v>
      </c>
      <c r="K596" s="571" t="s">
        <v>162</v>
      </c>
      <c r="L596" s="571" t="s">
        <v>162</v>
      </c>
      <c r="M596" s="571" t="s">
        <v>162</v>
      </c>
      <c r="N596" s="571" t="s">
        <v>162</v>
      </c>
      <c r="O596" s="571" t="s">
        <v>162</v>
      </c>
      <c r="P596" s="571" t="s">
        <v>162</v>
      </c>
      <c r="Q596" s="571" t="s">
        <v>162</v>
      </c>
      <c r="R596" s="571" t="s">
        <v>162</v>
      </c>
      <c r="S596" s="571" t="s">
        <v>162</v>
      </c>
      <c r="T596" s="571" t="s">
        <v>162</v>
      </c>
      <c r="U596" s="571" t="s">
        <v>162</v>
      </c>
      <c r="V596" s="571" t="s">
        <v>162</v>
      </c>
      <c r="W596" s="571" t="s">
        <v>162</v>
      </c>
      <c r="X596" s="571" t="s">
        <v>162</v>
      </c>
      <c r="Y596" s="571" t="s">
        <v>162</v>
      </c>
      <c r="Z596" s="552">
        <v>42.310225387842728</v>
      </c>
      <c r="AA596" s="552">
        <v>42.492835139692438</v>
      </c>
      <c r="AB596" s="552">
        <v>42.142952945773047</v>
      </c>
      <c r="AC596" s="552">
        <v>39.02402263135928</v>
      </c>
      <c r="AD596" s="552">
        <v>30.460796570816225</v>
      </c>
      <c r="AE596" s="552">
        <v>29.176684489419983</v>
      </c>
      <c r="AF596" s="552">
        <v>15.956982639422336</v>
      </c>
      <c r="AG596" s="552">
        <v>14.849166198238709</v>
      </c>
      <c r="AH596" s="552">
        <v>15.869105190298761</v>
      </c>
      <c r="AI596" s="552">
        <v>13.726386259369827</v>
      </c>
      <c r="AJ596" s="552">
        <v>14.742931057409848</v>
      </c>
      <c r="AK596" s="552">
        <v>12.502668797858037</v>
      </c>
      <c r="AL596" s="552">
        <v>24.152754231200255</v>
      </c>
      <c r="AM596" s="552">
        <v>22.635930758255547</v>
      </c>
      <c r="AN596" s="552">
        <v>18.287556286659022</v>
      </c>
      <c r="AO596" s="552">
        <v>17.555030923721485</v>
      </c>
      <c r="AP596" s="552">
        <v>20.203868269733402</v>
      </c>
      <c r="AQ596" s="552">
        <v>19.426468382368693</v>
      </c>
      <c r="AR596" s="552">
        <v>21.360610774296035</v>
      </c>
      <c r="AS596" s="552">
        <v>17.598802612293944</v>
      </c>
      <c r="AT596" s="552">
        <v>15.280453315845557</v>
      </c>
      <c r="AU596" s="552">
        <v>17.237748851454825</v>
      </c>
      <c r="AV596" s="552">
        <v>14.996892187638741</v>
      </c>
      <c r="AW596" s="552">
        <v>20.517808655124451</v>
      </c>
      <c r="AX596" s="552">
        <v>14.858373098118602</v>
      </c>
      <c r="AY596" s="552">
        <v>14.666639095528822</v>
      </c>
      <c r="AZ596" s="552">
        <v>17.549366775425625</v>
      </c>
      <c r="BA596" s="552">
        <v>20.883417085427137</v>
      </c>
      <c r="BB596" s="552">
        <v>25.898239573063357</v>
      </c>
      <c r="BC596" s="552">
        <v>24.636707389442805</v>
      </c>
      <c r="BD596" s="552">
        <v>28.817353603763163</v>
      </c>
      <c r="BE596" s="552">
        <v>34.339982020951823</v>
      </c>
      <c r="BF596" s="552">
        <v>30.775737183980556</v>
      </c>
      <c r="BG596" s="552">
        <v>31.190814673474115</v>
      </c>
      <c r="BH596" s="552">
        <v>27.473623071751646</v>
      </c>
      <c r="BI596" s="552">
        <v>32.155786363677812</v>
      </c>
      <c r="BJ596" s="552">
        <v>25.529032019385518</v>
      </c>
      <c r="BK596" s="552">
        <v>28.235299397301088</v>
      </c>
      <c r="BL596" s="552">
        <v>24.641338009775755</v>
      </c>
      <c r="BM596" s="552">
        <v>23.71768456421426</v>
      </c>
      <c r="BN596" s="552">
        <v>22.412226620806024</v>
      </c>
      <c r="BO596" s="552">
        <v>20.269114968590866</v>
      </c>
      <c r="BP596" s="552">
        <v>19.38227233927849</v>
      </c>
      <c r="BQ596" s="552">
        <v>19.153058526400248</v>
      </c>
      <c r="BR596" s="552">
        <v>20.778466480928572</v>
      </c>
      <c r="BS596" s="552">
        <v>17.936874873362925</v>
      </c>
      <c r="BT596" s="552">
        <v>17.641541723526355</v>
      </c>
      <c r="BU596" s="552">
        <v>19.116304304675193</v>
      </c>
      <c r="BV596" s="552">
        <v>18.653063011779132</v>
      </c>
      <c r="BW596" s="552">
        <v>16.893899895724719</v>
      </c>
      <c r="BX596" s="552">
        <v>16.11860232830475</v>
      </c>
      <c r="BY596" s="552">
        <v>15.00546577745388</v>
      </c>
      <c r="BZ596" s="558">
        <v>0</v>
      </c>
      <c r="CA596" s="558">
        <v>0</v>
      </c>
      <c r="CB596" s="558">
        <v>0</v>
      </c>
      <c r="CC596" s="558">
        <v>15.1</v>
      </c>
      <c r="CD596" s="558">
        <v>15.193165246271992</v>
      </c>
      <c r="CE596" s="558">
        <v>14.070831371451115</v>
      </c>
      <c r="CF596" s="558">
        <v>18.730522934440248</v>
      </c>
    </row>
    <row r="597" spans="1:84" x14ac:dyDescent="0.2">
      <c r="A597" s="559" t="s">
        <v>190</v>
      </c>
      <c r="B597" s="571" t="s">
        <v>162</v>
      </c>
      <c r="C597" s="571" t="s">
        <v>162</v>
      </c>
      <c r="D597" s="571" t="s">
        <v>162</v>
      </c>
      <c r="E597" s="571" t="s">
        <v>162</v>
      </c>
      <c r="F597" s="571" t="s">
        <v>162</v>
      </c>
      <c r="G597" s="571" t="s">
        <v>162</v>
      </c>
      <c r="H597" s="571" t="s">
        <v>162</v>
      </c>
      <c r="I597" s="571" t="s">
        <v>162</v>
      </c>
      <c r="J597" s="571" t="s">
        <v>162</v>
      </c>
      <c r="K597" s="571" t="s">
        <v>162</v>
      </c>
      <c r="L597" s="571" t="s">
        <v>162</v>
      </c>
      <c r="M597" s="571" t="s">
        <v>162</v>
      </c>
      <c r="N597" s="571" t="s">
        <v>162</v>
      </c>
      <c r="O597" s="571" t="s">
        <v>162</v>
      </c>
      <c r="P597" s="571" t="s">
        <v>162</v>
      </c>
      <c r="Q597" s="571" t="s">
        <v>162</v>
      </c>
      <c r="R597" s="571" t="s">
        <v>162</v>
      </c>
      <c r="S597" s="571" t="s">
        <v>162</v>
      </c>
      <c r="T597" s="571" t="s">
        <v>162</v>
      </c>
      <c r="U597" s="571" t="s">
        <v>162</v>
      </c>
      <c r="V597" s="571" t="s">
        <v>162</v>
      </c>
      <c r="W597" s="571" t="s">
        <v>162</v>
      </c>
      <c r="X597" s="571" t="s">
        <v>162</v>
      </c>
      <c r="Y597" s="571" t="s">
        <v>162</v>
      </c>
      <c r="Z597" s="552">
        <v>13.759269196994833</v>
      </c>
      <c r="AA597" s="552">
        <v>13.92574761816806</v>
      </c>
      <c r="AB597" s="552">
        <v>13.086428392318775</v>
      </c>
      <c r="AC597" s="552">
        <v>9.9742614664007814</v>
      </c>
      <c r="AD597" s="552">
        <v>6.9863666130856688</v>
      </c>
      <c r="AE597" s="552">
        <v>6.9873566105668594</v>
      </c>
      <c r="AF597" s="552">
        <v>3.1169150407128585</v>
      </c>
      <c r="AG597" s="552">
        <v>2.870526513022297</v>
      </c>
      <c r="AH597" s="552">
        <v>3.2552948853206818</v>
      </c>
      <c r="AI597" s="552">
        <v>2.8576854824829523</v>
      </c>
      <c r="AJ597" s="552">
        <v>2.0581230884539599</v>
      </c>
      <c r="AK597" s="552">
        <v>0.82862567008465138</v>
      </c>
      <c r="AL597" s="552">
        <v>2.5550989914082929</v>
      </c>
      <c r="AM597" s="552">
        <v>2.4312539035864291</v>
      </c>
      <c r="AN597" s="552">
        <v>2.3345463004502931</v>
      </c>
      <c r="AO597" s="552">
        <v>1.7556693489392829</v>
      </c>
      <c r="AP597" s="552">
        <v>3.2769210663878723</v>
      </c>
      <c r="AQ597" s="552">
        <v>4.438896865022393</v>
      </c>
      <c r="AR597" s="552">
        <v>4.1581241446026835</v>
      </c>
      <c r="AS597" s="552">
        <v>2.1394500924453745</v>
      </c>
      <c r="AT597" s="552">
        <v>2.1933150258217888</v>
      </c>
      <c r="AU597" s="552">
        <v>3.0590649991492262</v>
      </c>
      <c r="AV597" s="552">
        <v>2.417303463513238</v>
      </c>
      <c r="AW597" s="552">
        <v>4.9784160845083445</v>
      </c>
      <c r="AX597" s="552">
        <v>2.4024892487802791</v>
      </c>
      <c r="AY597" s="552">
        <v>3.2325435925537245</v>
      </c>
      <c r="AZ597" s="552">
        <v>2.7359837531635458</v>
      </c>
      <c r="BA597" s="552">
        <v>2.6160804020100499</v>
      </c>
      <c r="BB597" s="552">
        <v>3.886771536903237</v>
      </c>
      <c r="BC597" s="552">
        <v>2.4796590468810535</v>
      </c>
      <c r="BD597" s="552">
        <v>2.9125755064065331</v>
      </c>
      <c r="BE597" s="552">
        <v>6.8066718289676285</v>
      </c>
      <c r="BF597" s="552">
        <v>6.6914341791672509</v>
      </c>
      <c r="BG597" s="552">
        <v>5.6784852334824238</v>
      </c>
      <c r="BH597" s="552">
        <v>6.5399232588025988</v>
      </c>
      <c r="BI597" s="552">
        <v>6.9006866490976888</v>
      </c>
      <c r="BJ597" s="552">
        <v>3.5224098703316629</v>
      </c>
      <c r="BK597" s="552">
        <v>5.3978126921299099</v>
      </c>
      <c r="BL597" s="552">
        <v>3.0689153389798887</v>
      </c>
      <c r="BM597" s="552">
        <v>2.6572356236216828</v>
      </c>
      <c r="BN597" s="552">
        <v>2.5685360132761006</v>
      </c>
      <c r="BO597" s="552">
        <v>1.2600825186782143</v>
      </c>
      <c r="BP597" s="552">
        <v>1.1217934318702545</v>
      </c>
      <c r="BQ597" s="552">
        <v>0.84292969355471059</v>
      </c>
      <c r="BR597" s="552">
        <v>2.0614206241889081</v>
      </c>
      <c r="BS597" s="552">
        <v>0.86803956602626675</v>
      </c>
      <c r="BT597" s="552">
        <v>2.8488369508687867</v>
      </c>
      <c r="BU597" s="552">
        <v>4.0880960887842024</v>
      </c>
      <c r="BV597" s="552">
        <v>4.3087971274685808</v>
      </c>
      <c r="BW597" s="552">
        <v>2.8006604101494621</v>
      </c>
      <c r="BX597" s="552">
        <v>3.3964489908383277</v>
      </c>
      <c r="BY597" s="552">
        <v>3.0765124102807464</v>
      </c>
      <c r="BZ597" s="558">
        <v>0</v>
      </c>
      <c r="CA597" s="558">
        <v>0</v>
      </c>
      <c r="CB597" s="558">
        <v>0</v>
      </c>
      <c r="CC597" s="558">
        <v>3.6</v>
      </c>
      <c r="CD597" s="558">
        <v>2.7088654544841479</v>
      </c>
      <c r="CE597" s="558">
        <v>3.7235464043471072</v>
      </c>
      <c r="CF597" s="558">
        <v>3.3658038005047879</v>
      </c>
    </row>
    <row r="598" spans="1:84" x14ac:dyDescent="0.2">
      <c r="A598" s="559" t="s">
        <v>191</v>
      </c>
      <c r="B598" s="571" t="s">
        <v>162</v>
      </c>
      <c r="C598" s="571" t="s">
        <v>162</v>
      </c>
      <c r="D598" s="571" t="s">
        <v>162</v>
      </c>
      <c r="E598" s="571" t="s">
        <v>162</v>
      </c>
      <c r="F598" s="571" t="s">
        <v>162</v>
      </c>
      <c r="G598" s="571" t="s">
        <v>162</v>
      </c>
      <c r="H598" s="571" t="s">
        <v>162</v>
      </c>
      <c r="I598" s="571" t="s">
        <v>162</v>
      </c>
      <c r="J598" s="571" t="s">
        <v>162</v>
      </c>
      <c r="K598" s="571" t="s">
        <v>162</v>
      </c>
      <c r="L598" s="571" t="s">
        <v>162</v>
      </c>
      <c r="M598" s="571" t="s">
        <v>162</v>
      </c>
      <c r="N598" s="571" t="s">
        <v>162</v>
      </c>
      <c r="O598" s="571" t="s">
        <v>162</v>
      </c>
      <c r="P598" s="571" t="s">
        <v>162</v>
      </c>
      <c r="Q598" s="571" t="s">
        <v>162</v>
      </c>
      <c r="R598" s="571" t="s">
        <v>162</v>
      </c>
      <c r="S598" s="571" t="s">
        <v>162</v>
      </c>
      <c r="T598" s="571" t="s">
        <v>162</v>
      </c>
      <c r="U598" s="571" t="s">
        <v>162</v>
      </c>
      <c r="V598" s="571" t="s">
        <v>162</v>
      </c>
      <c r="W598" s="571" t="s">
        <v>162</v>
      </c>
      <c r="X598" s="571" t="s">
        <v>162</v>
      </c>
      <c r="Y598" s="571" t="s">
        <v>162</v>
      </c>
      <c r="Z598" s="552">
        <v>19.712289003805253</v>
      </c>
      <c r="AA598" s="552">
        <v>17.202814702710434</v>
      </c>
      <c r="AB598" s="552">
        <v>19.00188356863362</v>
      </c>
      <c r="AC598" s="552">
        <v>16.423966980475818</v>
      </c>
      <c r="AD598" s="552">
        <v>9.6136214800261932</v>
      </c>
      <c r="AE598" s="552">
        <v>9.0441501895910328</v>
      </c>
      <c r="AF598" s="552">
        <v>12.288216315870333</v>
      </c>
      <c r="AG598" s="552">
        <v>7.5960277309349848</v>
      </c>
      <c r="AH598" s="552">
        <v>8.5468261179785223</v>
      </c>
      <c r="AI598" s="552">
        <v>6.2685096710249093</v>
      </c>
      <c r="AJ598" s="552">
        <v>9.0158484544432493</v>
      </c>
      <c r="AK598" s="552">
        <v>7.7819260353493096</v>
      </c>
      <c r="AL598" s="552">
        <v>9.0899686790609469</v>
      </c>
      <c r="AM598" s="552">
        <v>5.1209323913155576</v>
      </c>
      <c r="AN598" s="552">
        <v>4.3417576392004387</v>
      </c>
      <c r="AO598" s="552">
        <v>3.6282724834297628</v>
      </c>
      <c r="AP598" s="552">
        <v>4.4487280013939712</v>
      </c>
      <c r="AQ598" s="552">
        <v>10.21278419439861</v>
      </c>
      <c r="AR598" s="552">
        <v>11.894488630429885</v>
      </c>
      <c r="AS598" s="552">
        <v>8.0720089907658199</v>
      </c>
      <c r="AT598" s="552">
        <v>8.5913804410197532</v>
      </c>
      <c r="AU598" s="552">
        <v>11.907116726220861</v>
      </c>
      <c r="AV598" s="552">
        <v>7.7387139402359848</v>
      </c>
      <c r="AW598" s="552">
        <v>7.8456634551716711</v>
      </c>
      <c r="AX598" s="552">
        <v>7.2262120895658271</v>
      </c>
      <c r="AY598" s="552">
        <v>7.594642238638535</v>
      </c>
      <c r="AZ598" s="552">
        <v>8.9821501286036067</v>
      </c>
      <c r="BA598" s="552">
        <v>11.140201005025126</v>
      </c>
      <c r="BB598" s="552">
        <v>14.568526175866111</v>
      </c>
      <c r="BC598" s="552">
        <v>13.246264081726736</v>
      </c>
      <c r="BD598" s="552">
        <v>13.965910539962314</v>
      </c>
      <c r="BE598" s="552">
        <v>17.506430624905434</v>
      </c>
      <c r="BF598" s="552">
        <v>16.321323426328334</v>
      </c>
      <c r="BG598" s="552">
        <v>16.599993387773999</v>
      </c>
      <c r="BH598" s="552">
        <v>16.031501392592052</v>
      </c>
      <c r="BI598" s="552">
        <v>16.207836736182667</v>
      </c>
      <c r="BJ598" s="552">
        <v>13.867205564085017</v>
      </c>
      <c r="BK598" s="552">
        <v>17.596743720577475</v>
      </c>
      <c r="BL598" s="552">
        <v>16.478396328495208</v>
      </c>
      <c r="BM598" s="552">
        <v>14.735702867803885</v>
      </c>
      <c r="BN598" s="552">
        <v>15.849735312387011</v>
      </c>
      <c r="BO598" s="552">
        <v>13.623480652715308</v>
      </c>
      <c r="BP598" s="552">
        <v>12.121389101037783</v>
      </c>
      <c r="BQ598" s="552">
        <v>11.830648176007735</v>
      </c>
      <c r="BR598" s="552">
        <v>11.435598188599796</v>
      </c>
      <c r="BS598" s="552">
        <v>10.596069185286153</v>
      </c>
      <c r="BT598" s="552">
        <v>9.4684156483782225</v>
      </c>
      <c r="BU598" s="552">
        <v>10.829396533852066</v>
      </c>
      <c r="BV598" s="552">
        <v>9.7193151464728302</v>
      </c>
      <c r="BW598" s="552">
        <v>6.7479144942648617</v>
      </c>
      <c r="BX598" s="552">
        <v>7.6126265757387888</v>
      </c>
      <c r="BY598" s="552">
        <v>7.6457328802528686</v>
      </c>
      <c r="BZ598" s="558">
        <v>0</v>
      </c>
      <c r="CA598" s="558">
        <v>0</v>
      </c>
      <c r="CB598" s="558">
        <v>0</v>
      </c>
      <c r="CC598" s="558">
        <v>8.1</v>
      </c>
      <c r="CD598" s="558">
        <v>8.4979220932487003</v>
      </c>
      <c r="CE598" s="558">
        <v>7.425883271189389</v>
      </c>
      <c r="CF598" s="558">
        <v>8.1349992699359639</v>
      </c>
    </row>
    <row r="599" spans="1:84" x14ac:dyDescent="0.2">
      <c r="A599" s="559" t="s">
        <v>192</v>
      </c>
      <c r="B599" s="571" t="s">
        <v>162</v>
      </c>
      <c r="C599" s="571" t="s">
        <v>162</v>
      </c>
      <c r="D599" s="571" t="s">
        <v>162</v>
      </c>
      <c r="E599" s="571" t="s">
        <v>162</v>
      </c>
      <c r="F599" s="571" t="s">
        <v>162</v>
      </c>
      <c r="G599" s="571" t="s">
        <v>162</v>
      </c>
      <c r="H599" s="571" t="s">
        <v>162</v>
      </c>
      <c r="I599" s="571" t="s">
        <v>162</v>
      </c>
      <c r="J599" s="571" t="s">
        <v>162</v>
      </c>
      <c r="K599" s="571" t="s">
        <v>162</v>
      </c>
      <c r="L599" s="571" t="s">
        <v>162</v>
      </c>
      <c r="M599" s="571" t="s">
        <v>162</v>
      </c>
      <c r="N599" s="571" t="s">
        <v>162</v>
      </c>
      <c r="O599" s="571" t="s">
        <v>162</v>
      </c>
      <c r="P599" s="571" t="s">
        <v>162</v>
      </c>
      <c r="Q599" s="571" t="s">
        <v>162</v>
      </c>
      <c r="R599" s="571" t="s">
        <v>162</v>
      </c>
      <c r="S599" s="571" t="s">
        <v>162</v>
      </c>
      <c r="T599" s="571" t="s">
        <v>162</v>
      </c>
      <c r="U599" s="571" t="s">
        <v>162</v>
      </c>
      <c r="V599" s="571" t="s">
        <v>162</v>
      </c>
      <c r="W599" s="571" t="s">
        <v>162</v>
      </c>
      <c r="X599" s="571" t="s">
        <v>162</v>
      </c>
      <c r="Y599" s="571" t="s">
        <v>162</v>
      </c>
      <c r="Z599" s="552">
        <v>37.444506781149386</v>
      </c>
      <c r="AA599" s="552">
        <v>37.012983143958571</v>
      </c>
      <c r="AB599" s="552">
        <v>36.70159724287538</v>
      </c>
      <c r="AC599" s="552">
        <v>35.342368872605853</v>
      </c>
      <c r="AD599" s="552">
        <v>27.687682324224568</v>
      </c>
      <c r="AE599" s="552">
        <v>26.503271491967801</v>
      </c>
      <c r="AF599" s="552">
        <v>14.608695652173912</v>
      </c>
      <c r="AG599" s="552">
        <v>13.765536193866717</v>
      </c>
      <c r="AH599" s="552">
        <v>14.676269522316884</v>
      </c>
      <c r="AI599" s="552">
        <v>12.779165900067065</v>
      </c>
      <c r="AJ599" s="552">
        <v>13.667629743354166</v>
      </c>
      <c r="AK599" s="552">
        <v>11.836190630067108</v>
      </c>
      <c r="AL599" s="552">
        <v>23.117151805982587</v>
      </c>
      <c r="AM599" s="552">
        <v>21.390221122055479</v>
      </c>
      <c r="AN599" s="552">
        <v>17.335460179784988</v>
      </c>
      <c r="AO599" s="552">
        <v>16.686617454722793</v>
      </c>
      <c r="AP599" s="552">
        <v>18.85073619097404</v>
      </c>
      <c r="AQ599" s="552">
        <v>17.85737244733966</v>
      </c>
      <c r="AR599" s="552">
        <v>19.884792753376242</v>
      </c>
      <c r="AS599" s="552">
        <v>16.940550114715133</v>
      </c>
      <c r="AT599" s="552">
        <v>14.595970981227971</v>
      </c>
      <c r="AU599" s="552">
        <v>16.006784924281099</v>
      </c>
      <c r="AV599" s="552">
        <v>13.883302951638262</v>
      </c>
      <c r="AW599" s="552">
        <v>18.384055106995657</v>
      </c>
      <c r="AX599" s="552">
        <v>13.681228343589163</v>
      </c>
      <c r="AY599" s="552">
        <v>13.088363773592713</v>
      </c>
      <c r="AZ599" s="552">
        <v>16.164365203317409</v>
      </c>
      <c r="BA599" s="552">
        <v>19.637185929648247</v>
      </c>
      <c r="BB599" s="552">
        <v>23.578635509709571</v>
      </c>
      <c r="BC599" s="552">
        <v>23.480742916836274</v>
      </c>
      <c r="BD599" s="552">
        <v>27.573829798287498</v>
      </c>
      <c r="BE599" s="552">
        <v>30.950219397790889</v>
      </c>
      <c r="BF599" s="552">
        <v>28.229356511986541</v>
      </c>
      <c r="BG599" s="552">
        <v>28.658804415077764</v>
      </c>
      <c r="BH599" s="552">
        <v>24.008835756458744</v>
      </c>
      <c r="BI599" s="552">
        <v>29.627586332673729</v>
      </c>
      <c r="BJ599" s="552">
        <v>23.95349697563864</v>
      </c>
      <c r="BK599" s="552">
        <v>25.657112340742533</v>
      </c>
      <c r="BL599" s="552">
        <v>23.312562964068505</v>
      </c>
      <c r="BM599" s="552">
        <v>21.974722751787564</v>
      </c>
      <c r="BN599" s="552">
        <v>20.85145045103511</v>
      </c>
      <c r="BO599" s="552">
        <v>19.502007211091701</v>
      </c>
      <c r="BP599" s="552">
        <v>18.811716609012084</v>
      </c>
      <c r="BQ599" s="552">
        <v>18.513909023769799</v>
      </c>
      <c r="BR599" s="552">
        <v>19.514297900917494</v>
      </c>
      <c r="BS599" s="552">
        <v>17.175670946232202</v>
      </c>
      <c r="BT599" s="552">
        <v>16.327138405735901</v>
      </c>
      <c r="BU599" s="552">
        <v>18.081047343046308</v>
      </c>
      <c r="BV599" s="552">
        <v>17.546087489600211</v>
      </c>
      <c r="BW599" s="552">
        <v>16.103145637817175</v>
      </c>
      <c r="BX599" s="552">
        <v>15.379813322311772</v>
      </c>
      <c r="BY599" s="552">
        <v>14.21229249112341</v>
      </c>
      <c r="BZ599" s="558">
        <v>0</v>
      </c>
      <c r="CA599" s="558">
        <v>0</v>
      </c>
      <c r="CB599" s="558">
        <v>0</v>
      </c>
      <c r="CC599" s="558">
        <v>13.9</v>
      </c>
      <c r="CD599" s="558">
        <v>14.715204545262964</v>
      </c>
      <c r="CE599" s="558">
        <v>13.729357817623427</v>
      </c>
      <c r="CF599" s="558">
        <v>17.973759412611336</v>
      </c>
    </row>
    <row r="600" spans="1:84" x14ac:dyDescent="0.2">
      <c r="A600" s="557" t="s">
        <v>193</v>
      </c>
      <c r="B600" s="571" t="s">
        <v>162</v>
      </c>
      <c r="C600" s="571" t="s">
        <v>162</v>
      </c>
      <c r="D600" s="571" t="s">
        <v>162</v>
      </c>
      <c r="E600" s="571" t="s">
        <v>162</v>
      </c>
      <c r="F600" s="571" t="s">
        <v>162</v>
      </c>
      <c r="G600" s="571" t="s">
        <v>162</v>
      </c>
      <c r="H600" s="571" t="s">
        <v>162</v>
      </c>
      <c r="I600" s="571" t="s">
        <v>162</v>
      </c>
      <c r="J600" s="571" t="s">
        <v>162</v>
      </c>
      <c r="K600" s="571" t="s">
        <v>162</v>
      </c>
      <c r="L600" s="571" t="s">
        <v>162</v>
      </c>
      <c r="M600" s="571" t="s">
        <v>162</v>
      </c>
      <c r="N600" s="571" t="s">
        <v>162</v>
      </c>
      <c r="O600" s="571" t="s">
        <v>162</v>
      </c>
      <c r="P600" s="571" t="s">
        <v>162</v>
      </c>
      <c r="Q600" s="571" t="s">
        <v>162</v>
      </c>
      <c r="R600" s="571" t="s">
        <v>162</v>
      </c>
      <c r="S600" s="571" t="s">
        <v>162</v>
      </c>
      <c r="T600" s="571" t="s">
        <v>162</v>
      </c>
      <c r="U600" s="571" t="s">
        <v>162</v>
      </c>
      <c r="V600" s="571" t="s">
        <v>162</v>
      </c>
      <c r="W600" s="571" t="s">
        <v>162</v>
      </c>
      <c r="X600" s="571" t="s">
        <v>162</v>
      </c>
      <c r="Y600" s="571" t="s">
        <v>162</v>
      </c>
      <c r="Z600" s="552">
        <v>10.233315445409309</v>
      </c>
      <c r="AA600" s="552">
        <v>11.051461869834895</v>
      </c>
      <c r="AB600" s="552">
        <v>9.2843022340406911</v>
      </c>
      <c r="AC600" s="552">
        <v>8.9899364652413869</v>
      </c>
      <c r="AD600" s="552">
        <v>9.0295886170149444</v>
      </c>
      <c r="AE600" s="552">
        <v>8.1703568139137079</v>
      </c>
      <c r="AF600" s="552">
        <v>4.4848671070825006</v>
      </c>
      <c r="AG600" s="552">
        <v>4.9359815127100122</v>
      </c>
      <c r="AH600" s="552">
        <v>6.0745583275907276</v>
      </c>
      <c r="AI600" s="552">
        <v>6.7100710415269482</v>
      </c>
      <c r="AJ600" s="552">
        <v>4.7140387567848547</v>
      </c>
      <c r="AK600" s="552">
        <v>4.3225869739583027</v>
      </c>
      <c r="AL600" s="552">
        <v>4.772276658716704</v>
      </c>
      <c r="AM600" s="552">
        <v>6.585529369295033</v>
      </c>
      <c r="AN600" s="552">
        <v>6.7095359154578542</v>
      </c>
      <c r="AO600" s="552">
        <v>6.5349914654962209</v>
      </c>
      <c r="AP600" s="552">
        <v>6.3273218330719638</v>
      </c>
      <c r="AQ600" s="552">
        <v>6.699059292433625</v>
      </c>
      <c r="AR600" s="552">
        <v>8.8516102081535522</v>
      </c>
      <c r="AS600" s="552">
        <v>7.8006287321259329</v>
      </c>
      <c r="AT600" s="552">
        <v>7.1127756373473225</v>
      </c>
      <c r="AU600" s="552">
        <v>7.2820954568657488</v>
      </c>
      <c r="AV600" s="552">
        <v>7.6948389421946901</v>
      </c>
      <c r="AW600" s="552">
        <v>7.604416361685856</v>
      </c>
      <c r="AX600" s="552">
        <v>8.0659586660454252</v>
      </c>
      <c r="AY600" s="552">
        <v>8.2785787767720045</v>
      </c>
      <c r="AZ600" s="552">
        <v>8.8826691820398231</v>
      </c>
      <c r="BA600" s="552">
        <v>8.5552763819095468</v>
      </c>
      <c r="BB600" s="552">
        <v>10.290330650264137</v>
      </c>
      <c r="BC600" s="552">
        <v>10.438010976022442</v>
      </c>
      <c r="BD600" s="552">
        <v>12.154229067191848</v>
      </c>
      <c r="BE600" s="552">
        <v>14.785541997098431</v>
      </c>
      <c r="BF600" s="552">
        <v>12.396840973877286</v>
      </c>
      <c r="BG600" s="552">
        <v>12.441375531929969</v>
      </c>
      <c r="BH600" s="552">
        <v>10.582327572407927</v>
      </c>
      <c r="BI600" s="552">
        <v>9.9682664162023631</v>
      </c>
      <c r="BJ600" s="552">
        <v>9.2289265829340952</v>
      </c>
      <c r="BK600" s="552">
        <v>8.2012825863546794</v>
      </c>
      <c r="BL600" s="552">
        <v>8.2818738106787055</v>
      </c>
      <c r="BM600" s="552">
        <v>8.1582748798855214</v>
      </c>
      <c r="BN600" s="552">
        <v>10.360828087481343</v>
      </c>
      <c r="BO600" s="552">
        <v>7.9916737910270239</v>
      </c>
      <c r="BP600" s="552">
        <v>8.4801653263848333</v>
      </c>
      <c r="BQ600" s="552">
        <v>7.2982484933030625</v>
      </c>
      <c r="BR600" s="552">
        <v>7.7819422638872497</v>
      </c>
      <c r="BS600" s="552">
        <v>5.4536830665512346</v>
      </c>
      <c r="BT600" s="552">
        <v>6.6751419084407182</v>
      </c>
      <c r="BU600" s="552">
        <v>7.698041966061921</v>
      </c>
      <c r="BV600" s="552">
        <v>6.6571791391163471</v>
      </c>
      <c r="BW600" s="552">
        <v>7.6138338547097701</v>
      </c>
      <c r="BX600" s="552">
        <v>7.367655162912448</v>
      </c>
      <c r="BY600" s="552">
        <v>6.1394663028464418</v>
      </c>
      <c r="BZ600" s="558">
        <v>0</v>
      </c>
      <c r="CA600" s="558">
        <v>0</v>
      </c>
      <c r="CB600" s="558">
        <v>0</v>
      </c>
      <c r="CC600" s="558">
        <v>6.6</v>
      </c>
      <c r="CD600" s="558">
        <v>8.6934897874887245</v>
      </c>
      <c r="CE600" s="558">
        <v>8.1588848873561464</v>
      </c>
      <c r="CF600" s="558">
        <v>9.3039360881083013</v>
      </c>
    </row>
    <row r="601" spans="1:84" x14ac:dyDescent="0.2">
      <c r="A601" s="559" t="s">
        <v>190</v>
      </c>
      <c r="B601" s="571" t="s">
        <v>162</v>
      </c>
      <c r="C601" s="571" t="s">
        <v>162</v>
      </c>
      <c r="D601" s="571" t="s">
        <v>162</v>
      </c>
      <c r="E601" s="571" t="s">
        <v>162</v>
      </c>
      <c r="F601" s="571" t="s">
        <v>162</v>
      </c>
      <c r="G601" s="571" t="s">
        <v>162</v>
      </c>
      <c r="H601" s="571" t="s">
        <v>162</v>
      </c>
      <c r="I601" s="571" t="s">
        <v>162</v>
      </c>
      <c r="J601" s="571" t="s">
        <v>162</v>
      </c>
      <c r="K601" s="571" t="s">
        <v>162</v>
      </c>
      <c r="L601" s="571" t="s">
        <v>162</v>
      </c>
      <c r="M601" s="571" t="s">
        <v>162</v>
      </c>
      <c r="N601" s="571" t="s">
        <v>162</v>
      </c>
      <c r="O601" s="571" t="s">
        <v>162</v>
      </c>
      <c r="P601" s="571" t="s">
        <v>162</v>
      </c>
      <c r="Q601" s="571" t="s">
        <v>162</v>
      </c>
      <c r="R601" s="571" t="s">
        <v>162</v>
      </c>
      <c r="S601" s="571" t="s">
        <v>162</v>
      </c>
      <c r="T601" s="571" t="s">
        <v>162</v>
      </c>
      <c r="U601" s="571" t="s">
        <v>162</v>
      </c>
      <c r="V601" s="571" t="s">
        <v>162</v>
      </c>
      <c r="W601" s="571" t="s">
        <v>162</v>
      </c>
      <c r="X601" s="571" t="s">
        <v>162</v>
      </c>
      <c r="Y601" s="571" t="s">
        <v>162</v>
      </c>
      <c r="Z601" s="552">
        <v>3.8625719582398292</v>
      </c>
      <c r="AA601" s="552">
        <v>4.2673371744531767</v>
      </c>
      <c r="AB601" s="552">
        <v>3.8773522739863426</v>
      </c>
      <c r="AC601" s="552">
        <v>2.258498353661365</v>
      </c>
      <c r="AD601" s="552">
        <v>2.5099720188128831</v>
      </c>
      <c r="AE601" s="552">
        <v>2.6722168395114889</v>
      </c>
      <c r="AF601" s="552">
        <v>1.0840374865570748</v>
      </c>
      <c r="AG601" s="552">
        <v>1.3571919305477484</v>
      </c>
      <c r="AH601" s="552">
        <v>1.4209136535775926</v>
      </c>
      <c r="AI601" s="552">
        <v>1.4783996961298098</v>
      </c>
      <c r="AJ601" s="552">
        <v>1.0468925665792241</v>
      </c>
      <c r="AK601" s="552">
        <v>0.3144853692173642</v>
      </c>
      <c r="AL601" s="552">
        <v>0.98502916582856814</v>
      </c>
      <c r="AM601" s="552">
        <v>0.99244208366997289</v>
      </c>
      <c r="AN601" s="552">
        <v>1.0983168004253692</v>
      </c>
      <c r="AO601" s="552">
        <v>1.2253108997805411</v>
      </c>
      <c r="AP601" s="552">
        <v>1.6270256142185049</v>
      </c>
      <c r="AQ601" s="552">
        <v>2.1037349733216191</v>
      </c>
      <c r="AR601" s="552">
        <v>1.8347413608306358</v>
      </c>
      <c r="AS601" s="552">
        <v>1.1362753577402933</v>
      </c>
      <c r="AT601" s="552">
        <v>1.1824739732764979</v>
      </c>
      <c r="AU601" s="552">
        <v>1.2777565084226647</v>
      </c>
      <c r="AV601" s="552">
        <v>1.3580356536591225</v>
      </c>
      <c r="AW601" s="552">
        <v>1.7349259063447988</v>
      </c>
      <c r="AX601" s="552">
        <v>1.3742281347236278</v>
      </c>
      <c r="AY601" s="552">
        <v>1.5979197576496982</v>
      </c>
      <c r="AZ601" s="552">
        <v>1.6360234424531075</v>
      </c>
      <c r="BA601" s="552">
        <v>1.2185929648241205</v>
      </c>
      <c r="BB601" s="552">
        <v>1.9007117245709297</v>
      </c>
      <c r="BC601" s="552">
        <v>1.3462547633877557</v>
      </c>
      <c r="BD601" s="552">
        <v>1.6052933592144973</v>
      </c>
      <c r="BE601" s="552">
        <v>3.3635060924051872</v>
      </c>
      <c r="BF601" s="552">
        <v>3.3819337352212724</v>
      </c>
      <c r="BG601" s="552">
        <v>2.5065059580879336</v>
      </c>
      <c r="BH601" s="552">
        <v>2.4659626721303227</v>
      </c>
      <c r="BI601" s="552">
        <v>2.691883315247622</v>
      </c>
      <c r="BJ601" s="552">
        <v>1.5283661049555133</v>
      </c>
      <c r="BK601" s="552">
        <v>1.5572339575732279</v>
      </c>
      <c r="BL601" s="552">
        <v>1.4770904070743627</v>
      </c>
      <c r="BM601" s="552">
        <v>1.2126920586330721</v>
      </c>
      <c r="BN601" s="552">
        <v>1.6655386926007993</v>
      </c>
      <c r="BO601" s="552">
        <v>0.75223952719027631</v>
      </c>
      <c r="BP601" s="552">
        <v>0.55483175344804347</v>
      </c>
      <c r="BQ601" s="552">
        <v>0.5324726241600336</v>
      </c>
      <c r="BR601" s="552">
        <v>0.89571743608824683</v>
      </c>
      <c r="BS601" s="552">
        <v>0.3803717143436055</v>
      </c>
      <c r="BT601" s="552">
        <v>1.2801763798567802</v>
      </c>
      <c r="BU601" s="552">
        <v>2.0008204422448355</v>
      </c>
      <c r="BV601" s="552">
        <v>1.6749135175373298</v>
      </c>
      <c r="BW601" s="552">
        <v>1.4707160236357322</v>
      </c>
      <c r="BX601" s="552">
        <v>1.7673245160845907</v>
      </c>
      <c r="BY601" s="552">
        <v>1.5355021312295036</v>
      </c>
      <c r="BZ601" s="558">
        <v>0</v>
      </c>
      <c r="CA601" s="558">
        <v>0</v>
      </c>
      <c r="CB601" s="558">
        <v>0</v>
      </c>
      <c r="CC601" s="558">
        <v>2.2000000000000002</v>
      </c>
      <c r="CD601" s="558">
        <v>1.6593750263426312</v>
      </c>
      <c r="CE601" s="558">
        <v>2.5837458588378026</v>
      </c>
      <c r="CF601" s="558">
        <v>2.207296468575958</v>
      </c>
    </row>
    <row r="602" spans="1:84" x14ac:dyDescent="0.2">
      <c r="A602" s="559" t="s">
        <v>191</v>
      </c>
      <c r="B602" s="571" t="s">
        <v>162</v>
      </c>
      <c r="C602" s="571" t="s">
        <v>162</v>
      </c>
      <c r="D602" s="571" t="s">
        <v>162</v>
      </c>
      <c r="E602" s="571" t="s">
        <v>162</v>
      </c>
      <c r="F602" s="571" t="s">
        <v>162</v>
      </c>
      <c r="G602" s="571" t="s">
        <v>162</v>
      </c>
      <c r="H602" s="571" t="s">
        <v>162</v>
      </c>
      <c r="I602" s="571" t="s">
        <v>162</v>
      </c>
      <c r="J602" s="571" t="s">
        <v>162</v>
      </c>
      <c r="K602" s="571" t="s">
        <v>162</v>
      </c>
      <c r="L602" s="571" t="s">
        <v>162</v>
      </c>
      <c r="M602" s="571" t="s">
        <v>162</v>
      </c>
      <c r="N602" s="571" t="s">
        <v>162</v>
      </c>
      <c r="O602" s="571" t="s">
        <v>162</v>
      </c>
      <c r="P602" s="571" t="s">
        <v>162</v>
      </c>
      <c r="Q602" s="571" t="s">
        <v>162</v>
      </c>
      <c r="R602" s="571" t="s">
        <v>162</v>
      </c>
      <c r="S602" s="571" t="s">
        <v>162</v>
      </c>
      <c r="T602" s="571" t="s">
        <v>162</v>
      </c>
      <c r="U602" s="571" t="s">
        <v>162</v>
      </c>
      <c r="V602" s="571" t="s">
        <v>162</v>
      </c>
      <c r="W602" s="571" t="s">
        <v>162</v>
      </c>
      <c r="X602" s="571" t="s">
        <v>162</v>
      </c>
      <c r="Y602" s="571" t="s">
        <v>162</v>
      </c>
      <c r="Z602" s="552">
        <v>4.7913211044980013</v>
      </c>
      <c r="AA602" s="552">
        <v>5.2135158163174111</v>
      </c>
      <c r="AB602" s="552">
        <v>4.6791810266906921</v>
      </c>
      <c r="AC602" s="552">
        <v>5.0451004034689051</v>
      </c>
      <c r="AD602" s="552">
        <v>3.4333511936655357</v>
      </c>
      <c r="AE602" s="552">
        <v>2.9030753220655257</v>
      </c>
      <c r="AF602" s="552">
        <v>3.3823936088492843</v>
      </c>
      <c r="AG602" s="552">
        <v>2.8567859596527385</v>
      </c>
      <c r="AH602" s="552">
        <v>2.8869550369254604</v>
      </c>
      <c r="AI602" s="552">
        <v>2.7247422741597576</v>
      </c>
      <c r="AJ602" s="552">
        <v>2.3005041041573482</v>
      </c>
      <c r="AK602" s="552">
        <v>2.0611775024668351</v>
      </c>
      <c r="AL602" s="552">
        <v>1.6125973391569208</v>
      </c>
      <c r="AM602" s="552">
        <v>0.94660180266905058</v>
      </c>
      <c r="AN602" s="552">
        <v>1.0523459005588509</v>
      </c>
      <c r="AO602" s="552">
        <v>1.1588082729267808</v>
      </c>
      <c r="AP602" s="552">
        <v>1.2208137306150897</v>
      </c>
      <c r="AQ602" s="552">
        <v>2.5558746008957076</v>
      </c>
      <c r="AR602" s="552">
        <v>3.7458844739546979</v>
      </c>
      <c r="AS602" s="552">
        <v>2.2523525664596789</v>
      </c>
      <c r="AT602" s="552">
        <v>2.4710017214525779</v>
      </c>
      <c r="AU602" s="552">
        <v>3.9635443253360569</v>
      </c>
      <c r="AV602" s="552">
        <v>3.2331694985192185</v>
      </c>
      <c r="AW602" s="552">
        <v>2.5946894841931822</v>
      </c>
      <c r="AX602" s="552">
        <v>3.4007594136769437</v>
      </c>
      <c r="AY602" s="552">
        <v>3.1348383728203721</v>
      </c>
      <c r="AZ602" s="552">
        <v>3.9802687531893186</v>
      </c>
      <c r="BA602" s="552">
        <v>4.3678391959798999</v>
      </c>
      <c r="BB602" s="552">
        <v>5.0065973090827036</v>
      </c>
      <c r="BC602" s="552">
        <v>5.0750616726908913</v>
      </c>
      <c r="BD602" s="552">
        <v>5.7684769312873989</v>
      </c>
      <c r="BE602" s="552">
        <v>7.1925093232935469</v>
      </c>
      <c r="BF602" s="552">
        <v>5.7184915182952478</v>
      </c>
      <c r="BG602" s="552">
        <v>6.0794695105535856</v>
      </c>
      <c r="BH602" s="552">
        <v>5.5891190311766836</v>
      </c>
      <c r="BI602" s="552">
        <v>4.8749350282228274</v>
      </c>
      <c r="BJ602" s="552">
        <v>4.2660143171602449</v>
      </c>
      <c r="BK602" s="552">
        <v>5.1743249368355384</v>
      </c>
      <c r="BL602" s="552">
        <v>4.6938547069139203</v>
      </c>
      <c r="BM602" s="552">
        <v>4.5944636396158147</v>
      </c>
      <c r="BN602" s="552">
        <v>6.9861769095982877</v>
      </c>
      <c r="BO602" s="552">
        <v>4.8767795413150949</v>
      </c>
      <c r="BP602" s="552">
        <v>5.5483175344804341</v>
      </c>
      <c r="BQ602" s="552">
        <v>4.4052080199130179</v>
      </c>
      <c r="BR602" s="552">
        <v>4.9609314735323213</v>
      </c>
      <c r="BS602" s="552">
        <v>3.5946508500801264</v>
      </c>
      <c r="BT602" s="552">
        <v>3.3640190426236498</v>
      </c>
      <c r="BU602" s="552">
        <v>4.7656225877454155</v>
      </c>
      <c r="BV602" s="552">
        <v>4.0140999255593997</v>
      </c>
      <c r="BW602" s="552">
        <v>3.6917796315606535</v>
      </c>
      <c r="BX602" s="552">
        <v>4.1287800509747195</v>
      </c>
      <c r="BY602" s="552">
        <v>3.2248086977891139</v>
      </c>
      <c r="BZ602" s="558">
        <v>0</v>
      </c>
      <c r="CA602" s="558">
        <v>0</v>
      </c>
      <c r="CB602" s="558">
        <v>0</v>
      </c>
      <c r="CC602" s="558">
        <v>3.8</v>
      </c>
      <c r="CD602" s="558">
        <v>5.3561945224186331</v>
      </c>
      <c r="CE602" s="558">
        <v>4.8807387706103675</v>
      </c>
      <c r="CF602" s="558">
        <v>4.4233537055964627</v>
      </c>
    </row>
    <row r="603" spans="1:84" x14ac:dyDescent="0.2">
      <c r="A603" s="559" t="s">
        <v>192</v>
      </c>
      <c r="B603" s="571" t="s">
        <v>162</v>
      </c>
      <c r="C603" s="571" t="s">
        <v>162</v>
      </c>
      <c r="D603" s="571" t="s">
        <v>162</v>
      </c>
      <c r="E603" s="571" t="s">
        <v>162</v>
      </c>
      <c r="F603" s="571" t="s">
        <v>162</v>
      </c>
      <c r="G603" s="571" t="s">
        <v>162</v>
      </c>
      <c r="H603" s="571" t="s">
        <v>162</v>
      </c>
      <c r="I603" s="571" t="s">
        <v>162</v>
      </c>
      <c r="J603" s="571" t="s">
        <v>162</v>
      </c>
      <c r="K603" s="571" t="s">
        <v>162</v>
      </c>
      <c r="L603" s="571" t="s">
        <v>162</v>
      </c>
      <c r="M603" s="571" t="s">
        <v>162</v>
      </c>
      <c r="N603" s="571" t="s">
        <v>162</v>
      </c>
      <c r="O603" s="571" t="s">
        <v>162</v>
      </c>
      <c r="P603" s="571" t="s">
        <v>162</v>
      </c>
      <c r="Q603" s="571" t="s">
        <v>162</v>
      </c>
      <c r="R603" s="571" t="s">
        <v>162</v>
      </c>
      <c r="S603" s="571" t="s">
        <v>162</v>
      </c>
      <c r="T603" s="571" t="s">
        <v>162</v>
      </c>
      <c r="U603" s="571" t="s">
        <v>162</v>
      </c>
      <c r="V603" s="571" t="s">
        <v>162</v>
      </c>
      <c r="W603" s="571" t="s">
        <v>162</v>
      </c>
      <c r="X603" s="571" t="s">
        <v>162</v>
      </c>
      <c r="Y603" s="571" t="s">
        <v>162</v>
      </c>
      <c r="Z603" s="552">
        <v>8.0824958532539775</v>
      </c>
      <c r="AA603" s="552">
        <v>8.8260354042411198</v>
      </c>
      <c r="AB603" s="552">
        <v>7.5535184245668674</v>
      </c>
      <c r="AC603" s="552">
        <v>8.0670593145666185</v>
      </c>
      <c r="AD603" s="552">
        <v>8.0853723879264159</v>
      </c>
      <c r="AE603" s="552">
        <v>6.7391538378727525</v>
      </c>
      <c r="AF603" s="552">
        <v>3.8906129973882306</v>
      </c>
      <c r="AG603" s="552">
        <v>4.4644307038910744</v>
      </c>
      <c r="AH603" s="552">
        <v>5.5275370626726597</v>
      </c>
      <c r="AI603" s="552">
        <v>6.2109405138492404</v>
      </c>
      <c r="AJ603" s="552">
        <v>4.0334377002212252</v>
      </c>
      <c r="AK603" s="552">
        <v>4.0063704926168064</v>
      </c>
      <c r="AL603" s="552">
        <v>4.2389586506134886</v>
      </c>
      <c r="AM603" s="552">
        <v>5.9718426073951836</v>
      </c>
      <c r="AN603" s="552">
        <v>6.2614581083251633</v>
      </c>
      <c r="AO603" s="552">
        <v>5.9503225377402407</v>
      </c>
      <c r="AP603" s="552">
        <v>5.4985624673288021</v>
      </c>
      <c r="AQ603" s="552">
        <v>5.6994235755458886</v>
      </c>
      <c r="AR603" s="552">
        <v>8.0469183710486831</v>
      </c>
      <c r="AS603" s="552">
        <v>7.3443577247561995</v>
      </c>
      <c r="AT603" s="552">
        <v>6.7259611443560949</v>
      </c>
      <c r="AU603" s="552">
        <v>6.6668793602177976</v>
      </c>
      <c r="AV603" s="552">
        <v>6.965678260460793</v>
      </c>
      <c r="AW603" s="552">
        <v>6.884268123046283</v>
      </c>
      <c r="AX603" s="552">
        <v>7.3124360684007854</v>
      </c>
      <c r="AY603" s="552">
        <v>7.5222680017990164</v>
      </c>
      <c r="AZ603" s="552">
        <v>7.953321271912869</v>
      </c>
      <c r="BA603" s="552">
        <v>7.8944723618090462</v>
      </c>
      <c r="BB603" s="552">
        <v>9.3711219349490609</v>
      </c>
      <c r="BC603" s="552">
        <v>9.7582626692627219</v>
      </c>
      <c r="BD603" s="552">
        <v>11.355124517679952</v>
      </c>
      <c r="BE603" s="552">
        <v>13.147846519452086</v>
      </c>
      <c r="BF603" s="552">
        <v>10.64722650591149</v>
      </c>
      <c r="BG603" s="552">
        <v>11.180801874093774</v>
      </c>
      <c r="BH603" s="552">
        <v>9.1133601942768809</v>
      </c>
      <c r="BI603" s="552">
        <v>8.9278060968603796</v>
      </c>
      <c r="BJ603" s="552">
        <v>8.5727234050424546</v>
      </c>
      <c r="BK603" s="552">
        <v>7.4599135667837952</v>
      </c>
      <c r="BL603" s="552">
        <v>7.3663296145666202</v>
      </c>
      <c r="BM603" s="552">
        <v>7.3997762995231646</v>
      </c>
      <c r="BN603" s="552">
        <v>9.2288365797354057</v>
      </c>
      <c r="BO603" s="552">
        <v>7.5377281344088027</v>
      </c>
      <c r="BP603" s="552">
        <v>8.1418751965497105</v>
      </c>
      <c r="BQ603" s="552">
        <v>7.1044977524914064</v>
      </c>
      <c r="BR603" s="552">
        <v>7.2056701545498258</v>
      </c>
      <c r="BS603" s="552">
        <v>5.1815284864337148</v>
      </c>
      <c r="BT603" s="552">
        <v>6.2808653636723282</v>
      </c>
      <c r="BU603" s="552">
        <v>7.2834098638330538</v>
      </c>
      <c r="BV603" s="552">
        <v>6.3510969041467806</v>
      </c>
      <c r="BW603" s="552">
        <v>7.119829683698299</v>
      </c>
      <c r="BX603" s="552">
        <v>6.8553247916236151</v>
      </c>
      <c r="BY603" s="552">
        <v>5.85431372715178</v>
      </c>
      <c r="BZ603" s="558">
        <v>0</v>
      </c>
      <c r="CA603" s="558">
        <v>0</v>
      </c>
      <c r="CB603" s="558">
        <v>0</v>
      </c>
      <c r="CC603" s="558">
        <v>5.9</v>
      </c>
      <c r="CD603" s="558">
        <v>8.4014026924276521</v>
      </c>
      <c r="CE603" s="558">
        <v>7.9612119978111755</v>
      </c>
      <c r="CF603" s="558">
        <v>8.7403266515091484</v>
      </c>
    </row>
    <row r="604" spans="1:84" x14ac:dyDescent="0.2">
      <c r="A604" s="559"/>
      <c r="B604" s="572"/>
      <c r="C604" s="572"/>
      <c r="D604" s="572"/>
      <c r="E604" s="572"/>
      <c r="F604" s="572"/>
      <c r="G604" s="572"/>
      <c r="H604" s="572"/>
      <c r="I604" s="572"/>
      <c r="J604" s="572"/>
      <c r="K604" s="572"/>
      <c r="L604" s="572"/>
      <c r="M604" s="572"/>
      <c r="N604" s="572"/>
      <c r="O604" s="572"/>
      <c r="P604" s="572"/>
      <c r="Q604" s="572"/>
      <c r="R604" s="572"/>
      <c r="S604" s="572"/>
      <c r="T604" s="572"/>
      <c r="U604" s="572"/>
      <c r="V604" s="572"/>
      <c r="W604" s="572"/>
      <c r="X604" s="572"/>
      <c r="Y604" s="572"/>
      <c r="Z604" s="560"/>
      <c r="AA604" s="560"/>
      <c r="AB604" s="560"/>
      <c r="AC604" s="560"/>
      <c r="AD604" s="560"/>
      <c r="AE604" s="560"/>
      <c r="AF604" s="560"/>
      <c r="AG604" s="560"/>
      <c r="AH604" s="560"/>
      <c r="AI604" s="560"/>
      <c r="AJ604" s="560"/>
      <c r="AK604" s="560"/>
      <c r="AL604" s="560"/>
      <c r="AM604" s="560"/>
      <c r="AN604" s="560"/>
      <c r="AO604" s="560"/>
      <c r="AP604" s="560"/>
      <c r="AQ604" s="560"/>
      <c r="AR604" s="560"/>
      <c r="AS604" s="560"/>
      <c r="AT604" s="549"/>
      <c r="AU604" s="549"/>
      <c r="AV604" s="549"/>
      <c r="AW604" s="549"/>
      <c r="AX604" s="549"/>
      <c r="AY604" s="549"/>
      <c r="AZ604" s="549"/>
      <c r="BA604" s="549"/>
      <c r="BB604" s="549"/>
      <c r="BC604" s="549"/>
      <c r="BD604" s="549"/>
      <c r="BE604" s="549"/>
      <c r="BF604" s="549"/>
      <c r="BG604" s="549"/>
      <c r="BH604" s="549"/>
      <c r="BI604" s="549"/>
      <c r="BJ604" s="549"/>
      <c r="BK604" s="549"/>
      <c r="BL604" s="549"/>
      <c r="BM604" s="549"/>
      <c r="BN604" s="549"/>
      <c r="BO604" s="549"/>
      <c r="BP604" s="549"/>
      <c r="BQ604" s="549"/>
      <c r="BR604" s="549"/>
      <c r="BS604" s="549"/>
      <c r="BT604" s="549"/>
      <c r="BU604" s="549"/>
      <c r="BV604" s="549"/>
      <c r="BW604" s="549"/>
      <c r="BX604" s="549"/>
      <c r="BY604" s="549"/>
      <c r="BZ604" s="549"/>
      <c r="CA604" s="549"/>
      <c r="CB604" s="549"/>
      <c r="CC604" s="549"/>
      <c r="CD604" s="549"/>
      <c r="CE604" s="549"/>
      <c r="CF604" s="549"/>
    </row>
    <row r="605" spans="1:84" x14ac:dyDescent="0.2">
      <c r="A605" s="559" t="s">
        <v>194</v>
      </c>
      <c r="B605" s="572" t="s">
        <v>162</v>
      </c>
      <c r="C605" s="572" t="s">
        <v>162</v>
      </c>
      <c r="D605" s="572" t="s">
        <v>162</v>
      </c>
      <c r="E605" s="572" t="s">
        <v>162</v>
      </c>
      <c r="F605" s="572" t="s">
        <v>162</v>
      </c>
      <c r="G605" s="572" t="s">
        <v>162</v>
      </c>
      <c r="H605" s="572" t="s">
        <v>162</v>
      </c>
      <c r="I605" s="572" t="s">
        <v>162</v>
      </c>
      <c r="J605" s="572" t="s">
        <v>162</v>
      </c>
      <c r="K605" s="572" t="s">
        <v>162</v>
      </c>
      <c r="L605" s="572" t="s">
        <v>162</v>
      </c>
      <c r="M605" s="572" t="s">
        <v>162</v>
      </c>
      <c r="N605" s="572" t="s">
        <v>162</v>
      </c>
      <c r="O605" s="572" t="s">
        <v>162</v>
      </c>
      <c r="P605" s="572" t="s">
        <v>162</v>
      </c>
      <c r="Q605" s="572" t="s">
        <v>162</v>
      </c>
      <c r="R605" s="572" t="s">
        <v>162</v>
      </c>
      <c r="S605" s="572" t="s">
        <v>162</v>
      </c>
      <c r="T605" s="572" t="s">
        <v>162</v>
      </c>
      <c r="U605" s="572" t="s">
        <v>162</v>
      </c>
      <c r="V605" s="572" t="s">
        <v>162</v>
      </c>
      <c r="W605" s="572" t="s">
        <v>162</v>
      </c>
      <c r="X605" s="572" t="s">
        <v>162</v>
      </c>
      <c r="Y605" s="572" t="s">
        <v>162</v>
      </c>
      <c r="Z605" s="560">
        <v>126.24666666666667</v>
      </c>
      <c r="AA605" s="560">
        <v>126.93400000000001</v>
      </c>
      <c r="AB605" s="560">
        <v>127.62533333333333</v>
      </c>
      <c r="AC605" s="560">
        <v>128.32033333333331</v>
      </c>
      <c r="AD605" s="560">
        <v>129.018</v>
      </c>
      <c r="AE605" s="560">
        <v>129.72266666666667</v>
      </c>
      <c r="AF605" s="560">
        <v>130.43333333333331</v>
      </c>
      <c r="AG605" s="560">
        <v>131.149</v>
      </c>
      <c r="AH605" s="560">
        <v>131.86933333333332</v>
      </c>
      <c r="AI605" s="560">
        <v>132.59399999999999</v>
      </c>
      <c r="AJ605" s="560">
        <v>133.32033333333334</v>
      </c>
      <c r="AK605" s="560">
        <v>134.04866666666666</v>
      </c>
      <c r="AL605" s="560">
        <v>134.774</v>
      </c>
      <c r="AM605" s="560">
        <v>135.50766666666667</v>
      </c>
      <c r="AN605" s="560">
        <v>136.24199999999999</v>
      </c>
      <c r="AO605" s="560">
        <v>136.98166666666665</v>
      </c>
      <c r="AP605" s="560">
        <v>137.721</v>
      </c>
      <c r="AQ605" s="560">
        <v>138.46399999999997</v>
      </c>
      <c r="AR605" s="560">
        <v>139.20966666666666</v>
      </c>
      <c r="AS605" s="560">
        <v>139.95733333333337</v>
      </c>
      <c r="AT605" s="560">
        <v>140.70433333333335</v>
      </c>
      <c r="AU605" s="560">
        <v>141.45533333333333</v>
      </c>
      <c r="AV605" s="560">
        <v>142.20666666666668</v>
      </c>
      <c r="AW605" s="560">
        <v>142.96033333333332</v>
      </c>
      <c r="AX605" s="560">
        <v>143.71633333333332</v>
      </c>
      <c r="AY605" s="560">
        <v>144.47299999999998</v>
      </c>
      <c r="AZ605" s="560">
        <v>145.22866666666667</v>
      </c>
      <c r="BA605" s="560">
        <v>145.98433333333332</v>
      </c>
      <c r="BB605" s="560">
        <v>146.74233333333333</v>
      </c>
      <c r="BC605" s="560">
        <v>147.50133333333332</v>
      </c>
      <c r="BD605" s="560">
        <v>148.25833333333333</v>
      </c>
      <c r="BE605" s="560">
        <v>149.02033333333335</v>
      </c>
      <c r="BF605" s="560">
        <v>149.77966666666669</v>
      </c>
      <c r="BG605" s="560">
        <v>150.54166666666666</v>
      </c>
      <c r="BH605" s="560">
        <v>151.30433333333335</v>
      </c>
      <c r="BI605" s="560">
        <v>152.06633333333332</v>
      </c>
      <c r="BJ605" s="560">
        <v>152.83199999999999</v>
      </c>
      <c r="BK605" s="560">
        <v>153.59366666666668</v>
      </c>
      <c r="BL605" s="560">
        <v>154.35999999999999</v>
      </c>
      <c r="BM605" s="560">
        <v>155.124</v>
      </c>
      <c r="BN605" s="560">
        <v>155.89033333333333</v>
      </c>
      <c r="BO605" s="560">
        <v>156.65299999999999</v>
      </c>
      <c r="BP605" s="560">
        <v>157.41799999999998</v>
      </c>
      <c r="BQ605" s="560">
        <v>158.17733333333334</v>
      </c>
      <c r="BR605" s="560">
        <v>158.93833333333336</v>
      </c>
      <c r="BS605" s="560">
        <v>159.69566666666665</v>
      </c>
      <c r="BT605" s="560">
        <v>160.452</v>
      </c>
      <c r="BU605" s="560">
        <v>161.208</v>
      </c>
      <c r="BV605" s="560">
        <v>161.95900000000003</v>
      </c>
      <c r="BW605" s="560">
        <v>162.70766666666668</v>
      </c>
      <c r="BX605" s="560">
        <v>163.45766666666668</v>
      </c>
      <c r="BY605" s="560">
        <v>164.20066666666665</v>
      </c>
      <c r="BZ605" s="560">
        <v>164.946</v>
      </c>
      <c r="CA605" s="560">
        <v>165.68766666666667</v>
      </c>
      <c r="CB605" s="560">
        <v>166.42666666666665</v>
      </c>
      <c r="CC605" s="560">
        <v>167</v>
      </c>
      <c r="CD605" s="560">
        <v>167.89200000000002</v>
      </c>
      <c r="CE605" s="560">
        <v>168.63166666666666</v>
      </c>
      <c r="CF605" s="560">
        <v>169.37699999999998</v>
      </c>
    </row>
    <row r="606" spans="1:84" x14ac:dyDescent="0.2">
      <c r="A606" s="559" t="s">
        <v>195</v>
      </c>
      <c r="B606" s="572" t="s">
        <v>162</v>
      </c>
      <c r="C606" s="572" t="s">
        <v>162</v>
      </c>
      <c r="D606" s="572" t="s">
        <v>162</v>
      </c>
      <c r="E606" s="572" t="s">
        <v>162</v>
      </c>
      <c r="F606" s="572" t="s">
        <v>162</v>
      </c>
      <c r="G606" s="572" t="s">
        <v>162</v>
      </c>
      <c r="H606" s="572" t="s">
        <v>162</v>
      </c>
      <c r="I606" s="572" t="s">
        <v>162</v>
      </c>
      <c r="J606" s="572" t="s">
        <v>162</v>
      </c>
      <c r="K606" s="572" t="s">
        <v>162</v>
      </c>
      <c r="L606" s="572" t="s">
        <v>162</v>
      </c>
      <c r="M606" s="572" t="s">
        <v>162</v>
      </c>
      <c r="N606" s="572" t="s">
        <v>162</v>
      </c>
      <c r="O606" s="572" t="s">
        <v>162</v>
      </c>
      <c r="P606" s="572" t="s">
        <v>162</v>
      </c>
      <c r="Q606" s="572" t="s">
        <v>162</v>
      </c>
      <c r="R606" s="572" t="s">
        <v>162</v>
      </c>
      <c r="S606" s="572" t="s">
        <v>162</v>
      </c>
      <c r="T606" s="572" t="s">
        <v>162</v>
      </c>
      <c r="U606" s="572" t="s">
        <v>162</v>
      </c>
      <c r="V606" s="572" t="s">
        <v>162</v>
      </c>
      <c r="W606" s="572" t="s">
        <v>162</v>
      </c>
      <c r="X606" s="572" t="s">
        <v>162</v>
      </c>
      <c r="Y606" s="572" t="s">
        <v>162</v>
      </c>
      <c r="Z606" s="560">
        <v>92.850999999999999</v>
      </c>
      <c r="AA606" s="560">
        <v>93.49433333333333</v>
      </c>
      <c r="AB606" s="560">
        <v>94.137333333333331</v>
      </c>
      <c r="AC606" s="560">
        <v>94.777666666666676</v>
      </c>
      <c r="AD606" s="560">
        <v>95.418666666666681</v>
      </c>
      <c r="AE606" s="560">
        <v>96.065666666666672</v>
      </c>
      <c r="AF606" s="560">
        <v>96.718999999999994</v>
      </c>
      <c r="AG606" s="560">
        <v>97.38066666666667</v>
      </c>
      <c r="AH606" s="560">
        <v>98.049333333333337</v>
      </c>
      <c r="AI606" s="560">
        <v>98.723666666666659</v>
      </c>
      <c r="AJ606" s="560">
        <v>99.401666666666657</v>
      </c>
      <c r="AK606" s="560">
        <v>100.08166666666666</v>
      </c>
      <c r="AL606" s="560">
        <v>100.76100000000001</v>
      </c>
      <c r="AM606" s="560">
        <v>101.44866666666667</v>
      </c>
      <c r="AN606" s="560">
        <v>102.13600000000001</v>
      </c>
      <c r="AO606" s="560">
        <v>102.82933333333334</v>
      </c>
      <c r="AP606" s="560">
        <v>103.52333333333333</v>
      </c>
      <c r="AQ606" s="560">
        <v>104.223</v>
      </c>
      <c r="AR606" s="560">
        <v>104.92399999999999</v>
      </c>
      <c r="AS606" s="560">
        <v>105.62833333333333</v>
      </c>
      <c r="AT606" s="560">
        <v>106.33266666666667</v>
      </c>
      <c r="AU606" s="560">
        <v>107.041</v>
      </c>
      <c r="AV606" s="560">
        <v>107.74833333333333</v>
      </c>
      <c r="AW606" s="560">
        <v>108.45666666666666</v>
      </c>
      <c r="AX606" s="560">
        <v>109.16800000000001</v>
      </c>
      <c r="AY606" s="560">
        <v>109.87966666666667</v>
      </c>
      <c r="AZ606" s="560">
        <v>110.59100000000001</v>
      </c>
      <c r="BA606" s="560">
        <v>111.30200000000001</v>
      </c>
      <c r="BB606" s="560">
        <v>112.01366666666667</v>
      </c>
      <c r="BC606" s="560">
        <v>112.72766666666666</v>
      </c>
      <c r="BD606" s="560">
        <v>113.43766666666666</v>
      </c>
      <c r="BE606" s="560">
        <v>114.152</v>
      </c>
      <c r="BF606" s="560">
        <v>114.86399999999999</v>
      </c>
      <c r="BG606" s="560">
        <v>115.57633333333335</v>
      </c>
      <c r="BH606" s="560">
        <v>116.28966666666668</v>
      </c>
      <c r="BI606" s="560">
        <v>117.00266666666666</v>
      </c>
      <c r="BJ606" s="560">
        <v>117.71833333333335</v>
      </c>
      <c r="BK606" s="560">
        <v>118.42966666666666</v>
      </c>
      <c r="BL606" s="560">
        <v>119.14333333333333</v>
      </c>
      <c r="BM606" s="560">
        <v>119.854</v>
      </c>
      <c r="BN606" s="560">
        <v>120.56666666666666</v>
      </c>
      <c r="BO606" s="560">
        <v>121.27533333333334</v>
      </c>
      <c r="BP606" s="560">
        <v>121.98399999999999</v>
      </c>
      <c r="BQ606" s="560">
        <v>122.69</v>
      </c>
      <c r="BR606" s="560">
        <v>123.39400000000001</v>
      </c>
      <c r="BS606" s="560">
        <v>124.09633333333333</v>
      </c>
      <c r="BT606" s="560">
        <v>124.79933333333334</v>
      </c>
      <c r="BU606" s="560">
        <v>125.50166666666667</v>
      </c>
      <c r="BV606" s="560">
        <v>126.202</v>
      </c>
      <c r="BW606" s="560">
        <v>126.90166666666666</v>
      </c>
      <c r="BX606" s="560">
        <v>127.60433333333333</v>
      </c>
      <c r="BY606" s="560">
        <v>128.30333333333334</v>
      </c>
      <c r="BZ606" s="560">
        <v>129.00766666666667</v>
      </c>
      <c r="CA606" s="560">
        <v>129.70933333333332</v>
      </c>
      <c r="CB606" s="560">
        <v>130.40899999999999</v>
      </c>
      <c r="CC606" s="560">
        <v>131</v>
      </c>
      <c r="CD606" s="560">
        <v>131.78700000000001</v>
      </c>
      <c r="CE606" s="560">
        <v>132.48233333333334</v>
      </c>
      <c r="CF606" s="560">
        <v>133.18233333333333</v>
      </c>
    </row>
    <row r="607" spans="1:84" x14ac:dyDescent="0.2">
      <c r="A607" s="559" t="s">
        <v>196</v>
      </c>
      <c r="B607" s="572" t="s">
        <v>162</v>
      </c>
      <c r="C607" s="572" t="s">
        <v>162</v>
      </c>
      <c r="D607" s="572" t="s">
        <v>162</v>
      </c>
      <c r="E607" s="572" t="s">
        <v>162</v>
      </c>
      <c r="F607" s="572" t="s">
        <v>162</v>
      </c>
      <c r="G607" s="572" t="s">
        <v>162</v>
      </c>
      <c r="H607" s="572" t="s">
        <v>162</v>
      </c>
      <c r="I607" s="572" t="s">
        <v>162</v>
      </c>
      <c r="J607" s="572" t="s">
        <v>162</v>
      </c>
      <c r="K607" s="572" t="s">
        <v>162</v>
      </c>
      <c r="L607" s="572" t="s">
        <v>162</v>
      </c>
      <c r="M607" s="572" t="s">
        <v>162</v>
      </c>
      <c r="N607" s="572" t="s">
        <v>162</v>
      </c>
      <c r="O607" s="572" t="s">
        <v>162</v>
      </c>
      <c r="P607" s="572" t="s">
        <v>162</v>
      </c>
      <c r="Q607" s="572" t="s">
        <v>162</v>
      </c>
      <c r="R607" s="572" t="s">
        <v>162</v>
      </c>
      <c r="S607" s="572" t="s">
        <v>162</v>
      </c>
      <c r="T607" s="572" t="s">
        <v>162</v>
      </c>
      <c r="U607" s="572" t="s">
        <v>162</v>
      </c>
      <c r="V607" s="572" t="s">
        <v>162</v>
      </c>
      <c r="W607" s="572" t="s">
        <v>162</v>
      </c>
      <c r="X607" s="572" t="s">
        <v>162</v>
      </c>
      <c r="Y607" s="572" t="s">
        <v>162</v>
      </c>
      <c r="Z607" s="560">
        <v>54.661333333333324</v>
      </c>
      <c r="AA607" s="560">
        <v>55.944333333333333</v>
      </c>
      <c r="AB607" s="560">
        <v>57.161000000000001</v>
      </c>
      <c r="AC607" s="560">
        <v>57.501333333333328</v>
      </c>
      <c r="AD607" s="560">
        <v>55.99</v>
      </c>
      <c r="AE607" s="560">
        <v>55.734000000000002</v>
      </c>
      <c r="AF607" s="560">
        <v>54.241666666666674</v>
      </c>
      <c r="AG607" s="560">
        <v>53.370000000000005</v>
      </c>
      <c r="AH607" s="560">
        <v>54.659666666666659</v>
      </c>
      <c r="AI607" s="560">
        <v>56.164333333333332</v>
      </c>
      <c r="AJ607" s="560">
        <v>55.147333333333336</v>
      </c>
      <c r="AK607" s="560">
        <v>57.766333333333336</v>
      </c>
      <c r="AL607" s="560">
        <v>58.001666666666665</v>
      </c>
      <c r="AM607" s="560">
        <v>58.173000000000002</v>
      </c>
      <c r="AN607" s="560">
        <v>60.183</v>
      </c>
      <c r="AO607" s="560">
        <v>60.148000000000003</v>
      </c>
      <c r="AP607" s="560">
        <v>61.216000000000001</v>
      </c>
      <c r="AQ607" s="560">
        <v>62.222666666666669</v>
      </c>
      <c r="AR607" s="560">
        <v>60.644333333333329</v>
      </c>
      <c r="AS607" s="560">
        <v>64.362333333333325</v>
      </c>
      <c r="AT607" s="560">
        <v>65.061333333333337</v>
      </c>
      <c r="AU607" s="560">
        <v>62.687999999999995</v>
      </c>
      <c r="AV607" s="560">
        <v>63.817666666666668</v>
      </c>
      <c r="AW607" s="560">
        <v>64.940333333333328</v>
      </c>
      <c r="AX607" s="560">
        <v>62.241000000000007</v>
      </c>
      <c r="AY607" s="560">
        <v>64.479666666666674</v>
      </c>
      <c r="AZ607" s="560">
        <v>64.668999999999997</v>
      </c>
      <c r="BA607" s="560">
        <v>66.333333333333329</v>
      </c>
      <c r="BB607" s="560">
        <v>67.957000000000008</v>
      </c>
      <c r="BC607" s="560">
        <v>67.966333333333338</v>
      </c>
      <c r="BD607" s="560">
        <v>70.578999999999994</v>
      </c>
      <c r="BE607" s="560">
        <v>74.902000000000001</v>
      </c>
      <c r="BF607" s="560">
        <v>71.33</v>
      </c>
      <c r="BG607" s="560">
        <v>70.576333333333324</v>
      </c>
      <c r="BH607" s="560">
        <v>72.885666666666665</v>
      </c>
      <c r="BI607" s="560">
        <v>73.108666666666679</v>
      </c>
      <c r="BJ607" s="560">
        <v>72.081333333333319</v>
      </c>
      <c r="BK607" s="560">
        <v>74.277000000000001</v>
      </c>
      <c r="BL607" s="560">
        <v>71.469333333333338</v>
      </c>
      <c r="BM607" s="560">
        <v>73.610333333333344</v>
      </c>
      <c r="BN607" s="560">
        <v>71.908666666666662</v>
      </c>
      <c r="BO607" s="560">
        <v>71.74133333333333</v>
      </c>
      <c r="BP607" s="560">
        <v>74.196666666666673</v>
      </c>
      <c r="BQ607" s="560">
        <v>73.117999999999995</v>
      </c>
      <c r="BR607" s="560">
        <v>73.460666666666668</v>
      </c>
      <c r="BS607" s="560">
        <v>72.385333333333335</v>
      </c>
      <c r="BT607" s="560">
        <v>74.989666666666665</v>
      </c>
      <c r="BU607" s="560">
        <v>75.569000000000003</v>
      </c>
      <c r="BV607" s="560">
        <v>76.123333333333335</v>
      </c>
      <c r="BW607" s="560">
        <v>76.719999999999985</v>
      </c>
      <c r="BX607" s="560">
        <v>77.423999999999992</v>
      </c>
      <c r="BY607" s="560">
        <v>78.671333333333322</v>
      </c>
      <c r="BZ607" s="560">
        <v>75.507999999999996</v>
      </c>
      <c r="CA607" s="560">
        <v>77.214999999999989</v>
      </c>
      <c r="CB607" s="560">
        <v>75.481999999999985</v>
      </c>
      <c r="CC607" s="560">
        <v>79</v>
      </c>
      <c r="CD607" s="560">
        <v>79.085999999999999</v>
      </c>
      <c r="CE607" s="560">
        <v>78.581000000000003</v>
      </c>
      <c r="CF607" s="560">
        <v>79.901666666666657</v>
      </c>
    </row>
    <row r="608" spans="1:84" x14ac:dyDescent="0.2">
      <c r="A608" s="559" t="s">
        <v>197</v>
      </c>
      <c r="B608" s="572" t="s">
        <v>162</v>
      </c>
      <c r="C608" s="572" t="s">
        <v>162</v>
      </c>
      <c r="D608" s="572" t="s">
        <v>162</v>
      </c>
      <c r="E608" s="572" t="s">
        <v>162</v>
      </c>
      <c r="F608" s="572" t="s">
        <v>162</v>
      </c>
      <c r="G608" s="572" t="s">
        <v>162</v>
      </c>
      <c r="H608" s="572" t="s">
        <v>162</v>
      </c>
      <c r="I608" s="572" t="s">
        <v>162</v>
      </c>
      <c r="J608" s="572" t="s">
        <v>162</v>
      </c>
      <c r="K608" s="572" t="s">
        <v>162</v>
      </c>
      <c r="L608" s="572" t="s">
        <v>162</v>
      </c>
      <c r="M608" s="572" t="s">
        <v>162</v>
      </c>
      <c r="N608" s="572" t="s">
        <v>162</v>
      </c>
      <c r="O608" s="572" t="s">
        <v>162</v>
      </c>
      <c r="P608" s="572" t="s">
        <v>162</v>
      </c>
      <c r="Q608" s="572" t="s">
        <v>162</v>
      </c>
      <c r="R608" s="572" t="s">
        <v>162</v>
      </c>
      <c r="S608" s="572" t="s">
        <v>162</v>
      </c>
      <c r="T608" s="572" t="s">
        <v>162</v>
      </c>
      <c r="U608" s="572" t="s">
        <v>162</v>
      </c>
      <c r="V608" s="572" t="s">
        <v>162</v>
      </c>
      <c r="W608" s="572" t="s">
        <v>162</v>
      </c>
      <c r="X608" s="572" t="s">
        <v>162</v>
      </c>
      <c r="Y608" s="572" t="s">
        <v>162</v>
      </c>
      <c r="Z608" s="560">
        <v>46.827333333333335</v>
      </c>
      <c r="AA608" s="560">
        <v>49.06433333333333</v>
      </c>
      <c r="AB608" s="560">
        <v>49.545999999999999</v>
      </c>
      <c r="AC608" s="560">
        <v>50.975999999999999</v>
      </c>
      <c r="AD608" s="560">
        <v>46.338000000000001</v>
      </c>
      <c r="AE608" s="560">
        <v>48.756666666666668</v>
      </c>
      <c r="AF608" s="560">
        <v>48.350666666666662</v>
      </c>
      <c r="AG608" s="560">
        <v>47.974333333333334</v>
      </c>
      <c r="AH608" s="560">
        <v>46.464333333333336</v>
      </c>
      <c r="AI608" s="560">
        <v>48.599666666666671</v>
      </c>
      <c r="AJ608" s="560">
        <v>48.543333333333329</v>
      </c>
      <c r="AK608" s="560">
        <v>51.346333333333327</v>
      </c>
      <c r="AL608" s="560">
        <v>49.49</v>
      </c>
      <c r="AM608" s="560">
        <v>50.086000000000006</v>
      </c>
      <c r="AN608" s="560">
        <v>52.535000000000004</v>
      </c>
      <c r="AO608" s="560">
        <v>52.856999999999999</v>
      </c>
      <c r="AP608" s="560">
        <v>52.261333333333333</v>
      </c>
      <c r="AQ608" s="560">
        <v>53.403333333333329</v>
      </c>
      <c r="AR608" s="560">
        <v>52.604999999999997</v>
      </c>
      <c r="AS608" s="560">
        <v>56.06033333333334</v>
      </c>
      <c r="AT608" s="560">
        <v>55.921666666666674</v>
      </c>
      <c r="AU608" s="560">
        <v>54.240999999999993</v>
      </c>
      <c r="AV608" s="560">
        <v>56.300000000000004</v>
      </c>
      <c r="AW608" s="560">
        <v>57.343999999999994</v>
      </c>
      <c r="AX608" s="560">
        <v>53.693333333333335</v>
      </c>
      <c r="AY608" s="560">
        <v>57.240666666666662</v>
      </c>
      <c r="AZ608" s="560">
        <v>55.649666666666668</v>
      </c>
      <c r="BA608" s="560">
        <v>59.593333333333334</v>
      </c>
      <c r="BB608" s="560">
        <v>58.595333333333336</v>
      </c>
      <c r="BC608" s="560">
        <v>59.462666666666657</v>
      </c>
      <c r="BD608" s="560">
        <v>61.327333333333343</v>
      </c>
      <c r="BE608" s="560">
        <v>66.336333333333329</v>
      </c>
      <c r="BF608" s="560">
        <v>61.659333333333336</v>
      </c>
      <c r="BG608" s="560">
        <v>61.287333333333329</v>
      </c>
      <c r="BH608" s="560">
        <v>65.661999999999992</v>
      </c>
      <c r="BI608" s="560">
        <v>66.398999999999987</v>
      </c>
      <c r="BJ608" s="560">
        <v>62.639333333333333</v>
      </c>
      <c r="BK608" s="560">
        <v>64.852999999999994</v>
      </c>
      <c r="BL608" s="560">
        <v>63.249333333333333</v>
      </c>
      <c r="BM608" s="560">
        <v>65.675666666666672</v>
      </c>
      <c r="BN608" s="560">
        <v>62.41566666666666</v>
      </c>
      <c r="BO608" s="560">
        <v>63.68</v>
      </c>
      <c r="BP608" s="560">
        <v>64.987000000000009</v>
      </c>
      <c r="BQ608" s="560">
        <v>64.875</v>
      </c>
      <c r="BR608" s="560">
        <v>63.30866666666666</v>
      </c>
      <c r="BS608" s="560">
        <v>62.541999999999994</v>
      </c>
      <c r="BT608" s="560">
        <v>65.970666666666673</v>
      </c>
      <c r="BU608" s="560">
        <v>66.060999999999993</v>
      </c>
      <c r="BV608" s="560">
        <v>62.396666666666668</v>
      </c>
      <c r="BW608" s="560">
        <v>64.754000000000005</v>
      </c>
      <c r="BX608" s="560">
        <v>66.771666666666661</v>
      </c>
      <c r="BY608" s="560">
        <v>66.396666666666661</v>
      </c>
      <c r="BZ608" s="560">
        <v>61.815666666666665</v>
      </c>
      <c r="CA608" s="560">
        <v>53.106333333333339</v>
      </c>
      <c r="CB608" s="560">
        <v>54.948</v>
      </c>
      <c r="CC608" s="560">
        <v>65</v>
      </c>
      <c r="CD608" s="560">
        <v>65.803999999999988</v>
      </c>
      <c r="CE608" s="560">
        <v>63.300000000000004</v>
      </c>
      <c r="CF608" s="560">
        <v>64.209000000000003</v>
      </c>
    </row>
    <row r="609" spans="1:84" x14ac:dyDescent="0.2">
      <c r="A609" s="559" t="s">
        <v>198</v>
      </c>
      <c r="B609" s="572" t="s">
        <v>162</v>
      </c>
      <c r="C609" s="572" t="s">
        <v>162</v>
      </c>
      <c r="D609" s="572" t="s">
        <v>162</v>
      </c>
      <c r="E609" s="572" t="s">
        <v>162</v>
      </c>
      <c r="F609" s="572" t="s">
        <v>162</v>
      </c>
      <c r="G609" s="572" t="s">
        <v>162</v>
      </c>
      <c r="H609" s="572" t="s">
        <v>162</v>
      </c>
      <c r="I609" s="572" t="s">
        <v>162</v>
      </c>
      <c r="J609" s="572" t="s">
        <v>162</v>
      </c>
      <c r="K609" s="572" t="s">
        <v>162</v>
      </c>
      <c r="L609" s="572" t="s">
        <v>162</v>
      </c>
      <c r="M609" s="572" t="s">
        <v>162</v>
      </c>
      <c r="N609" s="572" t="s">
        <v>162</v>
      </c>
      <c r="O609" s="572" t="s">
        <v>162</v>
      </c>
      <c r="P609" s="572" t="s">
        <v>162</v>
      </c>
      <c r="Q609" s="572" t="s">
        <v>162</v>
      </c>
      <c r="R609" s="572" t="s">
        <v>162</v>
      </c>
      <c r="S609" s="572" t="s">
        <v>162</v>
      </c>
      <c r="T609" s="572" t="s">
        <v>162</v>
      </c>
      <c r="U609" s="572" t="s">
        <v>162</v>
      </c>
      <c r="V609" s="572" t="s">
        <v>162</v>
      </c>
      <c r="W609" s="572" t="s">
        <v>162</v>
      </c>
      <c r="X609" s="572" t="s">
        <v>162</v>
      </c>
      <c r="Y609" s="572" t="s">
        <v>162</v>
      </c>
      <c r="Z609" s="560">
        <v>7.8343333333333334</v>
      </c>
      <c r="AA609" s="560">
        <v>6.88</v>
      </c>
      <c r="AB609" s="560">
        <v>7.6146666666666674</v>
      </c>
      <c r="AC609" s="560">
        <v>6.5253333333333332</v>
      </c>
      <c r="AD609" s="560">
        <v>9.6519999999999992</v>
      </c>
      <c r="AE609" s="560">
        <v>6.9773333333333332</v>
      </c>
      <c r="AF609" s="560">
        <v>5.8909999999999991</v>
      </c>
      <c r="AG609" s="560">
        <v>5.3953333333333333</v>
      </c>
      <c r="AH609" s="560">
        <v>8.1959999999999997</v>
      </c>
      <c r="AI609" s="560">
        <v>7.5646666666666675</v>
      </c>
      <c r="AJ609" s="560">
        <v>6.6043333333333329</v>
      </c>
      <c r="AK609" s="560">
        <v>6.4203333333333328</v>
      </c>
      <c r="AL609" s="560">
        <v>8.5120000000000005</v>
      </c>
      <c r="AM609" s="560">
        <v>8.086666666666666</v>
      </c>
      <c r="AN609" s="560">
        <v>7.6480000000000006</v>
      </c>
      <c r="AO609" s="560">
        <v>7.2906666666666666</v>
      </c>
      <c r="AP609" s="560">
        <v>8.9546666666666663</v>
      </c>
      <c r="AQ609" s="560">
        <v>8.8186666666666671</v>
      </c>
      <c r="AR609" s="560">
        <v>8.0396666666666672</v>
      </c>
      <c r="AS609" s="560">
        <v>8.3026666666666671</v>
      </c>
      <c r="AT609" s="560">
        <v>9.1396666666666668</v>
      </c>
      <c r="AU609" s="560">
        <v>8.447000000000001</v>
      </c>
      <c r="AV609" s="560">
        <v>7.5179999999999998</v>
      </c>
      <c r="AW609" s="560">
        <v>7.5963333333333338</v>
      </c>
      <c r="AX609" s="560">
        <v>8.5476666666666663</v>
      </c>
      <c r="AY609" s="560">
        <v>7.2393333333333336</v>
      </c>
      <c r="AZ609" s="560">
        <v>9.0193333333333339</v>
      </c>
      <c r="BA609" s="560">
        <v>6.7396666666666674</v>
      </c>
      <c r="BB609" s="560">
        <v>9.3623333333333338</v>
      </c>
      <c r="BC609" s="560">
        <v>8.5033333333333339</v>
      </c>
      <c r="BD609" s="560">
        <v>9.2520000000000007</v>
      </c>
      <c r="BE609" s="560">
        <v>8.5660000000000007</v>
      </c>
      <c r="BF609" s="560">
        <v>9.6706666666666674</v>
      </c>
      <c r="BG609" s="560">
        <v>9.2889999999999997</v>
      </c>
      <c r="BH609" s="560">
        <v>7.2236666666666665</v>
      </c>
      <c r="BI609" s="560">
        <v>6.7096666666666662</v>
      </c>
      <c r="BJ609" s="560">
        <v>9.4420000000000002</v>
      </c>
      <c r="BK609" s="560">
        <v>9.4233333333333338</v>
      </c>
      <c r="BL609" s="560">
        <v>8.2196666666666669</v>
      </c>
      <c r="BM609" s="560">
        <v>7.9349999999999996</v>
      </c>
      <c r="BN609" s="560">
        <v>9.4926666666666666</v>
      </c>
      <c r="BO609" s="560">
        <v>8.0613333333333337</v>
      </c>
      <c r="BP609" s="560">
        <v>9.2096666666666671</v>
      </c>
      <c r="BQ609" s="560">
        <v>8.2430000000000003</v>
      </c>
      <c r="BR609" s="560">
        <v>10.152000000000001</v>
      </c>
      <c r="BS609" s="560">
        <v>9.8433333333333337</v>
      </c>
      <c r="BT609" s="560">
        <v>9.0190000000000001</v>
      </c>
      <c r="BU609" s="560">
        <v>9.5080000000000009</v>
      </c>
      <c r="BV609" s="560">
        <v>13.726333333333335</v>
      </c>
      <c r="BW609" s="560">
        <v>11.965666666666666</v>
      </c>
      <c r="BX609" s="560">
        <v>10.652333333333333</v>
      </c>
      <c r="BY609" s="560">
        <v>12.275</v>
      </c>
      <c r="BZ609" s="560">
        <v>13.692333333333332</v>
      </c>
      <c r="CA609" s="560">
        <v>24.108000000000001</v>
      </c>
      <c r="CB609" s="560">
        <v>20.534000000000002</v>
      </c>
      <c r="CC609" s="560">
        <v>14</v>
      </c>
      <c r="CD609" s="560">
        <v>13.282000000000002</v>
      </c>
      <c r="CE609" s="560">
        <v>15.281333333333334</v>
      </c>
      <c r="CF609" s="560">
        <v>15.693333333333333</v>
      </c>
    </row>
    <row r="610" spans="1:84" x14ac:dyDescent="0.2">
      <c r="A610" s="559" t="s">
        <v>199</v>
      </c>
      <c r="B610" s="572" t="s">
        <v>162</v>
      </c>
      <c r="C610" s="572" t="s">
        <v>162</v>
      </c>
      <c r="D610" s="572" t="s">
        <v>162</v>
      </c>
      <c r="E610" s="572" t="s">
        <v>162</v>
      </c>
      <c r="F610" s="572" t="s">
        <v>162</v>
      </c>
      <c r="G610" s="572" t="s">
        <v>162</v>
      </c>
      <c r="H610" s="572" t="s">
        <v>162</v>
      </c>
      <c r="I610" s="572" t="s">
        <v>162</v>
      </c>
      <c r="J610" s="572" t="s">
        <v>162</v>
      </c>
      <c r="K610" s="572" t="s">
        <v>162</v>
      </c>
      <c r="L610" s="572" t="s">
        <v>162</v>
      </c>
      <c r="M610" s="572" t="s">
        <v>162</v>
      </c>
      <c r="N610" s="572" t="s">
        <v>162</v>
      </c>
      <c r="O610" s="572" t="s">
        <v>162</v>
      </c>
      <c r="P610" s="572" t="s">
        <v>162</v>
      </c>
      <c r="Q610" s="572" t="s">
        <v>162</v>
      </c>
      <c r="R610" s="572" t="s">
        <v>162</v>
      </c>
      <c r="S610" s="572" t="s">
        <v>162</v>
      </c>
      <c r="T610" s="572" t="s">
        <v>162</v>
      </c>
      <c r="U610" s="572" t="s">
        <v>162</v>
      </c>
      <c r="V610" s="572" t="s">
        <v>162</v>
      </c>
      <c r="W610" s="572" t="s">
        <v>162</v>
      </c>
      <c r="X610" s="572" t="s">
        <v>162</v>
      </c>
      <c r="Y610" s="572" t="s">
        <v>162</v>
      </c>
      <c r="Z610" s="560">
        <v>7.1286666666666667</v>
      </c>
      <c r="AA610" s="560">
        <v>6.413333333333334</v>
      </c>
      <c r="AB610" s="560">
        <v>6.7046666666666654</v>
      </c>
      <c r="AC610" s="560">
        <v>5.6963333333333326</v>
      </c>
      <c r="AD610" s="560">
        <v>9.1883333333333344</v>
      </c>
      <c r="AE610" s="560">
        <v>6.6573333333333338</v>
      </c>
      <c r="AF610" s="560">
        <v>5.7136666666666658</v>
      </c>
      <c r="AG610" s="560">
        <v>5.1236666666666659</v>
      </c>
      <c r="AH610" s="560">
        <v>7.8393333333333333</v>
      </c>
      <c r="AI610" s="560">
        <v>7.1406666666666654</v>
      </c>
      <c r="AJ610" s="560">
        <v>6.2956666666666665</v>
      </c>
      <c r="AK610" s="560">
        <v>6.0456666666666665</v>
      </c>
      <c r="AL610" s="560">
        <v>8.1880000000000006</v>
      </c>
      <c r="AM610" s="560">
        <v>7.6926666666666668</v>
      </c>
      <c r="AN610" s="560">
        <v>7.5423333333333344</v>
      </c>
      <c r="AO610" s="560">
        <v>7.0906666666666665</v>
      </c>
      <c r="AP610" s="560">
        <v>8.9066666666666663</v>
      </c>
      <c r="AQ610" s="560">
        <v>8.6036666666666672</v>
      </c>
      <c r="AR610" s="560">
        <v>7.6859999999999999</v>
      </c>
      <c r="AS610" s="560">
        <v>8.0136666666666674</v>
      </c>
      <c r="AT610" s="560">
        <v>8.8960000000000008</v>
      </c>
      <c r="AU610" s="560">
        <v>8.1806666666666654</v>
      </c>
      <c r="AV610" s="560">
        <v>7.2456666666666676</v>
      </c>
      <c r="AW610" s="560">
        <v>6.6663333333333332</v>
      </c>
      <c r="AX610" s="560">
        <v>8.1543333333333319</v>
      </c>
      <c r="AY610" s="560">
        <v>6.9589999999999996</v>
      </c>
      <c r="AZ610" s="560">
        <v>8.6816666666666666</v>
      </c>
      <c r="BA610" s="560">
        <v>6.3573333333333339</v>
      </c>
      <c r="BB610" s="560">
        <v>8.8553333333333342</v>
      </c>
      <c r="BC610" s="560">
        <v>7.8776666666666664</v>
      </c>
      <c r="BD610" s="560">
        <v>8.9443333333333346</v>
      </c>
      <c r="BE610" s="560">
        <v>8.0983333333333345</v>
      </c>
      <c r="BF610" s="560">
        <v>9.0613333333333319</v>
      </c>
      <c r="BG610" s="560">
        <v>8.6873333333333331</v>
      </c>
      <c r="BH610" s="560">
        <v>6.5566666666666658</v>
      </c>
      <c r="BI610" s="560">
        <v>6.312333333333334</v>
      </c>
      <c r="BJ610" s="560">
        <v>8.947000000000001</v>
      </c>
      <c r="BK610" s="560">
        <v>8.793000000000001</v>
      </c>
      <c r="BL610" s="560">
        <v>7.6539999999999999</v>
      </c>
      <c r="BM610" s="560">
        <v>7.2746666666666657</v>
      </c>
      <c r="BN610" s="560">
        <v>9.1606666666666658</v>
      </c>
      <c r="BO610" s="560">
        <v>7.8016666666666667</v>
      </c>
      <c r="BP610" s="560">
        <v>8.6396666666666651</v>
      </c>
      <c r="BQ610" s="560">
        <v>7.7006666666666668</v>
      </c>
      <c r="BR610" s="560">
        <v>9.7679999999999989</v>
      </c>
      <c r="BS610" s="560">
        <v>9.3400000000000016</v>
      </c>
      <c r="BT610" s="560">
        <v>8.565666666666667</v>
      </c>
      <c r="BU610" s="560">
        <v>8.9583333333333339</v>
      </c>
      <c r="BV610" s="560">
        <v>13.298</v>
      </c>
      <c r="BW610" s="560">
        <v>11.136000000000001</v>
      </c>
      <c r="BX610" s="560">
        <v>10.345999999999998</v>
      </c>
      <c r="BY610" s="560">
        <v>11.703666666666669</v>
      </c>
      <c r="BZ610" s="560">
        <v>13.348666666666668</v>
      </c>
      <c r="CA610" s="560">
        <v>22.582999999999998</v>
      </c>
      <c r="CB610" s="560">
        <v>19.634</v>
      </c>
      <c r="CC610" s="560">
        <v>13</v>
      </c>
      <c r="CD610" s="560">
        <v>12.706000000000001</v>
      </c>
      <c r="CE610" s="560">
        <v>14.849333333333334</v>
      </c>
      <c r="CF610" s="560">
        <v>14.735333333333335</v>
      </c>
    </row>
    <row r="611" spans="1:84" x14ac:dyDescent="0.2">
      <c r="A611" s="559" t="s">
        <v>200</v>
      </c>
      <c r="B611" s="572" t="s">
        <v>162</v>
      </c>
      <c r="C611" s="572" t="s">
        <v>162</v>
      </c>
      <c r="D611" s="572" t="s">
        <v>162</v>
      </c>
      <c r="E611" s="572" t="s">
        <v>162</v>
      </c>
      <c r="F611" s="572" t="s">
        <v>162</v>
      </c>
      <c r="G611" s="572" t="s">
        <v>162</v>
      </c>
      <c r="H611" s="572" t="s">
        <v>162</v>
      </c>
      <c r="I611" s="572" t="s">
        <v>162</v>
      </c>
      <c r="J611" s="572" t="s">
        <v>162</v>
      </c>
      <c r="K611" s="572" t="s">
        <v>162</v>
      </c>
      <c r="L611" s="572" t="s">
        <v>162</v>
      </c>
      <c r="M611" s="572" t="s">
        <v>162</v>
      </c>
      <c r="N611" s="572" t="s">
        <v>162</v>
      </c>
      <c r="O611" s="572" t="s">
        <v>162</v>
      </c>
      <c r="P611" s="572" t="s">
        <v>162</v>
      </c>
      <c r="Q611" s="572" t="s">
        <v>162</v>
      </c>
      <c r="R611" s="572" t="s">
        <v>162</v>
      </c>
      <c r="S611" s="572" t="s">
        <v>162</v>
      </c>
      <c r="T611" s="572" t="s">
        <v>162</v>
      </c>
      <c r="U611" s="572" t="s">
        <v>162</v>
      </c>
      <c r="V611" s="572" t="s">
        <v>162</v>
      </c>
      <c r="W611" s="572" t="s">
        <v>162</v>
      </c>
      <c r="X611" s="572" t="s">
        <v>162</v>
      </c>
      <c r="Y611" s="572" t="s">
        <v>162</v>
      </c>
      <c r="Z611" s="560">
        <v>0.70566666666666666</v>
      </c>
      <c r="AA611" s="560">
        <v>0.46666666666666662</v>
      </c>
      <c r="AB611" s="560">
        <v>0.91033333333333333</v>
      </c>
      <c r="AC611" s="560">
        <v>0.82900000000000007</v>
      </c>
      <c r="AD611" s="560">
        <v>0.46366666666666667</v>
      </c>
      <c r="AE611" s="560">
        <v>0.32</v>
      </c>
      <c r="AF611" s="560">
        <v>0.17733333333333334</v>
      </c>
      <c r="AG611" s="560">
        <v>0.27166666666666667</v>
      </c>
      <c r="AH611" s="560">
        <v>0.35666666666666669</v>
      </c>
      <c r="AI611" s="560">
        <v>0.42399999999999999</v>
      </c>
      <c r="AJ611" s="560">
        <v>0.308</v>
      </c>
      <c r="AK611" s="560">
        <v>0.3746666666666667</v>
      </c>
      <c r="AL611" s="560">
        <v>0.32400000000000001</v>
      </c>
      <c r="AM611" s="560">
        <v>0.39399999999999996</v>
      </c>
      <c r="AN611" s="560">
        <v>0.106</v>
      </c>
      <c r="AO611" s="560">
        <v>0.19966666666666666</v>
      </c>
      <c r="AP611" s="560">
        <v>4.7666666666666663E-2</v>
      </c>
      <c r="AQ611" s="560">
        <v>0.21533333333333335</v>
      </c>
      <c r="AR611" s="560">
        <v>0.35366666666666663</v>
      </c>
      <c r="AS611" s="560">
        <v>0.28866666666666668</v>
      </c>
      <c r="AT611" s="560">
        <v>0.2436666666666667</v>
      </c>
      <c r="AU611" s="560">
        <v>0.26633333333333331</v>
      </c>
      <c r="AV611" s="560">
        <v>0.27233333333333332</v>
      </c>
      <c r="AW611" s="560">
        <v>0.93</v>
      </c>
      <c r="AX611" s="560">
        <v>0.39333333333333337</v>
      </c>
      <c r="AY611" s="560">
        <v>0.28033333333333332</v>
      </c>
      <c r="AZ611" s="560">
        <v>0.33766666666666662</v>
      </c>
      <c r="BA611" s="560">
        <v>0.38233333333333336</v>
      </c>
      <c r="BB611" s="560">
        <v>0.50666666666666671</v>
      </c>
      <c r="BC611" s="560">
        <v>0.6256666666666667</v>
      </c>
      <c r="BD611" s="560">
        <v>0.3076666666666667</v>
      </c>
      <c r="BE611" s="560">
        <v>0.46799999999999997</v>
      </c>
      <c r="BF611" s="560">
        <v>0.60899999999999999</v>
      </c>
      <c r="BG611" s="560">
        <v>0.60166666666666668</v>
      </c>
      <c r="BH611" s="560">
        <v>0.66766666666666674</v>
      </c>
      <c r="BI611" s="560">
        <v>0.39766666666666667</v>
      </c>
      <c r="BJ611" s="560">
        <v>0.49500000000000005</v>
      </c>
      <c r="BK611" s="560">
        <v>0.6303333333333333</v>
      </c>
      <c r="BL611" s="560">
        <v>0.56599999999999995</v>
      </c>
      <c r="BM611" s="560">
        <v>0.66033333333333333</v>
      </c>
      <c r="BN611" s="560">
        <v>0.33200000000000002</v>
      </c>
      <c r="BO611" s="560">
        <v>0.25966666666666666</v>
      </c>
      <c r="BP611" s="560">
        <v>0.57033333333333336</v>
      </c>
      <c r="BQ611" s="560">
        <v>0.54266666666666663</v>
      </c>
      <c r="BR611" s="560">
        <v>0.38399999999999995</v>
      </c>
      <c r="BS611" s="560">
        <v>0.504</v>
      </c>
      <c r="BT611" s="560">
        <v>0.45366666666666666</v>
      </c>
      <c r="BU611" s="560">
        <v>0.54933333333333334</v>
      </c>
      <c r="BV611" s="560">
        <v>0.4283333333333334</v>
      </c>
      <c r="BW611" s="560">
        <v>0.82966666666666666</v>
      </c>
      <c r="BX611" s="560">
        <v>0.30633333333333335</v>
      </c>
      <c r="BY611" s="560">
        <v>0.57066666666666666</v>
      </c>
      <c r="BZ611" s="560">
        <v>0.34400000000000003</v>
      </c>
      <c r="CA611" s="560">
        <v>1.5256666666666667</v>
      </c>
      <c r="CB611" s="560">
        <v>0.9</v>
      </c>
      <c r="CC611" s="560">
        <v>1</v>
      </c>
      <c r="CD611" s="560">
        <v>0.57633333333333336</v>
      </c>
      <c r="CE611" s="560">
        <v>0.43166666666666664</v>
      </c>
      <c r="CF611" s="560">
        <v>0.95799999999999985</v>
      </c>
    </row>
    <row r="612" spans="1:84" x14ac:dyDescent="0.2">
      <c r="A612" s="559" t="s">
        <v>201</v>
      </c>
      <c r="B612" s="572" t="s">
        <v>162</v>
      </c>
      <c r="C612" s="572" t="s">
        <v>162</v>
      </c>
      <c r="D612" s="572" t="s">
        <v>162</v>
      </c>
      <c r="E612" s="572" t="s">
        <v>162</v>
      </c>
      <c r="F612" s="572" t="s">
        <v>162</v>
      </c>
      <c r="G612" s="572" t="s">
        <v>162</v>
      </c>
      <c r="H612" s="572" t="s">
        <v>162</v>
      </c>
      <c r="I612" s="572" t="s">
        <v>162</v>
      </c>
      <c r="J612" s="572" t="s">
        <v>162</v>
      </c>
      <c r="K612" s="572" t="s">
        <v>162</v>
      </c>
      <c r="L612" s="572" t="s">
        <v>162</v>
      </c>
      <c r="M612" s="572" t="s">
        <v>162</v>
      </c>
      <c r="N612" s="572" t="s">
        <v>162</v>
      </c>
      <c r="O612" s="572" t="s">
        <v>162</v>
      </c>
      <c r="P612" s="572" t="s">
        <v>162</v>
      </c>
      <c r="Q612" s="572" t="s">
        <v>162</v>
      </c>
      <c r="R612" s="572" t="s">
        <v>162</v>
      </c>
      <c r="S612" s="572" t="s">
        <v>162</v>
      </c>
      <c r="T612" s="572" t="s">
        <v>162</v>
      </c>
      <c r="U612" s="572" t="s">
        <v>162</v>
      </c>
      <c r="V612" s="572" t="s">
        <v>162</v>
      </c>
      <c r="W612" s="572" t="s">
        <v>162</v>
      </c>
      <c r="X612" s="572" t="s">
        <v>162</v>
      </c>
      <c r="Y612" s="572" t="s">
        <v>162</v>
      </c>
      <c r="Z612" s="560">
        <v>38.189666666666675</v>
      </c>
      <c r="AA612" s="560">
        <v>37.550000000000004</v>
      </c>
      <c r="AB612" s="560">
        <v>36.976333333333336</v>
      </c>
      <c r="AC612" s="560">
        <v>37.276333333333334</v>
      </c>
      <c r="AD612" s="560">
        <v>39.428666666666665</v>
      </c>
      <c r="AE612" s="560">
        <v>40.331666666666671</v>
      </c>
      <c r="AF612" s="560">
        <v>42.477333333333334</v>
      </c>
      <c r="AG612" s="560">
        <v>44.010666666666658</v>
      </c>
      <c r="AH612" s="560">
        <v>43.389666666666663</v>
      </c>
      <c r="AI612" s="560">
        <v>42.559333333333335</v>
      </c>
      <c r="AJ612" s="560">
        <v>44.254333333333335</v>
      </c>
      <c r="AK612" s="560">
        <v>42.315333333333335</v>
      </c>
      <c r="AL612" s="560">
        <v>42.759333333333331</v>
      </c>
      <c r="AM612" s="560">
        <v>43.275666666666666</v>
      </c>
      <c r="AN612" s="560">
        <v>41.952999999999996</v>
      </c>
      <c r="AO612" s="560">
        <v>42.681333333333328</v>
      </c>
      <c r="AP612" s="560">
        <v>42.307333333333332</v>
      </c>
      <c r="AQ612" s="560">
        <v>42.000333333333337</v>
      </c>
      <c r="AR612" s="560">
        <v>44.279666666666664</v>
      </c>
      <c r="AS612" s="560">
        <v>41.265999999999998</v>
      </c>
      <c r="AT612" s="560">
        <v>41.271333333333331</v>
      </c>
      <c r="AU612" s="560">
        <v>44.353000000000002</v>
      </c>
      <c r="AV612" s="560">
        <v>43.930666666666667</v>
      </c>
      <c r="AW612" s="560">
        <v>43.516333333333336</v>
      </c>
      <c r="AX612" s="560">
        <v>46.927</v>
      </c>
      <c r="AY612" s="560">
        <v>45.4</v>
      </c>
      <c r="AZ612" s="560">
        <v>45.921999999999997</v>
      </c>
      <c r="BA612" s="560">
        <v>44.968666666666671</v>
      </c>
      <c r="BB612" s="560">
        <v>44.056666666666672</v>
      </c>
      <c r="BC612" s="560">
        <v>44.761333333333333</v>
      </c>
      <c r="BD612" s="560">
        <v>42.858666666666672</v>
      </c>
      <c r="BE612" s="560">
        <v>39.25</v>
      </c>
      <c r="BF612" s="560">
        <v>43.533999999999999</v>
      </c>
      <c r="BG612" s="560">
        <v>45</v>
      </c>
      <c r="BH612" s="560">
        <v>43.403999999999996</v>
      </c>
      <c r="BI612" s="560">
        <v>43.893999999999998</v>
      </c>
      <c r="BJ612" s="560">
        <v>45.637</v>
      </c>
      <c r="BK612" s="560">
        <v>44.152666666666669</v>
      </c>
      <c r="BL612" s="560">
        <v>47.673999999999999</v>
      </c>
      <c r="BM612" s="560">
        <v>46.243666666666662</v>
      </c>
      <c r="BN612" s="560">
        <v>48.657999999999994</v>
      </c>
      <c r="BO612" s="560">
        <v>49.533999999999992</v>
      </c>
      <c r="BP612" s="560">
        <v>47.787333333333329</v>
      </c>
      <c r="BQ612" s="560">
        <v>49.572000000000003</v>
      </c>
      <c r="BR612" s="560">
        <v>49.933333333333337</v>
      </c>
      <c r="BS612" s="560">
        <v>51.711000000000006</v>
      </c>
      <c r="BT612" s="560">
        <v>49.809666666666665</v>
      </c>
      <c r="BU612" s="560">
        <v>49.93266666666667</v>
      </c>
      <c r="BV612" s="560">
        <v>50.078666666666663</v>
      </c>
      <c r="BW612" s="560">
        <v>50.181666666666672</v>
      </c>
      <c r="BX612" s="560">
        <v>50.18033333333333</v>
      </c>
      <c r="BY612" s="560">
        <v>49.631999999999998</v>
      </c>
      <c r="BZ612" s="560">
        <v>53.499666666666663</v>
      </c>
      <c r="CA612" s="560">
        <v>52.494333333333337</v>
      </c>
      <c r="CB612" s="560">
        <v>54.927</v>
      </c>
      <c r="CC612" s="560">
        <v>52</v>
      </c>
      <c r="CD612" s="560">
        <v>52.701000000000001</v>
      </c>
      <c r="CE612" s="560">
        <v>53.900666666666666</v>
      </c>
      <c r="CF612" s="560">
        <v>53.280333333333338</v>
      </c>
    </row>
    <row r="613" spans="1:84" x14ac:dyDescent="0.2">
      <c r="A613" s="559" t="s">
        <v>202</v>
      </c>
      <c r="B613" s="572" t="s">
        <v>162</v>
      </c>
      <c r="C613" s="572" t="s">
        <v>162</v>
      </c>
      <c r="D613" s="572" t="s">
        <v>162</v>
      </c>
      <c r="E613" s="572" t="s">
        <v>162</v>
      </c>
      <c r="F613" s="572" t="s">
        <v>162</v>
      </c>
      <c r="G613" s="572" t="s">
        <v>162</v>
      </c>
      <c r="H613" s="572" t="s">
        <v>162</v>
      </c>
      <c r="I613" s="572" t="s">
        <v>162</v>
      </c>
      <c r="J613" s="572" t="s">
        <v>162</v>
      </c>
      <c r="K613" s="572" t="s">
        <v>162</v>
      </c>
      <c r="L613" s="572" t="s">
        <v>162</v>
      </c>
      <c r="M613" s="572" t="s">
        <v>162</v>
      </c>
      <c r="N613" s="572" t="s">
        <v>162</v>
      </c>
      <c r="O613" s="572" t="s">
        <v>162</v>
      </c>
      <c r="P613" s="572" t="s">
        <v>162</v>
      </c>
      <c r="Q613" s="572" t="s">
        <v>162</v>
      </c>
      <c r="R613" s="572" t="s">
        <v>162</v>
      </c>
      <c r="S613" s="572" t="s">
        <v>162</v>
      </c>
      <c r="T613" s="572" t="s">
        <v>162</v>
      </c>
      <c r="U613" s="572" t="s">
        <v>162</v>
      </c>
      <c r="V613" s="572" t="s">
        <v>162</v>
      </c>
      <c r="W613" s="572" t="s">
        <v>162</v>
      </c>
      <c r="X613" s="572" t="s">
        <v>162</v>
      </c>
      <c r="Y613" s="572" t="s">
        <v>162</v>
      </c>
      <c r="Z613" s="560">
        <v>23.127333333333336</v>
      </c>
      <c r="AA613" s="560">
        <v>23.772333333333336</v>
      </c>
      <c r="AB613" s="560">
        <v>24.089333333333332</v>
      </c>
      <c r="AC613" s="560">
        <v>22.439333333333334</v>
      </c>
      <c r="AD613" s="560">
        <v>17.055000000000003</v>
      </c>
      <c r="AE613" s="560">
        <v>16.261333333333337</v>
      </c>
      <c r="AF613" s="560">
        <v>8.6553333333333331</v>
      </c>
      <c r="AG613" s="560">
        <v>7.9249999999999998</v>
      </c>
      <c r="AH613" s="560">
        <v>8.6739999999999995</v>
      </c>
      <c r="AI613" s="560">
        <v>7.7093333333333334</v>
      </c>
      <c r="AJ613" s="560">
        <v>8.1303333333333327</v>
      </c>
      <c r="AK613" s="560">
        <v>7.2223333333333342</v>
      </c>
      <c r="AL613" s="560">
        <v>14.009</v>
      </c>
      <c r="AM613" s="560">
        <v>13.167999999999999</v>
      </c>
      <c r="AN613" s="560">
        <v>11.006</v>
      </c>
      <c r="AO613" s="560">
        <v>10.558999999999999</v>
      </c>
      <c r="AP613" s="560">
        <v>12.368</v>
      </c>
      <c r="AQ613" s="560">
        <v>12.087666666666665</v>
      </c>
      <c r="AR613" s="560">
        <v>12.954000000000001</v>
      </c>
      <c r="AS613" s="560">
        <v>11.327</v>
      </c>
      <c r="AT613" s="560">
        <v>9.9416666666666647</v>
      </c>
      <c r="AU613" s="560">
        <v>10.805999999999999</v>
      </c>
      <c r="AV613" s="560">
        <v>9.570666666666666</v>
      </c>
      <c r="AW613" s="560">
        <v>13.324333333333334</v>
      </c>
      <c r="AX613" s="560">
        <v>9.2479999999999993</v>
      </c>
      <c r="AY613" s="560">
        <v>9.4570000000000007</v>
      </c>
      <c r="AZ613" s="560">
        <v>11.348999999999998</v>
      </c>
      <c r="BA613" s="560">
        <v>13.852666666666666</v>
      </c>
      <c r="BB613" s="560">
        <v>17.599666666666668</v>
      </c>
      <c r="BC613" s="560">
        <v>16.744666666666664</v>
      </c>
      <c r="BD613" s="560">
        <v>20.339000000000002</v>
      </c>
      <c r="BE613" s="560">
        <v>25.721333333333334</v>
      </c>
      <c r="BF613" s="560">
        <v>21.952333333333332</v>
      </c>
      <c r="BG613" s="560">
        <v>22.013333333333332</v>
      </c>
      <c r="BH613" s="560">
        <v>20.024333333333331</v>
      </c>
      <c r="BI613" s="560">
        <v>23.50866666666667</v>
      </c>
      <c r="BJ613" s="560">
        <v>18.401666666666667</v>
      </c>
      <c r="BK613" s="560">
        <v>20.972333333333331</v>
      </c>
      <c r="BL613" s="560">
        <v>17.611000000000001</v>
      </c>
      <c r="BM613" s="560">
        <v>17.458666666666666</v>
      </c>
      <c r="BN613" s="560">
        <v>16.116333333333333</v>
      </c>
      <c r="BO613" s="560">
        <v>14.541333333333334</v>
      </c>
      <c r="BP613" s="560">
        <v>14.381</v>
      </c>
      <c r="BQ613" s="560">
        <v>14.004333333333333</v>
      </c>
      <c r="BR613" s="560">
        <v>15.264000000000001</v>
      </c>
      <c r="BS613" s="560">
        <v>12.983666666666666</v>
      </c>
      <c r="BT613" s="560">
        <v>13.229333333333335</v>
      </c>
      <c r="BU613" s="560">
        <v>14.445999999999998</v>
      </c>
      <c r="BV613" s="560">
        <v>14.199333333333334</v>
      </c>
      <c r="BW613" s="560">
        <v>12.961</v>
      </c>
      <c r="BX613" s="560">
        <v>12.479666666666667</v>
      </c>
      <c r="BY613" s="560">
        <v>11.805</v>
      </c>
      <c r="BZ613" s="558">
        <v>0</v>
      </c>
      <c r="CA613" s="558">
        <v>0</v>
      </c>
      <c r="CB613" s="558">
        <v>0</v>
      </c>
      <c r="CC613" s="558">
        <v>12</v>
      </c>
      <c r="CD613" s="558">
        <v>12.015666666666666</v>
      </c>
      <c r="CE613" s="558">
        <v>11.057</v>
      </c>
      <c r="CF613" s="558">
        <v>14.965999999999999</v>
      </c>
    </row>
    <row r="614" spans="1:84" x14ac:dyDescent="0.2">
      <c r="A614" s="559" t="s">
        <v>190</v>
      </c>
      <c r="B614" s="572" t="s">
        <v>162</v>
      </c>
      <c r="C614" s="572" t="s">
        <v>162</v>
      </c>
      <c r="D614" s="572" t="s">
        <v>162</v>
      </c>
      <c r="E614" s="572" t="s">
        <v>162</v>
      </c>
      <c r="F614" s="572" t="s">
        <v>162</v>
      </c>
      <c r="G614" s="572" t="s">
        <v>162</v>
      </c>
      <c r="H614" s="572" t="s">
        <v>162</v>
      </c>
      <c r="I614" s="572" t="s">
        <v>162</v>
      </c>
      <c r="J614" s="572" t="s">
        <v>162</v>
      </c>
      <c r="K614" s="572" t="s">
        <v>162</v>
      </c>
      <c r="L614" s="572" t="s">
        <v>162</v>
      </c>
      <c r="M614" s="572" t="s">
        <v>162</v>
      </c>
      <c r="N614" s="572" t="s">
        <v>162</v>
      </c>
      <c r="O614" s="572" t="s">
        <v>162</v>
      </c>
      <c r="P614" s="572" t="s">
        <v>162</v>
      </c>
      <c r="Q614" s="572" t="s">
        <v>162</v>
      </c>
      <c r="R614" s="572" t="s">
        <v>162</v>
      </c>
      <c r="S614" s="572" t="s">
        <v>162</v>
      </c>
      <c r="T614" s="572" t="s">
        <v>162</v>
      </c>
      <c r="U614" s="572" t="s">
        <v>162</v>
      </c>
      <c r="V614" s="572" t="s">
        <v>162</v>
      </c>
      <c r="W614" s="572" t="s">
        <v>162</v>
      </c>
      <c r="X614" s="572" t="s">
        <v>162</v>
      </c>
      <c r="Y614" s="572" t="s">
        <v>162</v>
      </c>
      <c r="Z614" s="560">
        <v>7.5210000000000008</v>
      </c>
      <c r="AA614" s="560">
        <v>7.7906666666666666</v>
      </c>
      <c r="AB614" s="560">
        <v>7.4803333333333342</v>
      </c>
      <c r="AC614" s="560">
        <v>5.7353333333333341</v>
      </c>
      <c r="AD614" s="560">
        <v>3.9116666666666666</v>
      </c>
      <c r="AE614" s="560">
        <v>3.8943333333333334</v>
      </c>
      <c r="AF614" s="560">
        <v>1.6906666666666668</v>
      </c>
      <c r="AG614" s="560">
        <v>1.532</v>
      </c>
      <c r="AH614" s="560">
        <v>1.7793333333333334</v>
      </c>
      <c r="AI614" s="560">
        <v>1.6050000000000002</v>
      </c>
      <c r="AJ614" s="560">
        <v>1.135</v>
      </c>
      <c r="AK614" s="560">
        <v>0.47866666666666663</v>
      </c>
      <c r="AL614" s="560">
        <v>1.482</v>
      </c>
      <c r="AM614" s="560">
        <v>1.4143333333333334</v>
      </c>
      <c r="AN614" s="560">
        <v>1.405</v>
      </c>
      <c r="AO614" s="560">
        <v>1.056</v>
      </c>
      <c r="AP614" s="560">
        <v>2.0059999999999998</v>
      </c>
      <c r="AQ614" s="560">
        <v>2.7620000000000005</v>
      </c>
      <c r="AR614" s="560">
        <v>2.5216666666666665</v>
      </c>
      <c r="AS614" s="560">
        <v>1.377</v>
      </c>
      <c r="AT614" s="560">
        <v>1.4270000000000003</v>
      </c>
      <c r="AU614" s="560">
        <v>1.9176666666666666</v>
      </c>
      <c r="AV614" s="560">
        <v>1.5426666666666666</v>
      </c>
      <c r="AW614" s="560">
        <v>3.2330000000000001</v>
      </c>
      <c r="AX614" s="560">
        <v>1.4953333333333336</v>
      </c>
      <c r="AY614" s="560">
        <v>2.0843333333333334</v>
      </c>
      <c r="AZ614" s="560">
        <v>1.7693333333333332</v>
      </c>
      <c r="BA614" s="560">
        <v>1.7353333333333332</v>
      </c>
      <c r="BB614" s="560">
        <v>2.6413333333333333</v>
      </c>
      <c r="BC614" s="560">
        <v>1.6853333333333333</v>
      </c>
      <c r="BD614" s="560">
        <v>2.0556666666666668</v>
      </c>
      <c r="BE614" s="560">
        <v>5.0983333333333327</v>
      </c>
      <c r="BF614" s="560">
        <v>4.7729999999999997</v>
      </c>
      <c r="BG614" s="560">
        <v>4.0076666666666663</v>
      </c>
      <c r="BH614" s="560">
        <v>4.7666666666666666</v>
      </c>
      <c r="BI614" s="560">
        <v>5.0449999999999999</v>
      </c>
      <c r="BJ614" s="560">
        <v>2.5390000000000001</v>
      </c>
      <c r="BK614" s="560">
        <v>4.0093333333333332</v>
      </c>
      <c r="BL614" s="560">
        <v>2.1933333333333334</v>
      </c>
      <c r="BM614" s="560">
        <v>1.9559999999999997</v>
      </c>
      <c r="BN614" s="560">
        <v>1.8470000000000002</v>
      </c>
      <c r="BO614" s="560">
        <v>0.90399999999999991</v>
      </c>
      <c r="BP614" s="560">
        <v>0.83233333333333326</v>
      </c>
      <c r="BQ614" s="560">
        <v>0.61633333333333329</v>
      </c>
      <c r="BR614" s="560">
        <v>1.5143333333333331</v>
      </c>
      <c r="BS614" s="560">
        <v>0.6283333333333333</v>
      </c>
      <c r="BT614" s="560">
        <v>2.1363333333333334</v>
      </c>
      <c r="BU614" s="560">
        <v>3.0893333333333337</v>
      </c>
      <c r="BV614" s="560">
        <v>3.28</v>
      </c>
      <c r="BW614" s="560">
        <v>2.1486666666666667</v>
      </c>
      <c r="BX614" s="560">
        <v>2.6296666666666666</v>
      </c>
      <c r="BY614" s="560">
        <v>2.4203333333333332</v>
      </c>
      <c r="BZ614" s="558">
        <v>0</v>
      </c>
      <c r="CA614" s="558">
        <v>0</v>
      </c>
      <c r="CB614" s="558">
        <v>0</v>
      </c>
      <c r="CC614" s="558">
        <v>3</v>
      </c>
      <c r="CD614" s="558">
        <v>2.1423333333333332</v>
      </c>
      <c r="CE614" s="558">
        <v>2.9260000000000002</v>
      </c>
      <c r="CF614" s="558">
        <v>2.6893333333333338</v>
      </c>
    </row>
    <row r="615" spans="1:84" x14ac:dyDescent="0.2">
      <c r="A615" s="559" t="s">
        <v>191</v>
      </c>
      <c r="B615" s="572" t="s">
        <v>162</v>
      </c>
      <c r="C615" s="572" t="s">
        <v>162</v>
      </c>
      <c r="D615" s="572" t="s">
        <v>162</v>
      </c>
      <c r="E615" s="572" t="s">
        <v>162</v>
      </c>
      <c r="F615" s="572" t="s">
        <v>162</v>
      </c>
      <c r="G615" s="572" t="s">
        <v>162</v>
      </c>
      <c r="H615" s="572" t="s">
        <v>162</v>
      </c>
      <c r="I615" s="572" t="s">
        <v>162</v>
      </c>
      <c r="J615" s="572" t="s">
        <v>162</v>
      </c>
      <c r="K615" s="572" t="s">
        <v>162</v>
      </c>
      <c r="L615" s="572" t="s">
        <v>162</v>
      </c>
      <c r="M615" s="572" t="s">
        <v>162</v>
      </c>
      <c r="N615" s="572" t="s">
        <v>162</v>
      </c>
      <c r="O615" s="572" t="s">
        <v>162</v>
      </c>
      <c r="P615" s="572" t="s">
        <v>162</v>
      </c>
      <c r="Q615" s="572" t="s">
        <v>162</v>
      </c>
      <c r="R615" s="572" t="s">
        <v>162</v>
      </c>
      <c r="S615" s="572" t="s">
        <v>162</v>
      </c>
      <c r="T615" s="572" t="s">
        <v>162</v>
      </c>
      <c r="U615" s="572" t="s">
        <v>162</v>
      </c>
      <c r="V615" s="572" t="s">
        <v>162</v>
      </c>
      <c r="W615" s="572" t="s">
        <v>162</v>
      </c>
      <c r="X615" s="572" t="s">
        <v>162</v>
      </c>
      <c r="Y615" s="572" t="s">
        <v>162</v>
      </c>
      <c r="Z615" s="560">
        <v>10.775</v>
      </c>
      <c r="AA615" s="560">
        <v>9.6240000000000006</v>
      </c>
      <c r="AB615" s="560">
        <v>10.861666666666665</v>
      </c>
      <c r="AC615" s="560">
        <v>9.4440000000000008</v>
      </c>
      <c r="AD615" s="560">
        <v>5.3826666666666663</v>
      </c>
      <c r="AE615" s="560">
        <v>5.0406666666666666</v>
      </c>
      <c r="AF615" s="560">
        <v>6.6653333333333338</v>
      </c>
      <c r="AG615" s="560">
        <v>4.0540000000000012</v>
      </c>
      <c r="AH615" s="560">
        <v>4.6716666666666669</v>
      </c>
      <c r="AI615" s="560">
        <v>3.5206666666666666</v>
      </c>
      <c r="AJ615" s="560">
        <v>4.9720000000000004</v>
      </c>
      <c r="AK615" s="560">
        <v>4.4953333333333338</v>
      </c>
      <c r="AL615" s="560">
        <v>5.2723333333333331</v>
      </c>
      <c r="AM615" s="560">
        <v>2.9789999999999996</v>
      </c>
      <c r="AN615" s="560">
        <v>2.613</v>
      </c>
      <c r="AO615" s="560">
        <v>2.1823333333333337</v>
      </c>
      <c r="AP615" s="560">
        <v>2.7233333333333332</v>
      </c>
      <c r="AQ615" s="560">
        <v>6.3546666666666667</v>
      </c>
      <c r="AR615" s="560">
        <v>7.2133333333333338</v>
      </c>
      <c r="AS615" s="560">
        <v>5.1953333333333331</v>
      </c>
      <c r="AT615" s="560">
        <v>5.5896666666666661</v>
      </c>
      <c r="AU615" s="560">
        <v>7.4643333333333333</v>
      </c>
      <c r="AV615" s="560">
        <v>4.9386666666666663</v>
      </c>
      <c r="AW615" s="560">
        <v>5.0949999999999998</v>
      </c>
      <c r="AX615" s="560">
        <v>4.4976666666666665</v>
      </c>
      <c r="AY615" s="560">
        <v>4.8969999999999994</v>
      </c>
      <c r="AZ615" s="560">
        <v>5.8086666666666664</v>
      </c>
      <c r="BA615" s="560">
        <v>7.3896666666666668</v>
      </c>
      <c r="BB615" s="560">
        <v>9.9003333333333341</v>
      </c>
      <c r="BC615" s="560">
        <v>9.0030000000000001</v>
      </c>
      <c r="BD615" s="560">
        <v>9.8570000000000011</v>
      </c>
      <c r="BE615" s="560">
        <v>13.112666666666668</v>
      </c>
      <c r="BF615" s="560">
        <v>11.642000000000001</v>
      </c>
      <c r="BG615" s="560">
        <v>11.715666666666669</v>
      </c>
      <c r="BH615" s="560">
        <v>11.684666666666667</v>
      </c>
      <c r="BI615" s="560">
        <v>11.849333333333334</v>
      </c>
      <c r="BJ615" s="560">
        <v>9.9956666666666667</v>
      </c>
      <c r="BK615" s="560">
        <v>13.070333333333332</v>
      </c>
      <c r="BL615" s="560">
        <v>11.777000000000001</v>
      </c>
      <c r="BM615" s="560">
        <v>10.847000000000001</v>
      </c>
      <c r="BN615" s="560">
        <v>11.397333333333334</v>
      </c>
      <c r="BO615" s="560">
        <v>9.7736666666666654</v>
      </c>
      <c r="BP615" s="560">
        <v>8.9936666666666678</v>
      </c>
      <c r="BQ615" s="560">
        <v>8.6503333333333341</v>
      </c>
      <c r="BR615" s="560">
        <v>8.4006666666666678</v>
      </c>
      <c r="BS615" s="560">
        <v>7.669999999999999</v>
      </c>
      <c r="BT615" s="560">
        <v>7.1003333333333343</v>
      </c>
      <c r="BU615" s="560">
        <v>8.1836666666666673</v>
      </c>
      <c r="BV615" s="560">
        <v>7.3986666666666672</v>
      </c>
      <c r="BW615" s="560">
        <v>5.1770000000000005</v>
      </c>
      <c r="BX615" s="560">
        <v>5.8939999999999992</v>
      </c>
      <c r="BY615" s="560">
        <v>6.0150000000000006</v>
      </c>
      <c r="BZ615" s="558">
        <v>0</v>
      </c>
      <c r="CA615" s="558">
        <v>0</v>
      </c>
      <c r="CB615" s="558">
        <v>0</v>
      </c>
      <c r="CC615" s="558">
        <v>6</v>
      </c>
      <c r="CD615" s="558">
        <v>6.7206666666666663</v>
      </c>
      <c r="CE615" s="558">
        <v>5.8353333333333337</v>
      </c>
      <c r="CF615" s="558">
        <v>6.5</v>
      </c>
    </row>
    <row r="616" spans="1:84" x14ac:dyDescent="0.2">
      <c r="A616" s="559" t="s">
        <v>192</v>
      </c>
      <c r="B616" s="572" t="s">
        <v>162</v>
      </c>
      <c r="C616" s="572" t="s">
        <v>162</v>
      </c>
      <c r="D616" s="572" t="s">
        <v>162</v>
      </c>
      <c r="E616" s="572" t="s">
        <v>162</v>
      </c>
      <c r="F616" s="572" t="s">
        <v>162</v>
      </c>
      <c r="G616" s="572" t="s">
        <v>162</v>
      </c>
      <c r="H616" s="572" t="s">
        <v>162</v>
      </c>
      <c r="I616" s="572" t="s">
        <v>162</v>
      </c>
      <c r="J616" s="572" t="s">
        <v>162</v>
      </c>
      <c r="K616" s="572" t="s">
        <v>162</v>
      </c>
      <c r="L616" s="572" t="s">
        <v>162</v>
      </c>
      <c r="M616" s="572" t="s">
        <v>162</v>
      </c>
      <c r="N616" s="572" t="s">
        <v>162</v>
      </c>
      <c r="O616" s="572" t="s">
        <v>162</v>
      </c>
      <c r="P616" s="572" t="s">
        <v>162</v>
      </c>
      <c r="Q616" s="572" t="s">
        <v>162</v>
      </c>
      <c r="R616" s="572" t="s">
        <v>162</v>
      </c>
      <c r="S616" s="572" t="s">
        <v>162</v>
      </c>
      <c r="T616" s="572" t="s">
        <v>162</v>
      </c>
      <c r="U616" s="572" t="s">
        <v>162</v>
      </c>
      <c r="V616" s="572" t="s">
        <v>162</v>
      </c>
      <c r="W616" s="572" t="s">
        <v>162</v>
      </c>
      <c r="X616" s="572" t="s">
        <v>162</v>
      </c>
      <c r="Y616" s="572" t="s">
        <v>162</v>
      </c>
      <c r="Z616" s="560">
        <v>20.467666666666666</v>
      </c>
      <c r="AA616" s="560">
        <v>20.706666666666663</v>
      </c>
      <c r="AB616" s="560">
        <v>20.978999999999999</v>
      </c>
      <c r="AC616" s="560">
        <v>20.322333333333333</v>
      </c>
      <c r="AD616" s="560">
        <v>15.502333333333334</v>
      </c>
      <c r="AE616" s="560">
        <v>14.771333333333333</v>
      </c>
      <c r="AF616" s="560">
        <v>7.9239999999999995</v>
      </c>
      <c r="AG616" s="560">
        <v>7.3466666666666676</v>
      </c>
      <c r="AH616" s="560">
        <v>8.0220000000000002</v>
      </c>
      <c r="AI616" s="560">
        <v>7.1773333333333333</v>
      </c>
      <c r="AJ616" s="560">
        <v>7.5373333333333328</v>
      </c>
      <c r="AK616" s="560">
        <v>6.8373333333333335</v>
      </c>
      <c r="AL616" s="560">
        <v>13.408333333333333</v>
      </c>
      <c r="AM616" s="560">
        <v>12.443333333333333</v>
      </c>
      <c r="AN616" s="560">
        <v>10.433</v>
      </c>
      <c r="AO616" s="560">
        <v>10.036666666666667</v>
      </c>
      <c r="AP616" s="560">
        <v>11.539666666666667</v>
      </c>
      <c r="AQ616" s="560">
        <v>11.111333333333334</v>
      </c>
      <c r="AR616" s="560">
        <v>12.058999999999999</v>
      </c>
      <c r="AS616" s="560">
        <v>10.903333333333334</v>
      </c>
      <c r="AT616" s="560">
        <v>9.4963333333333342</v>
      </c>
      <c r="AU616" s="560">
        <v>10.034333333333334</v>
      </c>
      <c r="AV616" s="560">
        <v>8.8600000000000012</v>
      </c>
      <c r="AW616" s="560">
        <v>11.938666666666668</v>
      </c>
      <c r="AX616" s="560">
        <v>8.5153333333333325</v>
      </c>
      <c r="AY616" s="560">
        <v>8.4393333333333356</v>
      </c>
      <c r="AZ616" s="560">
        <v>10.453333333333335</v>
      </c>
      <c r="BA616" s="560">
        <v>13.026000000000002</v>
      </c>
      <c r="BB616" s="560">
        <v>16.023333333333333</v>
      </c>
      <c r="BC616" s="560">
        <v>15.958999999999998</v>
      </c>
      <c r="BD616" s="560">
        <v>19.461333333333332</v>
      </c>
      <c r="BE616" s="560">
        <v>23.182333333333332</v>
      </c>
      <c r="BF616" s="560">
        <v>20.135999999999999</v>
      </c>
      <c r="BG616" s="560">
        <v>20.226333333333333</v>
      </c>
      <c r="BH616" s="560">
        <v>17.498999999999999</v>
      </c>
      <c r="BI616" s="560">
        <v>21.66033333333333</v>
      </c>
      <c r="BJ616" s="560">
        <v>17.266000000000002</v>
      </c>
      <c r="BK616" s="560">
        <v>19.057333333333332</v>
      </c>
      <c r="BL616" s="560">
        <v>16.661333333333335</v>
      </c>
      <c r="BM616" s="560">
        <v>16.175666666666668</v>
      </c>
      <c r="BN616" s="560">
        <v>14.994</v>
      </c>
      <c r="BO616" s="560">
        <v>13.991</v>
      </c>
      <c r="BP616" s="560">
        <v>13.957666666666666</v>
      </c>
      <c r="BQ616" s="560">
        <v>13.536999999999999</v>
      </c>
      <c r="BR616" s="560">
        <v>14.335333333333333</v>
      </c>
      <c r="BS616" s="560">
        <v>12.432666666666668</v>
      </c>
      <c r="BT616" s="560">
        <v>12.243666666666668</v>
      </c>
      <c r="BU616" s="560">
        <v>13.663666666666666</v>
      </c>
      <c r="BV616" s="560">
        <v>13.356666666666667</v>
      </c>
      <c r="BW616" s="560">
        <v>12.354333333333335</v>
      </c>
      <c r="BX616" s="560">
        <v>11.907666666666666</v>
      </c>
      <c r="BY616" s="560">
        <v>11.180999999999999</v>
      </c>
      <c r="BZ616" s="558">
        <v>0</v>
      </c>
      <c r="CA616" s="558">
        <v>0</v>
      </c>
      <c r="CB616" s="558">
        <v>0</v>
      </c>
      <c r="CC616" s="558">
        <v>11</v>
      </c>
      <c r="CD616" s="558">
        <v>11.637666666666668</v>
      </c>
      <c r="CE616" s="558">
        <v>10.788666666666666</v>
      </c>
      <c r="CF616" s="558">
        <v>14.361333333333334</v>
      </c>
    </row>
    <row r="617" spans="1:84" x14ac:dyDescent="0.2">
      <c r="A617" s="559" t="s">
        <v>203</v>
      </c>
      <c r="B617" s="572" t="s">
        <v>162</v>
      </c>
      <c r="C617" s="572" t="s">
        <v>162</v>
      </c>
      <c r="D617" s="572" t="s">
        <v>162</v>
      </c>
      <c r="E617" s="572" t="s">
        <v>162</v>
      </c>
      <c r="F617" s="572" t="s">
        <v>162</v>
      </c>
      <c r="G617" s="572" t="s">
        <v>162</v>
      </c>
      <c r="H617" s="572" t="s">
        <v>162</v>
      </c>
      <c r="I617" s="572" t="s">
        <v>162</v>
      </c>
      <c r="J617" s="572" t="s">
        <v>162</v>
      </c>
      <c r="K617" s="572" t="s">
        <v>162</v>
      </c>
      <c r="L617" s="572" t="s">
        <v>162</v>
      </c>
      <c r="M617" s="572" t="s">
        <v>162</v>
      </c>
      <c r="N617" s="572" t="s">
        <v>162</v>
      </c>
      <c r="O617" s="572" t="s">
        <v>162</v>
      </c>
      <c r="P617" s="572" t="s">
        <v>162</v>
      </c>
      <c r="Q617" s="572" t="s">
        <v>162</v>
      </c>
      <c r="R617" s="572" t="s">
        <v>162</v>
      </c>
      <c r="S617" s="572" t="s">
        <v>162</v>
      </c>
      <c r="T617" s="572" t="s">
        <v>162</v>
      </c>
      <c r="U617" s="572" t="s">
        <v>162</v>
      </c>
      <c r="V617" s="572" t="s">
        <v>162</v>
      </c>
      <c r="W617" s="572" t="s">
        <v>162</v>
      </c>
      <c r="X617" s="572" t="s">
        <v>162</v>
      </c>
      <c r="Y617" s="572" t="s">
        <v>162</v>
      </c>
      <c r="Z617" s="560">
        <v>5.5936666666666666</v>
      </c>
      <c r="AA617" s="560">
        <v>6.182666666666667</v>
      </c>
      <c r="AB617" s="560">
        <v>5.3069999999999995</v>
      </c>
      <c r="AC617" s="560">
        <v>5.1693333333333333</v>
      </c>
      <c r="AD617" s="560">
        <v>5.0556666666666672</v>
      </c>
      <c r="AE617" s="560">
        <v>4.5536666666666665</v>
      </c>
      <c r="AF617" s="560">
        <v>2.4326666666666665</v>
      </c>
      <c r="AG617" s="560">
        <v>2.6343333333333336</v>
      </c>
      <c r="AH617" s="560">
        <v>3.3203333333333327</v>
      </c>
      <c r="AI617" s="560">
        <v>3.7686666666666668</v>
      </c>
      <c r="AJ617" s="560">
        <v>2.5996666666666663</v>
      </c>
      <c r="AK617" s="560">
        <v>2.4969999999999999</v>
      </c>
      <c r="AL617" s="560">
        <v>2.7680000000000002</v>
      </c>
      <c r="AM617" s="560">
        <v>3.831</v>
      </c>
      <c r="AN617" s="560">
        <v>4.0380000000000003</v>
      </c>
      <c r="AO617" s="560">
        <v>3.9306666666666672</v>
      </c>
      <c r="AP617" s="560">
        <v>3.8733333333333335</v>
      </c>
      <c r="AQ617" s="560">
        <v>4.168333333333333</v>
      </c>
      <c r="AR617" s="560">
        <v>5.3679999999999994</v>
      </c>
      <c r="AS617" s="560">
        <v>5.0206666666666662</v>
      </c>
      <c r="AT617" s="560">
        <v>4.6276666666666664</v>
      </c>
      <c r="AU617" s="560">
        <v>4.5650000000000004</v>
      </c>
      <c r="AV617" s="560">
        <v>4.9106666666666667</v>
      </c>
      <c r="AW617" s="560">
        <v>4.9383333333333335</v>
      </c>
      <c r="AX617" s="560">
        <v>5.0203333333333333</v>
      </c>
      <c r="AY617" s="560">
        <v>5.3380000000000001</v>
      </c>
      <c r="AZ617" s="560">
        <v>5.7443333333333335</v>
      </c>
      <c r="BA617" s="560">
        <v>5.6749999999999998</v>
      </c>
      <c r="BB617" s="560">
        <v>6.9929999999999994</v>
      </c>
      <c r="BC617" s="560">
        <v>7.094333333333334</v>
      </c>
      <c r="BD617" s="560">
        <v>8.5783333333333331</v>
      </c>
      <c r="BE617" s="560">
        <v>11.074666666666667</v>
      </c>
      <c r="BF617" s="560">
        <v>8.842666666666668</v>
      </c>
      <c r="BG617" s="560">
        <v>8.7806666666666668</v>
      </c>
      <c r="BH617" s="560">
        <v>7.7130000000000001</v>
      </c>
      <c r="BI617" s="560">
        <v>7.2876666666666665</v>
      </c>
      <c r="BJ617" s="560">
        <v>6.6523333333333339</v>
      </c>
      <c r="BK617" s="560">
        <v>6.0916666666666659</v>
      </c>
      <c r="BL617" s="560">
        <v>5.9190000000000005</v>
      </c>
      <c r="BM617" s="560">
        <v>6.0053333333333327</v>
      </c>
      <c r="BN617" s="560">
        <v>7.450333333333333</v>
      </c>
      <c r="BO617" s="560">
        <v>5.7333333333333334</v>
      </c>
      <c r="BP617" s="560">
        <v>6.2920000000000007</v>
      </c>
      <c r="BQ617" s="560">
        <v>5.3363333333333332</v>
      </c>
      <c r="BR617" s="560">
        <v>5.7166666666666659</v>
      </c>
      <c r="BS617" s="560">
        <v>3.9476666666666667</v>
      </c>
      <c r="BT617" s="560">
        <v>5.0056666666666665</v>
      </c>
      <c r="BU617" s="560">
        <v>5.817333333333333</v>
      </c>
      <c r="BV617" s="560">
        <v>5.0676666666666668</v>
      </c>
      <c r="BW617" s="560">
        <v>5.8413333333333339</v>
      </c>
      <c r="BX617" s="560">
        <v>5.7043333333333335</v>
      </c>
      <c r="BY617" s="560">
        <v>4.83</v>
      </c>
      <c r="BZ617" s="558">
        <v>0</v>
      </c>
      <c r="CA617" s="558">
        <v>0</v>
      </c>
      <c r="CB617" s="558">
        <v>0</v>
      </c>
      <c r="CC617" s="558">
        <v>5</v>
      </c>
      <c r="CD617" s="558">
        <v>6.8753333333333329</v>
      </c>
      <c r="CE617" s="558">
        <v>6.4113333333333342</v>
      </c>
      <c r="CF617" s="558">
        <v>7.4340000000000002</v>
      </c>
    </row>
    <row r="618" spans="1:84" x14ac:dyDescent="0.2">
      <c r="A618" s="559" t="s">
        <v>190</v>
      </c>
      <c r="B618" s="572" t="s">
        <v>162</v>
      </c>
      <c r="C618" s="572" t="s">
        <v>162</v>
      </c>
      <c r="D618" s="572" t="s">
        <v>162</v>
      </c>
      <c r="E618" s="572" t="s">
        <v>162</v>
      </c>
      <c r="F618" s="572" t="s">
        <v>162</v>
      </c>
      <c r="G618" s="572" t="s">
        <v>162</v>
      </c>
      <c r="H618" s="572" t="s">
        <v>162</v>
      </c>
      <c r="I618" s="572" t="s">
        <v>162</v>
      </c>
      <c r="J618" s="572" t="s">
        <v>162</v>
      </c>
      <c r="K618" s="572" t="s">
        <v>162</v>
      </c>
      <c r="L618" s="572" t="s">
        <v>162</v>
      </c>
      <c r="M618" s="572" t="s">
        <v>162</v>
      </c>
      <c r="N618" s="572" t="s">
        <v>162</v>
      </c>
      <c r="O618" s="572" t="s">
        <v>162</v>
      </c>
      <c r="P618" s="572" t="s">
        <v>162</v>
      </c>
      <c r="Q618" s="572" t="s">
        <v>162</v>
      </c>
      <c r="R618" s="572" t="s">
        <v>162</v>
      </c>
      <c r="S618" s="572" t="s">
        <v>162</v>
      </c>
      <c r="T618" s="572" t="s">
        <v>162</v>
      </c>
      <c r="U618" s="572" t="s">
        <v>162</v>
      </c>
      <c r="V618" s="572" t="s">
        <v>162</v>
      </c>
      <c r="W618" s="572" t="s">
        <v>162</v>
      </c>
      <c r="X618" s="572" t="s">
        <v>162</v>
      </c>
      <c r="Y618" s="572" t="s">
        <v>162</v>
      </c>
      <c r="Z618" s="560">
        <v>2.1113333333333335</v>
      </c>
      <c r="AA618" s="560">
        <v>2.3873333333333338</v>
      </c>
      <c r="AB618" s="560">
        <v>2.2163333333333335</v>
      </c>
      <c r="AC618" s="560">
        <v>1.2986666666666669</v>
      </c>
      <c r="AD618" s="560">
        <v>1.4053333333333333</v>
      </c>
      <c r="AE618" s="560">
        <v>1.4893333333333334</v>
      </c>
      <c r="AF618" s="560">
        <v>0.58799999999999997</v>
      </c>
      <c r="AG618" s="560">
        <v>0.72433333333333338</v>
      </c>
      <c r="AH618" s="560">
        <v>0.77666666666666673</v>
      </c>
      <c r="AI618" s="560">
        <v>0.83033333333333337</v>
      </c>
      <c r="AJ618" s="560">
        <v>0.57733333333333337</v>
      </c>
      <c r="AK618" s="560">
        <v>0.18166666666666667</v>
      </c>
      <c r="AL618" s="560">
        <v>0.57133333333333336</v>
      </c>
      <c r="AM618" s="560">
        <v>0.57733333333333337</v>
      </c>
      <c r="AN618" s="560">
        <v>0.66099999999999992</v>
      </c>
      <c r="AO618" s="560">
        <v>0.73699999999999999</v>
      </c>
      <c r="AP618" s="560">
        <v>0.996</v>
      </c>
      <c r="AQ618" s="560">
        <v>1.3089999999999999</v>
      </c>
      <c r="AR618" s="560">
        <v>1.1126666666666667</v>
      </c>
      <c r="AS618" s="560">
        <v>0.73133333333333328</v>
      </c>
      <c r="AT618" s="560">
        <v>0.76933333333333331</v>
      </c>
      <c r="AU618" s="560">
        <v>0.80100000000000005</v>
      </c>
      <c r="AV618" s="560">
        <v>0.86666666666666659</v>
      </c>
      <c r="AW618" s="560">
        <v>1.1266666666666667</v>
      </c>
      <c r="AX618" s="560">
        <v>0.85533333333333328</v>
      </c>
      <c r="AY618" s="560">
        <v>1.0303333333333333</v>
      </c>
      <c r="AZ618" s="560">
        <v>1.0580000000000001</v>
      </c>
      <c r="BA618" s="560">
        <v>0.80833333333333324</v>
      </c>
      <c r="BB618" s="560">
        <v>1.2916666666666667</v>
      </c>
      <c r="BC618" s="560">
        <v>0.91500000000000004</v>
      </c>
      <c r="BD618" s="560">
        <v>1.133</v>
      </c>
      <c r="BE618" s="560">
        <v>2.5193333333333334</v>
      </c>
      <c r="BF618" s="560">
        <v>2.4123333333333332</v>
      </c>
      <c r="BG618" s="560">
        <v>1.7690000000000001</v>
      </c>
      <c r="BH618" s="560">
        <v>1.7973333333333332</v>
      </c>
      <c r="BI618" s="560">
        <v>1.968</v>
      </c>
      <c r="BJ618" s="560">
        <v>1.1016666666666666</v>
      </c>
      <c r="BK618" s="560">
        <v>1.1566666666666665</v>
      </c>
      <c r="BL618" s="560">
        <v>1.0556666666666665</v>
      </c>
      <c r="BM618" s="560">
        <v>0.89266666666666661</v>
      </c>
      <c r="BN618" s="560">
        <v>1.1976666666666667</v>
      </c>
      <c r="BO618" s="560">
        <v>0.53966666666666674</v>
      </c>
      <c r="BP618" s="560">
        <v>0.41166666666666668</v>
      </c>
      <c r="BQ618" s="560">
        <v>0.38933333333333336</v>
      </c>
      <c r="BR618" s="560">
        <v>0.65800000000000003</v>
      </c>
      <c r="BS618" s="560">
        <v>0.27533333333333332</v>
      </c>
      <c r="BT618" s="560">
        <v>0.96</v>
      </c>
      <c r="BU618" s="560">
        <v>1.5119999999999998</v>
      </c>
      <c r="BV618" s="560">
        <v>1.2750000000000001</v>
      </c>
      <c r="BW618" s="560">
        <v>1.1283333333333334</v>
      </c>
      <c r="BX618" s="560">
        <v>1.3683333333333334</v>
      </c>
      <c r="BY618" s="560">
        <v>1.208</v>
      </c>
      <c r="BZ618" s="558">
        <v>0</v>
      </c>
      <c r="CA618" s="558">
        <v>0</v>
      </c>
      <c r="CB618" s="558">
        <v>0</v>
      </c>
      <c r="CC618" s="558">
        <v>2</v>
      </c>
      <c r="CD618" s="558">
        <v>1.3123333333333334</v>
      </c>
      <c r="CE618" s="558">
        <v>2.0303333333333335</v>
      </c>
      <c r="CF618" s="558">
        <v>1.7636666666666667</v>
      </c>
    </row>
    <row r="619" spans="1:84" x14ac:dyDescent="0.2">
      <c r="A619" s="559" t="s">
        <v>191</v>
      </c>
      <c r="B619" s="572" t="s">
        <v>162</v>
      </c>
      <c r="C619" s="572" t="s">
        <v>162</v>
      </c>
      <c r="D619" s="572" t="s">
        <v>162</v>
      </c>
      <c r="E619" s="572" t="s">
        <v>162</v>
      </c>
      <c r="F619" s="572" t="s">
        <v>162</v>
      </c>
      <c r="G619" s="572" t="s">
        <v>162</v>
      </c>
      <c r="H619" s="572" t="s">
        <v>162</v>
      </c>
      <c r="I619" s="572" t="s">
        <v>162</v>
      </c>
      <c r="J619" s="572" t="s">
        <v>162</v>
      </c>
      <c r="K619" s="572" t="s">
        <v>162</v>
      </c>
      <c r="L619" s="572" t="s">
        <v>162</v>
      </c>
      <c r="M619" s="572" t="s">
        <v>162</v>
      </c>
      <c r="N619" s="572" t="s">
        <v>162</v>
      </c>
      <c r="O619" s="572" t="s">
        <v>162</v>
      </c>
      <c r="P619" s="572" t="s">
        <v>162</v>
      </c>
      <c r="Q619" s="572" t="s">
        <v>162</v>
      </c>
      <c r="R619" s="572" t="s">
        <v>162</v>
      </c>
      <c r="S619" s="572" t="s">
        <v>162</v>
      </c>
      <c r="T619" s="572" t="s">
        <v>162</v>
      </c>
      <c r="U619" s="572" t="s">
        <v>162</v>
      </c>
      <c r="V619" s="572" t="s">
        <v>162</v>
      </c>
      <c r="W619" s="572" t="s">
        <v>162</v>
      </c>
      <c r="X619" s="572" t="s">
        <v>162</v>
      </c>
      <c r="Y619" s="572" t="s">
        <v>162</v>
      </c>
      <c r="Z619" s="560">
        <v>2.6190000000000002</v>
      </c>
      <c r="AA619" s="560">
        <v>2.9166666666666665</v>
      </c>
      <c r="AB619" s="560">
        <v>2.6746666666666665</v>
      </c>
      <c r="AC619" s="560">
        <v>2.9009999999999998</v>
      </c>
      <c r="AD619" s="560">
        <v>1.9223333333333334</v>
      </c>
      <c r="AE619" s="560">
        <v>1.6180000000000001</v>
      </c>
      <c r="AF619" s="560">
        <v>1.8346666666666664</v>
      </c>
      <c r="AG619" s="560">
        <v>1.5246666666666666</v>
      </c>
      <c r="AH619" s="560">
        <v>1.5780000000000001</v>
      </c>
      <c r="AI619" s="560">
        <v>1.5303333333333333</v>
      </c>
      <c r="AJ619" s="560">
        <v>1.2686666666666666</v>
      </c>
      <c r="AK619" s="560">
        <v>1.1906666666666668</v>
      </c>
      <c r="AL619" s="560">
        <v>0.93533333333333335</v>
      </c>
      <c r="AM619" s="560">
        <v>0.55066666666666675</v>
      </c>
      <c r="AN619" s="560">
        <v>0.6333333333333333</v>
      </c>
      <c r="AO619" s="560">
        <v>0.69700000000000006</v>
      </c>
      <c r="AP619" s="560">
        <v>0.74733333333333329</v>
      </c>
      <c r="AQ619" s="560">
        <v>1.5903333333333334</v>
      </c>
      <c r="AR619" s="560">
        <v>2.2716666666666665</v>
      </c>
      <c r="AS619" s="560">
        <v>1.4496666666666667</v>
      </c>
      <c r="AT619" s="560">
        <v>1.6076666666666668</v>
      </c>
      <c r="AU619" s="560">
        <v>2.484666666666667</v>
      </c>
      <c r="AV619" s="560">
        <v>2.063333333333333</v>
      </c>
      <c r="AW619" s="560">
        <v>1.6849999999999998</v>
      </c>
      <c r="AX619" s="560">
        <v>2.1166666666666667</v>
      </c>
      <c r="AY619" s="560">
        <v>2.0213333333333332</v>
      </c>
      <c r="AZ619" s="560">
        <v>2.5740000000000003</v>
      </c>
      <c r="BA619" s="560">
        <v>2.8973333333333335</v>
      </c>
      <c r="BB619" s="560">
        <v>3.4023333333333334</v>
      </c>
      <c r="BC619" s="560">
        <v>3.4493333333333336</v>
      </c>
      <c r="BD619" s="560">
        <v>4.0713333333333326</v>
      </c>
      <c r="BE619" s="560">
        <v>5.3873333333333333</v>
      </c>
      <c r="BF619" s="560">
        <v>4.0789999999999997</v>
      </c>
      <c r="BG619" s="560">
        <v>4.2906666666666666</v>
      </c>
      <c r="BH619" s="560">
        <v>4.073666666666667</v>
      </c>
      <c r="BI619" s="560">
        <v>3.5640000000000001</v>
      </c>
      <c r="BJ619" s="560">
        <v>3.0749999999999997</v>
      </c>
      <c r="BK619" s="560">
        <v>3.8433333333333333</v>
      </c>
      <c r="BL619" s="560">
        <v>3.3546666666666667</v>
      </c>
      <c r="BM619" s="560">
        <v>3.3820000000000001</v>
      </c>
      <c r="BN619" s="560">
        <v>5.0236666666666672</v>
      </c>
      <c r="BO619" s="560">
        <v>3.4986666666666668</v>
      </c>
      <c r="BP619" s="560">
        <v>4.1166666666666663</v>
      </c>
      <c r="BQ619" s="560">
        <v>3.2210000000000001</v>
      </c>
      <c r="BR619" s="560">
        <v>3.6443333333333334</v>
      </c>
      <c r="BS619" s="560">
        <v>2.6019999999999999</v>
      </c>
      <c r="BT619" s="560">
        <v>2.5226666666666664</v>
      </c>
      <c r="BU619" s="560">
        <v>3.6013333333333333</v>
      </c>
      <c r="BV619" s="560">
        <v>3.0556666666666672</v>
      </c>
      <c r="BW619" s="560">
        <v>2.8323333333333331</v>
      </c>
      <c r="BX619" s="560">
        <v>3.1966666666666668</v>
      </c>
      <c r="BY619" s="560">
        <v>2.5369999999999995</v>
      </c>
      <c r="BZ619" s="558">
        <v>0</v>
      </c>
      <c r="CA619" s="558">
        <v>0</v>
      </c>
      <c r="CB619" s="558">
        <v>0</v>
      </c>
      <c r="CC619" s="558">
        <v>3</v>
      </c>
      <c r="CD619" s="558">
        <v>4.2359999999999998</v>
      </c>
      <c r="CE619" s="558">
        <v>3.8353333333333333</v>
      </c>
      <c r="CF619" s="558">
        <v>3.5343333333333331</v>
      </c>
    </row>
    <row r="620" spans="1:84" x14ac:dyDescent="0.2">
      <c r="A620" s="559" t="s">
        <v>192</v>
      </c>
      <c r="B620" s="572" t="s">
        <v>162</v>
      </c>
      <c r="C620" s="572" t="s">
        <v>162</v>
      </c>
      <c r="D620" s="572" t="s">
        <v>162</v>
      </c>
      <c r="E620" s="572" t="s">
        <v>162</v>
      </c>
      <c r="F620" s="572" t="s">
        <v>162</v>
      </c>
      <c r="G620" s="572" t="s">
        <v>162</v>
      </c>
      <c r="H620" s="572" t="s">
        <v>162</v>
      </c>
      <c r="I620" s="572" t="s">
        <v>162</v>
      </c>
      <c r="J620" s="572" t="s">
        <v>162</v>
      </c>
      <c r="K620" s="572" t="s">
        <v>162</v>
      </c>
      <c r="L620" s="572" t="s">
        <v>162</v>
      </c>
      <c r="M620" s="572" t="s">
        <v>162</v>
      </c>
      <c r="N620" s="572" t="s">
        <v>162</v>
      </c>
      <c r="O620" s="572" t="s">
        <v>162</v>
      </c>
      <c r="P620" s="572" t="s">
        <v>162</v>
      </c>
      <c r="Q620" s="572" t="s">
        <v>162</v>
      </c>
      <c r="R620" s="572" t="s">
        <v>162</v>
      </c>
      <c r="S620" s="572" t="s">
        <v>162</v>
      </c>
      <c r="T620" s="572" t="s">
        <v>162</v>
      </c>
      <c r="U620" s="572" t="s">
        <v>162</v>
      </c>
      <c r="V620" s="572" t="s">
        <v>162</v>
      </c>
      <c r="W620" s="572" t="s">
        <v>162</v>
      </c>
      <c r="X620" s="572" t="s">
        <v>162</v>
      </c>
      <c r="Y620" s="572" t="s">
        <v>162</v>
      </c>
      <c r="Z620" s="560">
        <v>4.4180000000000001</v>
      </c>
      <c r="AA620" s="560">
        <v>4.937666666666666</v>
      </c>
      <c r="AB620" s="560">
        <v>4.3176666666666668</v>
      </c>
      <c r="AC620" s="560">
        <v>4.6386666666666665</v>
      </c>
      <c r="AD620" s="560">
        <v>4.5270000000000001</v>
      </c>
      <c r="AE620" s="560">
        <v>3.7560000000000002</v>
      </c>
      <c r="AF620" s="560">
        <v>2.1103333333333332</v>
      </c>
      <c r="AG620" s="560">
        <v>2.3826666666666667</v>
      </c>
      <c r="AH620" s="560">
        <v>3.0213333333333332</v>
      </c>
      <c r="AI620" s="560">
        <v>3.4883333333333333</v>
      </c>
      <c r="AJ620" s="560">
        <v>2.2243333333333335</v>
      </c>
      <c r="AK620" s="560">
        <v>2.3143333333333334</v>
      </c>
      <c r="AL620" s="560">
        <v>2.4586666666666668</v>
      </c>
      <c r="AM620" s="560">
        <v>3.4740000000000002</v>
      </c>
      <c r="AN620" s="560">
        <v>3.7683333333333331</v>
      </c>
      <c r="AO620" s="560">
        <v>3.5790000000000002</v>
      </c>
      <c r="AP620" s="560">
        <v>3.3659999999999997</v>
      </c>
      <c r="AQ620" s="560">
        <v>3.5463333333333331</v>
      </c>
      <c r="AR620" s="560">
        <v>4.88</v>
      </c>
      <c r="AS620" s="560">
        <v>4.7270000000000003</v>
      </c>
      <c r="AT620" s="560">
        <v>4.3760000000000003</v>
      </c>
      <c r="AU620" s="560">
        <v>4.1793333333333331</v>
      </c>
      <c r="AV620" s="560">
        <v>4.445333333333334</v>
      </c>
      <c r="AW620" s="560">
        <v>4.4706666666666663</v>
      </c>
      <c r="AX620" s="560">
        <v>4.551333333333333</v>
      </c>
      <c r="AY620" s="560">
        <v>4.8503333333333334</v>
      </c>
      <c r="AZ620" s="560">
        <v>5.1433333333333335</v>
      </c>
      <c r="BA620" s="560">
        <v>5.2366666666666672</v>
      </c>
      <c r="BB620" s="560">
        <v>6.3683333333333332</v>
      </c>
      <c r="BC620" s="560">
        <v>6.6323333333333325</v>
      </c>
      <c r="BD620" s="560">
        <v>8.0143333333333331</v>
      </c>
      <c r="BE620" s="560">
        <v>9.8480000000000008</v>
      </c>
      <c r="BF620" s="560">
        <v>7.594666666666666</v>
      </c>
      <c r="BG620" s="560">
        <v>7.8910000000000009</v>
      </c>
      <c r="BH620" s="560">
        <v>6.6423333333333332</v>
      </c>
      <c r="BI620" s="560">
        <v>6.5270000000000001</v>
      </c>
      <c r="BJ620" s="560">
        <v>6.1793333333333331</v>
      </c>
      <c r="BK620" s="560">
        <v>5.5409999999999995</v>
      </c>
      <c r="BL620" s="560">
        <v>5.2646666666666668</v>
      </c>
      <c r="BM620" s="560">
        <v>5.4470000000000001</v>
      </c>
      <c r="BN620" s="560">
        <v>6.636333333333333</v>
      </c>
      <c r="BO620" s="560">
        <v>5.4076666666666666</v>
      </c>
      <c r="BP620" s="560">
        <v>6.0410000000000004</v>
      </c>
      <c r="BQ620" s="560">
        <v>5.1946666666666665</v>
      </c>
      <c r="BR620" s="560">
        <v>5.293333333333333</v>
      </c>
      <c r="BS620" s="560">
        <v>3.7506666666666661</v>
      </c>
      <c r="BT620" s="560">
        <v>4.71</v>
      </c>
      <c r="BU620" s="560">
        <v>5.5040000000000004</v>
      </c>
      <c r="BV620" s="560">
        <v>4.8346666666666671</v>
      </c>
      <c r="BW620" s="560">
        <v>5.4623333333333335</v>
      </c>
      <c r="BX620" s="560">
        <v>5.307666666666667</v>
      </c>
      <c r="BY620" s="560">
        <v>4.605666666666667</v>
      </c>
      <c r="BZ620" s="558">
        <v>0</v>
      </c>
      <c r="CA620" s="558">
        <v>0</v>
      </c>
      <c r="CB620" s="558">
        <v>0</v>
      </c>
      <c r="CC620" s="558">
        <v>5</v>
      </c>
      <c r="CD620" s="558">
        <v>6.644333333333333</v>
      </c>
      <c r="CE620" s="558">
        <v>6.2560000000000002</v>
      </c>
      <c r="CF620" s="558">
        <v>6.9836666666666671</v>
      </c>
    </row>
    <row r="621" spans="1:84" x14ac:dyDescent="0.2">
      <c r="A621" s="555"/>
      <c r="B621" s="561"/>
      <c r="C621" s="561"/>
      <c r="D621" s="561"/>
      <c r="E621" s="561"/>
      <c r="F621" s="561"/>
      <c r="G621" s="561"/>
      <c r="H621" s="561"/>
      <c r="I621" s="561"/>
      <c r="J621" s="561"/>
      <c r="K621" s="561"/>
      <c r="L621" s="561"/>
      <c r="M621" s="561"/>
      <c r="N621" s="561"/>
      <c r="O621" s="561"/>
      <c r="P621" s="561"/>
      <c r="Q621" s="561"/>
      <c r="R621" s="561"/>
      <c r="S621" s="561"/>
      <c r="T621" s="561"/>
      <c r="U621" s="561"/>
      <c r="V621" s="561"/>
      <c r="W621" s="561"/>
      <c r="X621" s="561"/>
      <c r="Y621" s="561"/>
      <c r="Z621" s="561"/>
      <c r="AA621" s="561"/>
      <c r="AB621" s="561"/>
      <c r="AC621" s="561"/>
      <c r="AD621" s="561"/>
      <c r="AE621" s="561"/>
      <c r="AF621" s="561"/>
      <c r="AG621" s="561"/>
      <c r="AH621" s="561"/>
      <c r="AI621" s="561"/>
      <c r="AJ621" s="561"/>
      <c r="AK621" s="561"/>
      <c r="AL621" s="561"/>
      <c r="AM621" s="561"/>
      <c r="AN621" s="561"/>
      <c r="AO621" s="561"/>
      <c r="AP621" s="561"/>
      <c r="AQ621" s="561"/>
      <c r="AR621" s="561"/>
      <c r="AS621" s="561"/>
      <c r="AT621" s="561"/>
      <c r="AU621" s="561"/>
      <c r="AV621" s="561"/>
      <c r="AW621" s="561"/>
      <c r="AX621" s="561"/>
      <c r="AY621" s="561"/>
      <c r="AZ621" s="561"/>
      <c r="BA621" s="561"/>
      <c r="BB621" s="561"/>
      <c r="BC621" s="561"/>
      <c r="BD621" s="561"/>
      <c r="BE621" s="561"/>
      <c r="BF621" s="561"/>
      <c r="BG621" s="561"/>
      <c r="BH621" s="561"/>
      <c r="BI621" s="561"/>
      <c r="BJ621" s="561"/>
      <c r="BK621" s="561"/>
      <c r="BL621" s="561"/>
      <c r="BM621" s="561"/>
      <c r="BN621" s="561"/>
      <c r="BO621" s="561"/>
      <c r="BP621" s="561"/>
      <c r="BQ621" s="561"/>
      <c r="BR621" s="561"/>
      <c r="BS621" s="561"/>
      <c r="BT621" s="561"/>
      <c r="BU621" s="561"/>
      <c r="BV621" s="561"/>
      <c r="BW621" s="561"/>
      <c r="BX621" s="561"/>
      <c r="BY621" s="561"/>
      <c r="BZ621" s="561"/>
      <c r="CA621" s="561"/>
      <c r="CB621" s="561"/>
      <c r="CC621" s="561"/>
      <c r="CD621" s="561"/>
      <c r="CE621" s="561"/>
      <c r="CF621" s="561"/>
    </row>
    <row r="622" spans="1:84" x14ac:dyDescent="0.2">
      <c r="A622" s="559"/>
      <c r="B622" s="552"/>
      <c r="C622" s="552"/>
      <c r="D622" s="552"/>
      <c r="E622" s="552"/>
      <c r="F622" s="552"/>
      <c r="G622" s="552"/>
      <c r="H622" s="552"/>
      <c r="I622" s="552"/>
      <c r="J622" s="552"/>
      <c r="K622" s="552"/>
      <c r="L622" s="552"/>
      <c r="M622" s="552"/>
      <c r="N622" s="552"/>
      <c r="O622" s="552"/>
      <c r="P622" s="552"/>
      <c r="Q622" s="552"/>
      <c r="R622" s="552"/>
      <c r="S622" s="552"/>
      <c r="T622" s="552"/>
      <c r="U622" s="552"/>
      <c r="V622" s="552"/>
      <c r="W622" s="552"/>
      <c r="X622" s="552"/>
      <c r="Y622" s="552"/>
      <c r="Z622" s="549"/>
      <c r="AA622" s="549"/>
      <c r="AB622" s="549"/>
      <c r="AC622" s="549"/>
      <c r="AD622" s="549"/>
      <c r="AE622" s="549"/>
      <c r="AF622" s="549"/>
      <c r="AG622" s="549"/>
      <c r="AH622" s="549"/>
      <c r="AI622" s="549"/>
      <c r="AJ622" s="549"/>
      <c r="AK622" s="549"/>
      <c r="AL622" s="549"/>
      <c r="AM622" s="549"/>
      <c r="AN622" s="549"/>
      <c r="AO622" s="549"/>
      <c r="AP622" s="549"/>
      <c r="AQ622" s="549"/>
      <c r="AR622" s="549"/>
      <c r="AS622" s="549"/>
      <c r="AT622" s="549"/>
      <c r="AU622" s="549"/>
      <c r="AV622" s="549"/>
      <c r="AW622" s="549"/>
      <c r="AX622" s="549"/>
      <c r="AY622" s="549"/>
      <c r="AZ622" s="549"/>
      <c r="BA622" s="549"/>
      <c r="BB622" s="549"/>
      <c r="BC622" s="549"/>
      <c r="BD622" s="549"/>
      <c r="BE622" s="549"/>
      <c r="BF622" s="549"/>
      <c r="BG622" s="549"/>
      <c r="BH622" s="549"/>
      <c r="BI622" s="549"/>
      <c r="BJ622" s="549"/>
      <c r="BK622" s="549"/>
      <c r="BL622" s="549"/>
      <c r="BM622" s="549"/>
      <c r="BN622" s="549"/>
      <c r="BO622" s="549"/>
      <c r="BP622" s="549"/>
      <c r="BQ622" s="549"/>
      <c r="BR622" s="549"/>
      <c r="BS622" s="549"/>
      <c r="BT622" s="549"/>
      <c r="BU622" s="549"/>
      <c r="BV622" s="549"/>
      <c r="BW622" s="549"/>
      <c r="BX622" s="549"/>
      <c r="BY622" s="549"/>
      <c r="BZ622" s="549"/>
      <c r="CA622" s="549"/>
      <c r="CB622" s="549"/>
      <c r="CC622" s="549"/>
      <c r="CD622" s="549"/>
      <c r="CE622" s="549"/>
      <c r="CF622" s="549"/>
    </row>
    <row r="623" spans="1:84" x14ac:dyDescent="0.2">
      <c r="A623" s="548" t="s">
        <v>252</v>
      </c>
      <c r="B623" s="549"/>
      <c r="C623" s="549"/>
      <c r="D623" s="549"/>
      <c r="E623" s="549"/>
      <c r="F623" s="549"/>
      <c r="G623" s="549"/>
      <c r="H623" s="549"/>
      <c r="I623" s="549"/>
      <c r="J623" s="549"/>
      <c r="K623" s="549"/>
      <c r="L623" s="549"/>
      <c r="M623" s="549"/>
      <c r="N623" s="549"/>
      <c r="O623" s="549"/>
      <c r="P623" s="549"/>
      <c r="Q623" s="549"/>
      <c r="R623" s="549"/>
      <c r="S623" s="549"/>
      <c r="T623" s="549"/>
      <c r="U623" s="549"/>
      <c r="V623" s="549"/>
      <c r="W623" s="549"/>
      <c r="X623" s="549"/>
      <c r="Y623" s="549"/>
      <c r="Z623" s="549"/>
      <c r="AA623" s="549"/>
      <c r="AB623" s="549"/>
      <c r="AC623" s="549"/>
      <c r="AD623" s="549"/>
      <c r="AE623" s="549"/>
      <c r="AF623" s="549"/>
      <c r="AG623" s="549"/>
      <c r="AH623" s="549"/>
      <c r="AI623" s="549"/>
      <c r="AJ623" s="549"/>
      <c r="AK623" s="549"/>
      <c r="AL623" s="549"/>
      <c r="AM623" s="549"/>
      <c r="AN623" s="549"/>
      <c r="AO623" s="549"/>
      <c r="AP623" s="549"/>
      <c r="AQ623" s="549"/>
      <c r="AR623" s="549"/>
      <c r="AS623" s="549"/>
      <c r="AT623" s="549"/>
      <c r="AU623" s="549"/>
      <c r="AV623" s="549"/>
      <c r="AW623" s="549"/>
      <c r="AX623" s="549"/>
      <c r="AY623" s="549"/>
      <c r="AZ623" s="549"/>
      <c r="BA623" s="549"/>
      <c r="BB623" s="549"/>
      <c r="BC623" s="549"/>
      <c r="BD623" s="549"/>
      <c r="BE623" s="549"/>
      <c r="BF623" s="549"/>
      <c r="BG623" s="549"/>
      <c r="BH623" s="549"/>
      <c r="BI623" s="549"/>
      <c r="BJ623" s="549"/>
      <c r="BK623" s="549"/>
      <c r="BL623" s="549"/>
      <c r="BM623" s="549"/>
      <c r="BN623" s="549"/>
      <c r="BO623" s="549"/>
      <c r="BP623" s="549"/>
      <c r="BQ623" s="549"/>
      <c r="BR623" s="549"/>
      <c r="BS623" s="549"/>
      <c r="BT623" s="549"/>
      <c r="BU623" s="549"/>
      <c r="BV623" s="549"/>
      <c r="BW623" s="549"/>
      <c r="BX623" s="549"/>
      <c r="BY623" s="549"/>
      <c r="BZ623" s="549"/>
      <c r="CA623" s="549"/>
      <c r="CB623" s="549"/>
      <c r="CC623" s="549"/>
      <c r="CD623" s="549"/>
      <c r="CE623" s="549"/>
      <c r="CF623" s="549"/>
    </row>
    <row r="624" spans="1:84" x14ac:dyDescent="0.2">
      <c r="A624" s="567" t="s">
        <v>392</v>
      </c>
      <c r="B624" s="549"/>
      <c r="C624" s="549"/>
      <c r="D624" s="549"/>
      <c r="E624" s="549"/>
      <c r="F624" s="549"/>
      <c r="G624" s="549"/>
      <c r="H624" s="549"/>
      <c r="I624" s="549"/>
      <c r="J624" s="549"/>
      <c r="K624" s="549"/>
      <c r="L624" s="549"/>
      <c r="M624" s="549"/>
      <c r="N624" s="549"/>
      <c r="O624" s="549"/>
      <c r="P624" s="549"/>
      <c r="Q624" s="549"/>
      <c r="R624" s="549"/>
      <c r="S624" s="549"/>
      <c r="T624" s="549"/>
      <c r="U624" s="549"/>
      <c r="V624" s="549"/>
      <c r="W624" s="549"/>
      <c r="X624" s="549"/>
      <c r="Y624" s="549"/>
      <c r="Z624" s="549"/>
      <c r="AA624" s="549"/>
      <c r="AB624" s="549"/>
      <c r="AC624" s="549"/>
      <c r="AD624" s="549"/>
      <c r="AE624" s="549"/>
      <c r="AF624" s="549"/>
      <c r="AG624" s="549"/>
      <c r="AH624" s="549"/>
      <c r="AI624" s="549"/>
      <c r="AJ624" s="549"/>
      <c r="AK624" s="549"/>
      <c r="AL624" s="549"/>
      <c r="AM624" s="549"/>
      <c r="AN624" s="549"/>
      <c r="AO624" s="549"/>
      <c r="AP624" s="549"/>
      <c r="AQ624" s="549"/>
      <c r="AR624" s="549"/>
      <c r="AS624" s="549"/>
      <c r="AT624" s="549"/>
      <c r="AU624" s="549"/>
      <c r="AV624" s="549"/>
      <c r="AW624" s="549"/>
      <c r="AX624" s="549"/>
      <c r="AY624" s="549"/>
      <c r="AZ624" s="549"/>
      <c r="BA624" s="549"/>
      <c r="BB624" s="549"/>
      <c r="BC624" s="549"/>
      <c r="BD624" s="549"/>
      <c r="BE624" s="549"/>
      <c r="BF624" s="549"/>
      <c r="BG624" s="549"/>
      <c r="BH624" s="549"/>
      <c r="BI624" s="549"/>
      <c r="BJ624" s="549"/>
      <c r="BK624" s="549"/>
      <c r="BL624" s="549"/>
      <c r="BM624" s="549"/>
      <c r="BN624" s="549"/>
      <c r="BO624" s="549"/>
      <c r="BP624" s="549"/>
      <c r="BQ624" s="549"/>
      <c r="BR624" s="549"/>
      <c r="BS624" s="549"/>
      <c r="BT624" s="549"/>
      <c r="BU624" s="549"/>
      <c r="BV624" s="549"/>
      <c r="BW624" s="549"/>
      <c r="BX624" s="549"/>
      <c r="BY624" s="549"/>
      <c r="BZ624" s="549"/>
      <c r="CA624" s="549"/>
      <c r="CB624" s="549"/>
      <c r="CC624" s="549"/>
      <c r="CD624" s="549"/>
      <c r="CE624" s="549"/>
      <c r="CF624" s="549"/>
    </row>
    <row r="625" spans="1:84" x14ac:dyDescent="0.2">
      <c r="A625" s="568"/>
      <c r="B625" s="552" t="e">
        <f>AVERAGE(B631:E631)</f>
        <v>#DIV/0!</v>
      </c>
      <c r="C625" s="549"/>
      <c r="D625" s="549"/>
      <c r="E625" s="549"/>
      <c r="F625" s="552" t="e">
        <f>AVERAGE(F631:I631)</f>
        <v>#DIV/0!</v>
      </c>
      <c r="G625" s="549"/>
      <c r="H625" s="549"/>
      <c r="I625" s="549"/>
      <c r="J625" s="552" t="e">
        <f>AVERAGE(J631:M631)</f>
        <v>#DIV/0!</v>
      </c>
      <c r="K625" s="549"/>
      <c r="L625" s="549"/>
      <c r="M625" s="549"/>
      <c r="N625" s="552" t="e">
        <f>AVERAGE(N631:Q631)</f>
        <v>#DIV/0!</v>
      </c>
      <c r="O625" s="549"/>
      <c r="P625" s="549"/>
      <c r="Q625" s="549"/>
      <c r="R625" s="552" t="e">
        <f>AVERAGE(R631:U631)</f>
        <v>#DIV/0!</v>
      </c>
      <c r="S625" s="549"/>
      <c r="T625" s="549"/>
      <c r="U625" s="549"/>
      <c r="V625" s="552" t="e">
        <f>AVERAGE(V631:Y631)</f>
        <v>#DIV/0!</v>
      </c>
      <c r="W625" s="550"/>
      <c r="X625" s="549"/>
      <c r="Y625" s="549"/>
      <c r="Z625" s="552">
        <f>AVERAGE(Z631:AC631)</f>
        <v>19.507986370210695</v>
      </c>
      <c r="AA625" s="549"/>
      <c r="AB625" s="549"/>
      <c r="AC625" s="549"/>
      <c r="AD625" s="552">
        <f>AVERAGE(AD631:AG631)</f>
        <v>22.09593667491886</v>
      </c>
      <c r="AE625" s="549"/>
      <c r="AF625" s="549"/>
      <c r="AG625" s="549"/>
      <c r="AH625" s="552">
        <f>AVERAGE(AH631:AK631)</f>
        <v>19.691165875398379</v>
      </c>
      <c r="AI625" s="549"/>
      <c r="AJ625" s="549"/>
      <c r="AK625" s="549"/>
      <c r="AL625" s="552">
        <f>AVERAGE(AL631:AO631)</f>
        <v>18.255944197607825</v>
      </c>
      <c r="AM625" s="549"/>
      <c r="AN625" s="549"/>
      <c r="AO625" s="549"/>
      <c r="AP625" s="552">
        <f>AVERAGE(AP631:AS631)</f>
        <v>17.429074856502499</v>
      </c>
      <c r="AQ625" s="549"/>
      <c r="AR625" s="549"/>
      <c r="AS625" s="549"/>
      <c r="AT625" s="552">
        <f>AVERAGE(AT631:AW631)</f>
        <v>17.524154086855269</v>
      </c>
      <c r="AU625" s="549"/>
      <c r="AV625" s="549"/>
      <c r="AW625" s="549"/>
      <c r="AX625" s="552">
        <f>AVERAGE(AX631:BA631)</f>
        <v>15.563198691647489</v>
      </c>
      <c r="AY625" s="549"/>
      <c r="AZ625" s="549"/>
      <c r="BA625" s="549"/>
      <c r="BB625" s="552">
        <f>AVERAGE(BB631:BE631)</f>
        <v>13.360477506591462</v>
      </c>
      <c r="BC625" s="553"/>
      <c r="BD625" s="549"/>
      <c r="BE625" s="549"/>
      <c r="BF625" s="552">
        <f>AVERAGE(BF631:BI631)</f>
        <v>11.791314641059559</v>
      </c>
      <c r="BG625" s="549"/>
      <c r="BH625" s="549"/>
      <c r="BI625" s="549"/>
      <c r="BJ625" s="552">
        <f>AVERAGE(BJ631:BM631)</f>
        <v>12.72586321886771</v>
      </c>
      <c r="BK625" s="549"/>
      <c r="BL625" s="549"/>
      <c r="BM625" s="549"/>
      <c r="BN625" s="552">
        <f>AVERAGE(BN631:BQ631)</f>
        <v>11.834749969269659</v>
      </c>
      <c r="BO625" s="549"/>
      <c r="BP625" s="549"/>
      <c r="BQ625" s="549"/>
      <c r="BR625" s="552">
        <f>AVERAGE(BR631:BU631)</f>
        <v>10.877455649301989</v>
      </c>
      <c r="BS625" s="549"/>
      <c r="BT625" s="549"/>
      <c r="BU625" s="549"/>
      <c r="BV625" s="552">
        <f>AVERAGE(BV631:BY631)</f>
        <v>12.387286839293214</v>
      </c>
      <c r="BW625" s="549"/>
      <c r="BX625" s="549"/>
      <c r="BY625" s="549"/>
      <c r="BZ625" s="552">
        <f>AVERAGE(BZ631:CC631)</f>
        <v>23.511709092832429</v>
      </c>
      <c r="CA625" s="552"/>
      <c r="CB625" s="552"/>
      <c r="CC625" s="552"/>
      <c r="CD625" s="552">
        <f>AVERAGE(CD631:CG631)</f>
        <v>18.197668711139972</v>
      </c>
      <c r="CE625" s="552"/>
      <c r="CF625" s="552"/>
    </row>
    <row r="626" spans="1:84" x14ac:dyDescent="0.2">
      <c r="A626" s="624" t="s">
        <v>175</v>
      </c>
      <c r="B626" s="624">
        <v>2001</v>
      </c>
      <c r="C626" s="624"/>
      <c r="D626" s="624"/>
      <c r="E626" s="624"/>
      <c r="F626" s="624">
        <v>2002</v>
      </c>
      <c r="G626" s="624"/>
      <c r="H626" s="624"/>
      <c r="I626" s="624"/>
      <c r="J626" s="624">
        <v>2003</v>
      </c>
      <c r="K626" s="624"/>
      <c r="L626" s="624"/>
      <c r="M626" s="624"/>
      <c r="N626" s="624">
        <v>2004</v>
      </c>
      <c r="O626" s="624"/>
      <c r="P626" s="624"/>
      <c r="Q626" s="624"/>
      <c r="R626" s="624">
        <v>2005</v>
      </c>
      <c r="S626" s="624"/>
      <c r="T626" s="624"/>
      <c r="U626" s="624"/>
      <c r="V626" s="624">
        <v>2006</v>
      </c>
      <c r="W626" s="624"/>
      <c r="X626" s="624"/>
      <c r="Y626" s="624"/>
      <c r="Z626" s="624">
        <v>2007</v>
      </c>
      <c r="AA626" s="624"/>
      <c r="AB626" s="624"/>
      <c r="AC626" s="624"/>
      <c r="AD626" s="624">
        <v>2008</v>
      </c>
      <c r="AE626" s="624"/>
      <c r="AF626" s="624"/>
      <c r="AG626" s="624"/>
      <c r="AH626" s="626">
        <v>2009</v>
      </c>
      <c r="AI626" s="626"/>
      <c r="AJ626" s="626"/>
      <c r="AK626" s="626"/>
      <c r="AL626" s="624">
        <v>2010</v>
      </c>
      <c r="AM626" s="624"/>
      <c r="AN626" s="624"/>
      <c r="AO626" s="624"/>
      <c r="AP626" s="625">
        <v>2011</v>
      </c>
      <c r="AQ626" s="625"/>
      <c r="AR626" s="625"/>
      <c r="AS626" s="625"/>
      <c r="AT626" s="625">
        <v>2012</v>
      </c>
      <c r="AU626" s="625"/>
      <c r="AV626" s="625"/>
      <c r="AW626" s="625"/>
      <c r="AX626" s="625">
        <v>2013</v>
      </c>
      <c r="AY626" s="625"/>
      <c r="AZ626" s="625"/>
      <c r="BA626" s="625"/>
      <c r="BB626" s="625">
        <v>2014</v>
      </c>
      <c r="BC626" s="625"/>
      <c r="BD626" s="625"/>
      <c r="BE626" s="625"/>
      <c r="BF626" s="625">
        <v>2015</v>
      </c>
      <c r="BG626" s="625"/>
      <c r="BH626" s="625"/>
      <c r="BI626" s="625"/>
      <c r="BJ626" s="625">
        <v>2016</v>
      </c>
      <c r="BK626" s="625"/>
      <c r="BL626" s="625"/>
      <c r="BM626" s="625"/>
      <c r="BN626" s="554">
        <v>2017</v>
      </c>
      <c r="BO626" s="554"/>
      <c r="BP626" s="554"/>
      <c r="BQ626" s="554"/>
      <c r="BR626" s="554">
        <v>2018</v>
      </c>
      <c r="BS626" s="554"/>
      <c r="BT626" s="554"/>
      <c r="BU626" s="554"/>
      <c r="BV626" s="554">
        <v>2019</v>
      </c>
      <c r="BW626" s="554"/>
      <c r="BX626" s="554"/>
      <c r="BY626" s="554"/>
      <c r="BZ626" s="554"/>
      <c r="CA626" s="554"/>
      <c r="CB626" s="554"/>
      <c r="CC626" s="554"/>
      <c r="CD626" s="584">
        <v>2021</v>
      </c>
      <c r="CE626" s="584"/>
      <c r="CF626" s="591"/>
    </row>
    <row r="627" spans="1:84" x14ac:dyDescent="0.2">
      <c r="A627" s="627"/>
      <c r="B627" s="555" t="s">
        <v>176</v>
      </c>
      <c r="C627" s="555" t="s">
        <v>177</v>
      </c>
      <c r="D627" s="556" t="s">
        <v>178</v>
      </c>
      <c r="E627" s="556" t="s">
        <v>179</v>
      </c>
      <c r="F627" s="554" t="s">
        <v>176</v>
      </c>
      <c r="G627" s="554" t="s">
        <v>177</v>
      </c>
      <c r="H627" s="554" t="s">
        <v>178</v>
      </c>
      <c r="I627" s="554" t="s">
        <v>179</v>
      </c>
      <c r="J627" s="554" t="s">
        <v>176</v>
      </c>
      <c r="K627" s="554" t="s">
        <v>177</v>
      </c>
      <c r="L627" s="554" t="s">
        <v>178</v>
      </c>
      <c r="M627" s="554" t="s">
        <v>179</v>
      </c>
      <c r="N627" s="554" t="s">
        <v>176</v>
      </c>
      <c r="O627" s="554" t="s">
        <v>177</v>
      </c>
      <c r="P627" s="554" t="s">
        <v>178</v>
      </c>
      <c r="Q627" s="554" t="s">
        <v>179</v>
      </c>
      <c r="R627" s="554" t="s">
        <v>176</v>
      </c>
      <c r="S627" s="554" t="s">
        <v>177</v>
      </c>
      <c r="T627" s="554" t="s">
        <v>178</v>
      </c>
      <c r="U627" s="554" t="s">
        <v>179</v>
      </c>
      <c r="V627" s="554" t="s">
        <v>176</v>
      </c>
      <c r="W627" s="554" t="s">
        <v>177</v>
      </c>
      <c r="X627" s="556" t="s">
        <v>178</v>
      </c>
      <c r="Y627" s="554" t="s">
        <v>179</v>
      </c>
      <c r="Z627" s="554" t="s">
        <v>180</v>
      </c>
      <c r="AA627" s="554" t="s">
        <v>177</v>
      </c>
      <c r="AB627" s="554" t="s">
        <v>178</v>
      </c>
      <c r="AC627" s="554" t="s">
        <v>181</v>
      </c>
      <c r="AD627" s="554" t="s">
        <v>180</v>
      </c>
      <c r="AE627" s="554" t="s">
        <v>177</v>
      </c>
      <c r="AF627" s="554" t="s">
        <v>178</v>
      </c>
      <c r="AG627" s="554" t="s">
        <v>181</v>
      </c>
      <c r="AH627" s="554" t="s">
        <v>180</v>
      </c>
      <c r="AI627" s="554" t="s">
        <v>177</v>
      </c>
      <c r="AJ627" s="554" t="s">
        <v>178</v>
      </c>
      <c r="AK627" s="554" t="s">
        <v>181</v>
      </c>
      <c r="AL627" s="554" t="s">
        <v>180</v>
      </c>
      <c r="AM627" s="554" t="s">
        <v>177</v>
      </c>
      <c r="AN627" s="554" t="s">
        <v>178</v>
      </c>
      <c r="AO627" s="554" t="s">
        <v>179</v>
      </c>
      <c r="AP627" s="554" t="s">
        <v>180</v>
      </c>
      <c r="AQ627" s="554" t="s">
        <v>177</v>
      </c>
      <c r="AR627" s="554" t="s">
        <v>178</v>
      </c>
      <c r="AS627" s="554" t="s">
        <v>179</v>
      </c>
      <c r="AT627" s="554" t="s">
        <v>180</v>
      </c>
      <c r="AU627" s="554" t="s">
        <v>177</v>
      </c>
      <c r="AV627" s="554" t="s">
        <v>178</v>
      </c>
      <c r="AW627" s="554" t="s">
        <v>179</v>
      </c>
      <c r="AX627" s="554" t="s">
        <v>180</v>
      </c>
      <c r="AY627" s="554" t="s">
        <v>177</v>
      </c>
      <c r="AZ627" s="554" t="s">
        <v>178</v>
      </c>
      <c r="BA627" s="554" t="s">
        <v>179</v>
      </c>
      <c r="BB627" s="554" t="s">
        <v>180</v>
      </c>
      <c r="BC627" s="554" t="s">
        <v>177</v>
      </c>
      <c r="BD627" s="554" t="s">
        <v>178</v>
      </c>
      <c r="BE627" s="554" t="s">
        <v>179</v>
      </c>
      <c r="BF627" s="554" t="s">
        <v>180</v>
      </c>
      <c r="BG627" s="554" t="s">
        <v>177</v>
      </c>
      <c r="BH627" s="554" t="s">
        <v>178</v>
      </c>
      <c r="BI627" s="554" t="s">
        <v>179</v>
      </c>
      <c r="BJ627" s="554" t="s">
        <v>182</v>
      </c>
      <c r="BK627" s="554" t="s">
        <v>177</v>
      </c>
      <c r="BL627" s="554" t="s">
        <v>178</v>
      </c>
      <c r="BM627" s="554" t="s">
        <v>179</v>
      </c>
      <c r="BN627" s="554" t="s">
        <v>180</v>
      </c>
      <c r="BO627" s="554" t="s">
        <v>177</v>
      </c>
      <c r="BP627" s="554" t="s">
        <v>178</v>
      </c>
      <c r="BQ627" s="554" t="s">
        <v>179</v>
      </c>
      <c r="BR627" s="554" t="s">
        <v>180</v>
      </c>
      <c r="BS627" s="554" t="s">
        <v>177</v>
      </c>
      <c r="BT627" s="554" t="s">
        <v>178</v>
      </c>
      <c r="BU627" s="554" t="s">
        <v>179</v>
      </c>
      <c r="BV627" s="554" t="s">
        <v>180</v>
      </c>
      <c r="BW627" s="554" t="s">
        <v>177</v>
      </c>
      <c r="BX627" s="554" t="s">
        <v>178</v>
      </c>
      <c r="BY627" s="554" t="s">
        <v>179</v>
      </c>
      <c r="BZ627" s="554" t="s">
        <v>379</v>
      </c>
      <c r="CA627" s="554" t="s">
        <v>393</v>
      </c>
      <c r="CB627" s="554" t="s">
        <v>442</v>
      </c>
      <c r="CC627" s="554" t="s">
        <v>179</v>
      </c>
      <c r="CD627" s="584" t="s">
        <v>180</v>
      </c>
      <c r="CE627" s="584" t="s">
        <v>471</v>
      </c>
      <c r="CF627" s="591" t="s">
        <v>178</v>
      </c>
    </row>
    <row r="628" spans="1:84" x14ac:dyDescent="0.2">
      <c r="A628" s="557" t="s">
        <v>183</v>
      </c>
      <c r="B628" s="571" t="s">
        <v>162</v>
      </c>
      <c r="C628" s="571" t="s">
        <v>162</v>
      </c>
      <c r="D628" s="571" t="s">
        <v>162</v>
      </c>
      <c r="E628" s="571" t="s">
        <v>162</v>
      </c>
      <c r="F628" s="571" t="s">
        <v>162</v>
      </c>
      <c r="G628" s="571" t="s">
        <v>162</v>
      </c>
      <c r="H628" s="571" t="s">
        <v>162</v>
      </c>
      <c r="I628" s="571" t="s">
        <v>162</v>
      </c>
      <c r="J628" s="571" t="s">
        <v>162</v>
      </c>
      <c r="K628" s="571" t="s">
        <v>162</v>
      </c>
      <c r="L628" s="571" t="s">
        <v>162</v>
      </c>
      <c r="M628" s="571" t="s">
        <v>162</v>
      </c>
      <c r="N628" s="571" t="s">
        <v>162</v>
      </c>
      <c r="O628" s="571" t="s">
        <v>162</v>
      </c>
      <c r="P628" s="571" t="s">
        <v>162</v>
      </c>
      <c r="Q628" s="571" t="s">
        <v>162</v>
      </c>
      <c r="R628" s="571" t="s">
        <v>162</v>
      </c>
      <c r="S628" s="571" t="s">
        <v>162</v>
      </c>
      <c r="T628" s="571" t="s">
        <v>162</v>
      </c>
      <c r="U628" s="571" t="s">
        <v>162</v>
      </c>
      <c r="V628" s="571" t="s">
        <v>162</v>
      </c>
      <c r="W628" s="571" t="s">
        <v>162</v>
      </c>
      <c r="X628" s="571" t="s">
        <v>162</v>
      </c>
      <c r="Y628" s="571" t="s">
        <v>162</v>
      </c>
      <c r="Z628" s="552">
        <v>80.378937816563152</v>
      </c>
      <c r="AA628" s="552">
        <v>80.505535692770863</v>
      </c>
      <c r="AB628" s="552">
        <v>80.626623757684996</v>
      </c>
      <c r="AC628" s="552">
        <v>80.742669125357054</v>
      </c>
      <c r="AD628" s="552">
        <v>80.855422138945116</v>
      </c>
      <c r="AE628" s="552">
        <v>80.966706432222765</v>
      </c>
      <c r="AF628" s="552">
        <v>81.077334759733532</v>
      </c>
      <c r="AG628" s="552">
        <v>81.18927389116331</v>
      </c>
      <c r="AH628" s="552">
        <v>81.301532478169833</v>
      </c>
      <c r="AI628" s="552">
        <v>81.412688274370112</v>
      </c>
      <c r="AJ628" s="552">
        <v>81.522200962122483</v>
      </c>
      <c r="AK628" s="552">
        <v>81.630054530529549</v>
      </c>
      <c r="AL628" s="552">
        <v>81.735916227691035</v>
      </c>
      <c r="AM628" s="552">
        <v>81.839889530149051</v>
      </c>
      <c r="AN628" s="552">
        <v>81.94248975554612</v>
      </c>
      <c r="AO628" s="552">
        <v>82.043673170181577</v>
      </c>
      <c r="AP628" s="552">
        <v>82.14248043372784</v>
      </c>
      <c r="AQ628" s="552">
        <v>82.2401649924238</v>
      </c>
      <c r="AR628" s="552">
        <v>82.335767240643307</v>
      </c>
      <c r="AS628" s="552">
        <v>82.429009837676929</v>
      </c>
      <c r="AT628" s="552">
        <v>82.520017771909522</v>
      </c>
      <c r="AU628" s="552">
        <v>82.608007024485659</v>
      </c>
      <c r="AV628" s="552">
        <v>82.69297133234933</v>
      </c>
      <c r="AW628" s="552">
        <v>82.775086543459736</v>
      </c>
      <c r="AX628" s="552">
        <v>82.855015203855771</v>
      </c>
      <c r="AY628" s="552">
        <v>82.934321188727893</v>
      </c>
      <c r="AZ628" s="552">
        <v>83.01275542407393</v>
      </c>
      <c r="BA628" s="552">
        <v>83.092465176883749</v>
      </c>
      <c r="BB628" s="552">
        <v>83.170731041337291</v>
      </c>
      <c r="BC628" s="552">
        <v>83.247355289964815</v>
      </c>
      <c r="BD628" s="552">
        <v>83.322058028424649</v>
      </c>
      <c r="BE628" s="552">
        <v>83.394404407958405</v>
      </c>
      <c r="BF628" s="552">
        <v>83.467046967618103</v>
      </c>
      <c r="BG628" s="552">
        <v>83.540473593156491</v>
      </c>
      <c r="BH628" s="552">
        <v>83.617178673266267</v>
      </c>
      <c r="BI628" s="552">
        <v>83.696684626282575</v>
      </c>
      <c r="BJ628" s="552">
        <v>83.777895834141816</v>
      </c>
      <c r="BK628" s="552">
        <v>83.859346573428056</v>
      </c>
      <c r="BL628" s="552">
        <v>83.938635815923419</v>
      </c>
      <c r="BM628" s="552">
        <v>84.015991711936664</v>
      </c>
      <c r="BN628" s="552">
        <v>84.091586667461698</v>
      </c>
      <c r="BO628" s="552">
        <v>84.167321007923462</v>
      </c>
      <c r="BP628" s="552">
        <v>84.241754444733104</v>
      </c>
      <c r="BQ628" s="552">
        <v>84.316916882672601</v>
      </c>
      <c r="BR628" s="552">
        <v>84.391253777505881</v>
      </c>
      <c r="BS628" s="552">
        <v>84.463417445613445</v>
      </c>
      <c r="BT628" s="552">
        <v>84.534997712567815</v>
      </c>
      <c r="BU628" s="552">
        <v>84.603614391822617</v>
      </c>
      <c r="BV628" s="552">
        <v>84.671317127025787</v>
      </c>
      <c r="BW628" s="552">
        <v>84.738278407318845</v>
      </c>
      <c r="BX628" s="552">
        <v>84.805220076018003</v>
      </c>
      <c r="BY628" s="552">
        <v>84.872702407639792</v>
      </c>
      <c r="BZ628" s="552">
        <v>84.940731086700168</v>
      </c>
      <c r="CA628" s="552">
        <v>85.008500514419879</v>
      </c>
      <c r="CB628" s="552">
        <v>85.080661792759258</v>
      </c>
      <c r="CC628" s="552">
        <v>85.2</v>
      </c>
      <c r="CD628" s="552">
        <v>85.247334606791853</v>
      </c>
      <c r="CE628" s="552">
        <v>85.331231498763799</v>
      </c>
      <c r="CF628" s="552">
        <v>85.415107013567706</v>
      </c>
    </row>
    <row r="629" spans="1:84" x14ac:dyDescent="0.2">
      <c r="A629" s="557" t="s">
        <v>184</v>
      </c>
      <c r="B629" s="571" t="s">
        <v>162</v>
      </c>
      <c r="C629" s="571" t="s">
        <v>162</v>
      </c>
      <c r="D629" s="571" t="s">
        <v>162</v>
      </c>
      <c r="E629" s="571" t="s">
        <v>162</v>
      </c>
      <c r="F629" s="571" t="s">
        <v>162</v>
      </c>
      <c r="G629" s="571" t="s">
        <v>162</v>
      </c>
      <c r="H629" s="571" t="s">
        <v>162</v>
      </c>
      <c r="I629" s="571" t="s">
        <v>162</v>
      </c>
      <c r="J629" s="571" t="s">
        <v>162</v>
      </c>
      <c r="K629" s="571" t="s">
        <v>162</v>
      </c>
      <c r="L629" s="571" t="s">
        <v>162</v>
      </c>
      <c r="M629" s="571" t="s">
        <v>162</v>
      </c>
      <c r="N629" s="571" t="s">
        <v>162</v>
      </c>
      <c r="O629" s="571" t="s">
        <v>162</v>
      </c>
      <c r="P629" s="571" t="s">
        <v>162</v>
      </c>
      <c r="Q629" s="571" t="s">
        <v>162</v>
      </c>
      <c r="R629" s="571" t="s">
        <v>162</v>
      </c>
      <c r="S629" s="571" t="s">
        <v>162</v>
      </c>
      <c r="T629" s="571" t="s">
        <v>162</v>
      </c>
      <c r="U629" s="571" t="s">
        <v>162</v>
      </c>
      <c r="V629" s="571" t="s">
        <v>162</v>
      </c>
      <c r="W629" s="571" t="s">
        <v>162</v>
      </c>
      <c r="X629" s="571" t="s">
        <v>162</v>
      </c>
      <c r="Y629" s="571" t="s">
        <v>162</v>
      </c>
      <c r="Z629" s="552">
        <v>55.722744978135921</v>
      </c>
      <c r="AA629" s="552">
        <v>59.342008701814109</v>
      </c>
      <c r="AB629" s="552">
        <v>59.888864727310633</v>
      </c>
      <c r="AC629" s="552">
        <v>62.480856208857638</v>
      </c>
      <c r="AD629" s="552">
        <v>61.684160160539022</v>
      </c>
      <c r="AE629" s="552">
        <v>62.629990533201422</v>
      </c>
      <c r="AF629" s="552">
        <v>58.207740246657856</v>
      </c>
      <c r="AG629" s="552">
        <v>58.262326548142354</v>
      </c>
      <c r="AH629" s="552">
        <v>57.943237178696862</v>
      </c>
      <c r="AI629" s="552">
        <v>56.973889051725202</v>
      </c>
      <c r="AJ629" s="552">
        <v>56.965138019025161</v>
      </c>
      <c r="AK629" s="552">
        <v>60.580531035143828</v>
      </c>
      <c r="AL629" s="552">
        <v>58.971994428756503</v>
      </c>
      <c r="AM629" s="552">
        <v>59.087896360826583</v>
      </c>
      <c r="AN629" s="552">
        <v>59.476433290165495</v>
      </c>
      <c r="AO629" s="552">
        <v>58.651167985429176</v>
      </c>
      <c r="AP629" s="552">
        <v>57.920283527659343</v>
      </c>
      <c r="AQ629" s="552">
        <v>58.541561820275525</v>
      </c>
      <c r="AR629" s="552">
        <v>59.285544298633297</v>
      </c>
      <c r="AS629" s="552">
        <v>58.7845414293893</v>
      </c>
      <c r="AT629" s="552">
        <v>60.294556974630495</v>
      </c>
      <c r="AU629" s="552">
        <v>58.207223177135006</v>
      </c>
      <c r="AV629" s="552">
        <v>59.424268478062302</v>
      </c>
      <c r="AW629" s="552">
        <v>58.009960884654831</v>
      </c>
      <c r="AX629" s="552">
        <v>58.354346317276921</v>
      </c>
      <c r="AY629" s="552">
        <v>56.041539158170238</v>
      </c>
      <c r="AZ629" s="552">
        <v>56.747335066703918</v>
      </c>
      <c r="BA629" s="552">
        <v>56.816523387762309</v>
      </c>
      <c r="BB629" s="552">
        <v>55.70557162414601</v>
      </c>
      <c r="BC629" s="552">
        <v>58.963293537189053</v>
      </c>
      <c r="BD629" s="552">
        <v>60.069584838722278</v>
      </c>
      <c r="BE629" s="552">
        <v>59.849626014991905</v>
      </c>
      <c r="BF629" s="552">
        <v>58.25138470508211</v>
      </c>
      <c r="BG629" s="552">
        <v>60.637696879307612</v>
      </c>
      <c r="BH629" s="552">
        <v>58.545997358757027</v>
      </c>
      <c r="BI629" s="552">
        <v>60.268972758092822</v>
      </c>
      <c r="BJ629" s="552">
        <v>60.288022131957973</v>
      </c>
      <c r="BK629" s="552">
        <v>60.054753965285357</v>
      </c>
      <c r="BL629" s="552">
        <v>59.473658329989043</v>
      </c>
      <c r="BM629" s="552">
        <v>59.882095904184354</v>
      </c>
      <c r="BN629" s="552">
        <v>59.891276087830015</v>
      </c>
      <c r="BO629" s="552">
        <v>58.763432247445479</v>
      </c>
      <c r="BP629" s="552">
        <v>57.889628331994828</v>
      </c>
      <c r="BQ629" s="552">
        <v>58.260626668768147</v>
      </c>
      <c r="BR629" s="552">
        <v>59.416315235195938</v>
      </c>
      <c r="BS629" s="552">
        <v>59.949690918621499</v>
      </c>
      <c r="BT629" s="552">
        <v>57.721323262232595</v>
      </c>
      <c r="BU629" s="552">
        <v>59.351684390192005</v>
      </c>
      <c r="BV629" s="552">
        <v>59.016816917477641</v>
      </c>
      <c r="BW629" s="552">
        <v>56.265968181720595</v>
      </c>
      <c r="BX629" s="552">
        <v>57.251375933477931</v>
      </c>
      <c r="BY629" s="552">
        <v>59.119352904286046</v>
      </c>
      <c r="BZ629" s="552">
        <v>57.904687100427431</v>
      </c>
      <c r="CA629" s="552">
        <v>47.70988541075068</v>
      </c>
      <c r="CB629" s="552">
        <v>53.220579836172114</v>
      </c>
      <c r="CC629" s="552">
        <v>56.4</v>
      </c>
      <c r="CD629" s="552">
        <v>56.089859583092071</v>
      </c>
      <c r="CE629" s="552">
        <v>56.11223771384558</v>
      </c>
      <c r="CF629" s="552">
        <v>56.21036960107336</v>
      </c>
    </row>
    <row r="630" spans="1:84" x14ac:dyDescent="0.2">
      <c r="A630" s="557" t="s">
        <v>185</v>
      </c>
      <c r="B630" s="571" t="s">
        <v>162</v>
      </c>
      <c r="C630" s="571" t="s">
        <v>162</v>
      </c>
      <c r="D630" s="571" t="s">
        <v>162</v>
      </c>
      <c r="E630" s="571" t="s">
        <v>162</v>
      </c>
      <c r="F630" s="571" t="s">
        <v>162</v>
      </c>
      <c r="G630" s="571" t="s">
        <v>162</v>
      </c>
      <c r="H630" s="571" t="s">
        <v>162</v>
      </c>
      <c r="I630" s="571" t="s">
        <v>162</v>
      </c>
      <c r="J630" s="571" t="s">
        <v>162</v>
      </c>
      <c r="K630" s="571" t="s">
        <v>162</v>
      </c>
      <c r="L630" s="571" t="s">
        <v>162</v>
      </c>
      <c r="M630" s="571" t="s">
        <v>162</v>
      </c>
      <c r="N630" s="571" t="s">
        <v>162</v>
      </c>
      <c r="O630" s="571" t="s">
        <v>162</v>
      </c>
      <c r="P630" s="571" t="s">
        <v>162</v>
      </c>
      <c r="Q630" s="571" t="s">
        <v>162</v>
      </c>
      <c r="R630" s="571" t="s">
        <v>162</v>
      </c>
      <c r="S630" s="571" t="s">
        <v>162</v>
      </c>
      <c r="T630" s="571" t="s">
        <v>162</v>
      </c>
      <c r="U630" s="571" t="s">
        <v>162</v>
      </c>
      <c r="V630" s="571" t="s">
        <v>162</v>
      </c>
      <c r="W630" s="571" t="s">
        <v>162</v>
      </c>
      <c r="X630" s="571" t="s">
        <v>162</v>
      </c>
      <c r="Y630" s="571" t="s">
        <v>162</v>
      </c>
      <c r="Z630" s="552">
        <v>43.951238663152004</v>
      </c>
      <c r="AA630" s="552">
        <v>47.531270454041405</v>
      </c>
      <c r="AB630" s="552">
        <v>48.732745188601093</v>
      </c>
      <c r="AC630" s="552">
        <v>50.999596972818061</v>
      </c>
      <c r="AD630" s="552">
        <v>47.880159896306637</v>
      </c>
      <c r="AE630" s="552">
        <v>47.085578435629344</v>
      </c>
      <c r="AF630" s="552">
        <v>45.824303282032005</v>
      </c>
      <c r="AG630" s="552">
        <v>46.661929935258783</v>
      </c>
      <c r="AH630" s="552">
        <v>44.991598651557162</v>
      </c>
      <c r="AI630" s="552">
        <v>45.056260432005708</v>
      </c>
      <c r="AJ630" s="552">
        <v>47.227988925597572</v>
      </c>
      <c r="AK630" s="552">
        <v>49.432452922261817</v>
      </c>
      <c r="AL630" s="552">
        <v>47.17756080956697</v>
      </c>
      <c r="AM630" s="552">
        <v>48.402788954245999</v>
      </c>
      <c r="AN630" s="552">
        <v>48.648145306057707</v>
      </c>
      <c r="AO630" s="552">
        <v>48.836310214180784</v>
      </c>
      <c r="AP630" s="552">
        <v>46.989915592309131</v>
      </c>
      <c r="AQ630" s="552">
        <v>48.331300379579481</v>
      </c>
      <c r="AR630" s="552">
        <v>48.820289657985995</v>
      </c>
      <c r="AS630" s="552">
        <v>49.525219435683567</v>
      </c>
      <c r="AT630" s="552">
        <v>48.94773352146813</v>
      </c>
      <c r="AU630" s="552">
        <v>47.810409259552024</v>
      </c>
      <c r="AV630" s="552">
        <v>48.701369440575725</v>
      </c>
      <c r="AW630" s="552">
        <v>49.093098529917725</v>
      </c>
      <c r="AX630" s="552">
        <v>47.21505145476425</v>
      </c>
      <c r="AY630" s="552">
        <v>46.56137574825717</v>
      </c>
      <c r="AZ630" s="552">
        <v>48.777742331653407</v>
      </c>
      <c r="BA630" s="552">
        <v>49.882966474548304</v>
      </c>
      <c r="BB630" s="552">
        <v>47.024264848307773</v>
      </c>
      <c r="BC630" s="552">
        <v>51.044526094339425</v>
      </c>
      <c r="BD630" s="552">
        <v>52.488293834535462</v>
      </c>
      <c r="BE630" s="552">
        <v>52.783316189984063</v>
      </c>
      <c r="BF630" s="552">
        <v>50.986136753797815</v>
      </c>
      <c r="BG630" s="552">
        <v>52.881160599281394</v>
      </c>
      <c r="BH630" s="552">
        <v>51.921817921525161</v>
      </c>
      <c r="BI630" s="552">
        <v>53.887842527510387</v>
      </c>
      <c r="BJ630" s="552">
        <v>51.742077075310313</v>
      </c>
      <c r="BK630" s="552">
        <v>52.17559469332209</v>
      </c>
      <c r="BL630" s="552">
        <v>52.277741911434624</v>
      </c>
      <c r="BM630" s="552">
        <v>52.990444993897704</v>
      </c>
      <c r="BN630" s="552">
        <v>50.959370346734737</v>
      </c>
      <c r="BO630" s="552">
        <v>51.379269185222888</v>
      </c>
      <c r="BP630" s="552">
        <v>51.659676659324418</v>
      </c>
      <c r="BQ630" s="552">
        <v>52.960829690847774</v>
      </c>
      <c r="BR630" s="552">
        <v>52.130911398824296</v>
      </c>
      <c r="BS630" s="552">
        <v>53.220463575542723</v>
      </c>
      <c r="BT630" s="552">
        <v>51.768962558080197</v>
      </c>
      <c r="BU630" s="552">
        <v>53.588108046434243</v>
      </c>
      <c r="BV630" s="552">
        <v>51.183119425177246</v>
      </c>
      <c r="BW630" s="552">
        <v>48.913780253282582</v>
      </c>
      <c r="BX630" s="552">
        <v>50.985257090761124</v>
      </c>
      <c r="BY630" s="552">
        <v>51.868975630150807</v>
      </c>
      <c r="BZ630" s="552">
        <v>48.076571804332744</v>
      </c>
      <c r="CA630" s="552">
        <v>31.644308652961318</v>
      </c>
      <c r="CB630" s="552">
        <v>39.808478630717644</v>
      </c>
      <c r="CC630" s="552">
        <v>46.2</v>
      </c>
      <c r="CD630" s="552">
        <v>45.463442144373666</v>
      </c>
      <c r="CE630" s="552">
        <v>44.981135254508594</v>
      </c>
      <c r="CF630" s="552">
        <v>47.322954827536002</v>
      </c>
    </row>
    <row r="631" spans="1:84" x14ac:dyDescent="0.2">
      <c r="A631" s="557" t="s">
        <v>186</v>
      </c>
      <c r="B631" s="571" t="s">
        <v>162</v>
      </c>
      <c r="C631" s="571" t="s">
        <v>162</v>
      </c>
      <c r="D631" s="571" t="s">
        <v>162</v>
      </c>
      <c r="E631" s="571" t="s">
        <v>162</v>
      </c>
      <c r="F631" s="571" t="s">
        <v>162</v>
      </c>
      <c r="G631" s="571" t="s">
        <v>162</v>
      </c>
      <c r="H631" s="571" t="s">
        <v>162</v>
      </c>
      <c r="I631" s="571" t="s">
        <v>162</v>
      </c>
      <c r="J631" s="571" t="s">
        <v>162</v>
      </c>
      <c r="K631" s="571" t="s">
        <v>162</v>
      </c>
      <c r="L631" s="571" t="s">
        <v>162</v>
      </c>
      <c r="M631" s="571" t="s">
        <v>162</v>
      </c>
      <c r="N631" s="571" t="s">
        <v>162</v>
      </c>
      <c r="O631" s="571" t="s">
        <v>162</v>
      </c>
      <c r="P631" s="571" t="s">
        <v>162</v>
      </c>
      <c r="Q631" s="571" t="s">
        <v>162</v>
      </c>
      <c r="R631" s="571" t="s">
        <v>162</v>
      </c>
      <c r="S631" s="571" t="s">
        <v>162</v>
      </c>
      <c r="T631" s="571" t="s">
        <v>162</v>
      </c>
      <c r="U631" s="571" t="s">
        <v>162</v>
      </c>
      <c r="V631" s="571" t="s">
        <v>162</v>
      </c>
      <c r="W631" s="571" t="s">
        <v>162</v>
      </c>
      <c r="X631" s="571" t="s">
        <v>162</v>
      </c>
      <c r="Y631" s="571" t="s">
        <v>162</v>
      </c>
      <c r="Z631" s="552">
        <v>21.125137176215429</v>
      </c>
      <c r="AA631" s="552">
        <v>19.902828546165559</v>
      </c>
      <c r="AB631" s="552">
        <v>18.628336509174932</v>
      </c>
      <c r="AC631" s="552">
        <v>18.375643249286874</v>
      </c>
      <c r="AD631" s="552">
        <v>22.378516994162105</v>
      </c>
      <c r="AE631" s="552">
        <v>24.819438683024682</v>
      </c>
      <c r="AF631" s="552">
        <v>21.274553714249148</v>
      </c>
      <c r="AG631" s="552">
        <v>19.911237308239514</v>
      </c>
      <c r="AH631" s="552">
        <v>22.352590719249079</v>
      </c>
      <c r="AI631" s="552">
        <v>20.917702509126197</v>
      </c>
      <c r="AJ631" s="552">
        <v>17.092865103512647</v>
      </c>
      <c r="AK631" s="552">
        <v>18.401505169705583</v>
      </c>
      <c r="AL631" s="552">
        <v>20.000058898191533</v>
      </c>
      <c r="AM631" s="552">
        <v>18.083411433926898</v>
      </c>
      <c r="AN631" s="552">
        <v>18.206014357451842</v>
      </c>
      <c r="AO631" s="552">
        <v>16.734292100861019</v>
      </c>
      <c r="AP631" s="552">
        <v>18.870808022583844</v>
      </c>
      <c r="AQ631" s="552">
        <v>17.441630045810069</v>
      </c>
      <c r="AR631" s="552">
        <v>17.652574082835148</v>
      </c>
      <c r="AS631" s="552">
        <v>15.751287274780939</v>
      </c>
      <c r="AT631" s="552">
        <v>18.818984701946899</v>
      </c>
      <c r="AU631" s="552">
        <v>17.861724628133562</v>
      </c>
      <c r="AV631" s="552">
        <v>18.044646256680721</v>
      </c>
      <c r="AW631" s="552">
        <v>15.371260760659892</v>
      </c>
      <c r="AX631" s="552">
        <v>19.088772518282738</v>
      </c>
      <c r="AY631" s="552">
        <v>16.916611172770995</v>
      </c>
      <c r="AZ631" s="552">
        <v>14.04399471038175</v>
      </c>
      <c r="BA631" s="552">
        <v>12.203416365154467</v>
      </c>
      <c r="BB631" s="552">
        <v>15.584564836233444</v>
      </c>
      <c r="BC631" s="552">
        <v>13.429995116970748</v>
      </c>
      <c r="BD631" s="552">
        <v>12.620848012420002</v>
      </c>
      <c r="BE631" s="552">
        <v>11.806502060741648</v>
      </c>
      <c r="BF631" s="552">
        <v>12.471676133441205</v>
      </c>
      <c r="BG631" s="552">
        <v>12.791607661921445</v>
      </c>
      <c r="BH631" s="552">
        <v>11.314487302420273</v>
      </c>
      <c r="BI631" s="552">
        <v>10.587487466455315</v>
      </c>
      <c r="BJ631" s="552">
        <v>14.175195593483483</v>
      </c>
      <c r="BK631" s="552">
        <v>13.119959290013597</v>
      </c>
      <c r="BL631" s="552">
        <v>12.099333756514412</v>
      </c>
      <c r="BM631" s="552">
        <v>11.508964235459352</v>
      </c>
      <c r="BN631" s="552">
        <v>14.913796959149256</v>
      </c>
      <c r="BO631" s="552">
        <v>12.566182464486644</v>
      </c>
      <c r="BP631" s="552">
        <v>10.76231607356787</v>
      </c>
      <c r="BQ631" s="552">
        <v>9.0967043798748612</v>
      </c>
      <c r="BR631" s="552">
        <v>12.26135994721905</v>
      </c>
      <c r="BS631" s="552">
        <v>11.224790720294699</v>
      </c>
      <c r="BT631" s="552">
        <v>10.313042453335621</v>
      </c>
      <c r="BU631" s="552">
        <v>9.7106294763585943</v>
      </c>
      <c r="BV631" s="552">
        <v>13.273669949455472</v>
      </c>
      <c r="BW631" s="552">
        <v>13.066846916581721</v>
      </c>
      <c r="BX631" s="552">
        <v>10.944922703687672</v>
      </c>
      <c r="BY631" s="552">
        <v>12.263707787447993</v>
      </c>
      <c r="BZ631" s="552">
        <v>16.972392654164231</v>
      </c>
      <c r="CA631" s="552">
        <v>33.67347588340516</v>
      </c>
      <c r="CB631" s="552">
        <v>25.20096783376032</v>
      </c>
      <c r="CC631" s="552">
        <v>18.2</v>
      </c>
      <c r="CD631" s="552">
        <v>18.945076215823853</v>
      </c>
      <c r="CE631" s="552">
        <v>19.836941951120121</v>
      </c>
      <c r="CF631" s="552">
        <v>15.810987966475945</v>
      </c>
    </row>
    <row r="632" spans="1:84" x14ac:dyDescent="0.2">
      <c r="A632" s="557" t="s">
        <v>187</v>
      </c>
      <c r="B632" s="571" t="s">
        <v>162</v>
      </c>
      <c r="C632" s="571" t="s">
        <v>162</v>
      </c>
      <c r="D632" s="571" t="s">
        <v>162</v>
      </c>
      <c r="E632" s="571" t="s">
        <v>162</v>
      </c>
      <c r="F632" s="571" t="s">
        <v>162</v>
      </c>
      <c r="G632" s="571" t="s">
        <v>162</v>
      </c>
      <c r="H632" s="571" t="s">
        <v>162</v>
      </c>
      <c r="I632" s="571" t="s">
        <v>162</v>
      </c>
      <c r="J632" s="571" t="s">
        <v>162</v>
      </c>
      <c r="K632" s="571" t="s">
        <v>162</v>
      </c>
      <c r="L632" s="571" t="s">
        <v>162</v>
      </c>
      <c r="M632" s="571" t="s">
        <v>162</v>
      </c>
      <c r="N632" s="571" t="s">
        <v>162</v>
      </c>
      <c r="O632" s="571" t="s">
        <v>162</v>
      </c>
      <c r="P632" s="571" t="s">
        <v>162</v>
      </c>
      <c r="Q632" s="571" t="s">
        <v>162</v>
      </c>
      <c r="R632" s="571" t="s">
        <v>162</v>
      </c>
      <c r="S632" s="571" t="s">
        <v>162</v>
      </c>
      <c r="T632" s="571" t="s">
        <v>162</v>
      </c>
      <c r="U632" s="571" t="s">
        <v>162</v>
      </c>
      <c r="V632" s="571" t="s">
        <v>162</v>
      </c>
      <c r="W632" s="571" t="s">
        <v>162</v>
      </c>
      <c r="X632" s="571" t="s">
        <v>162</v>
      </c>
      <c r="Y632" s="571" t="s">
        <v>162</v>
      </c>
      <c r="Z632" s="552">
        <v>20.290716173481641</v>
      </c>
      <c r="AA632" s="552">
        <v>18.907109802527433</v>
      </c>
      <c r="AB632" s="552">
        <v>17.496436555687257</v>
      </c>
      <c r="AC632" s="552">
        <v>16.901796081017157</v>
      </c>
      <c r="AD632" s="552">
        <v>21.973597760932677</v>
      </c>
      <c r="AE632" s="552">
        <v>24.313412395797226</v>
      </c>
      <c r="AF632" s="552">
        <v>21.116118083294484</v>
      </c>
      <c r="AG632" s="552">
        <v>19.674010975509866</v>
      </c>
      <c r="AH632" s="552">
        <v>21.893599041892873</v>
      </c>
      <c r="AI632" s="552">
        <v>20.512915299662676</v>
      </c>
      <c r="AJ632" s="552">
        <v>16.67991980571615</v>
      </c>
      <c r="AK632" s="552">
        <v>18.099723246701689</v>
      </c>
      <c r="AL632" s="552">
        <v>19.520333128171298</v>
      </c>
      <c r="AM632" s="552">
        <v>17.564140112464859</v>
      </c>
      <c r="AN632" s="552">
        <v>17.607593909100398</v>
      </c>
      <c r="AO632" s="552">
        <v>16.233033828341746</v>
      </c>
      <c r="AP632" s="552">
        <v>18.423860831522784</v>
      </c>
      <c r="AQ632" s="552">
        <v>17.078821294105307</v>
      </c>
      <c r="AR632" s="552">
        <v>17.003139649907531</v>
      </c>
      <c r="AS632" s="552">
        <v>15.289683648800898</v>
      </c>
      <c r="AT632" s="552">
        <v>18.389015633966437</v>
      </c>
      <c r="AU632" s="552">
        <v>17.19542780532344</v>
      </c>
      <c r="AV632" s="552">
        <v>17.640771085696556</v>
      </c>
      <c r="AW632" s="552">
        <v>14.800046065701208</v>
      </c>
      <c r="AX632" s="552">
        <v>18.830076097249322</v>
      </c>
      <c r="AY632" s="552">
        <v>15.709359970403252</v>
      </c>
      <c r="AZ632" s="552">
        <v>13.54416073914842</v>
      </c>
      <c r="BA632" s="552">
        <v>11.692295203636702</v>
      </c>
      <c r="BB632" s="552">
        <v>15.049726687392258</v>
      </c>
      <c r="BC632" s="552">
        <v>12.990245039286188</v>
      </c>
      <c r="BD632" s="552">
        <v>11.961035506652408</v>
      </c>
      <c r="BE632" s="552">
        <v>11.161943341822465</v>
      </c>
      <c r="BF632" s="552">
        <v>11.97373213337448</v>
      </c>
      <c r="BG632" s="552">
        <v>12.217708876798094</v>
      </c>
      <c r="BH632" s="552">
        <v>10.987809334362732</v>
      </c>
      <c r="BI632" s="552">
        <v>10.21567005593219</v>
      </c>
      <c r="BJ632" s="552">
        <v>13.712341796466202</v>
      </c>
      <c r="BK632" s="552">
        <v>12.289062106582771</v>
      </c>
      <c r="BL632" s="552">
        <v>11.857693805375821</v>
      </c>
      <c r="BM632" s="552">
        <v>11.291425433559583</v>
      </c>
      <c r="BN632" s="552">
        <v>14.618867586972591</v>
      </c>
      <c r="BO632" s="552">
        <v>12.062113295292059</v>
      </c>
      <c r="BP632" s="552">
        <v>10.63629553708817</v>
      </c>
      <c r="BQ632" s="552">
        <v>9.0967043798748612</v>
      </c>
      <c r="BR632" s="552">
        <v>12.025730712438081</v>
      </c>
      <c r="BS632" s="552">
        <v>10.966877412278434</v>
      </c>
      <c r="BT632" s="552">
        <v>9.8252362685639589</v>
      </c>
      <c r="BU632" s="552">
        <v>9.3412202972419003</v>
      </c>
      <c r="BV632" s="552">
        <v>12.929758741076544</v>
      </c>
      <c r="BW632" s="552">
        <v>12.793746490850316</v>
      </c>
      <c r="BX632" s="552">
        <v>10.671860722358486</v>
      </c>
      <c r="BY632" s="552">
        <v>11.687882635942229</v>
      </c>
      <c r="BZ632" s="552">
        <v>15.078889397117818</v>
      </c>
      <c r="CA632" s="552">
        <v>26.615464921605952</v>
      </c>
      <c r="CB632" s="552">
        <v>23.875604896100196</v>
      </c>
      <c r="CC632" s="552">
        <v>17.5</v>
      </c>
      <c r="CD632" s="552">
        <v>18.563593838212757</v>
      </c>
      <c r="CE632" s="552">
        <v>19.243101802700302</v>
      </c>
      <c r="CF632" s="552">
        <v>15.480713520960549</v>
      </c>
    </row>
    <row r="633" spans="1:84" x14ac:dyDescent="0.2">
      <c r="A633" s="557" t="s">
        <v>188</v>
      </c>
      <c r="B633" s="571" t="s">
        <v>162</v>
      </c>
      <c r="C633" s="571" t="s">
        <v>162</v>
      </c>
      <c r="D633" s="571" t="s">
        <v>162</v>
      </c>
      <c r="E633" s="571" t="s">
        <v>162</v>
      </c>
      <c r="F633" s="571" t="s">
        <v>162</v>
      </c>
      <c r="G633" s="571" t="s">
        <v>162</v>
      </c>
      <c r="H633" s="571" t="s">
        <v>162</v>
      </c>
      <c r="I633" s="571" t="s">
        <v>162</v>
      </c>
      <c r="J633" s="571" t="s">
        <v>162</v>
      </c>
      <c r="K633" s="571" t="s">
        <v>162</v>
      </c>
      <c r="L633" s="571" t="s">
        <v>162</v>
      </c>
      <c r="M633" s="571" t="s">
        <v>162</v>
      </c>
      <c r="N633" s="571" t="s">
        <v>162</v>
      </c>
      <c r="O633" s="571" t="s">
        <v>162</v>
      </c>
      <c r="P633" s="571" t="s">
        <v>162</v>
      </c>
      <c r="Q633" s="571" t="s">
        <v>162</v>
      </c>
      <c r="R633" s="571" t="s">
        <v>162</v>
      </c>
      <c r="S633" s="571" t="s">
        <v>162</v>
      </c>
      <c r="T633" s="571" t="s">
        <v>162</v>
      </c>
      <c r="U633" s="571" t="s">
        <v>162</v>
      </c>
      <c r="V633" s="571" t="s">
        <v>162</v>
      </c>
      <c r="W633" s="571" t="s">
        <v>162</v>
      </c>
      <c r="X633" s="571" t="s">
        <v>162</v>
      </c>
      <c r="Y633" s="571" t="s">
        <v>162</v>
      </c>
      <c r="Z633" s="552">
        <v>0.83442100273378395</v>
      </c>
      <c r="AA633" s="552">
        <v>0.99541489293820584</v>
      </c>
      <c r="AB633" s="552">
        <v>1.1318999534876744</v>
      </c>
      <c r="AC633" s="552">
        <v>1.4738471682697132</v>
      </c>
      <c r="AD633" s="552">
        <v>0.40491923322942625</v>
      </c>
      <c r="AE633" s="552">
        <v>0.50602628722745335</v>
      </c>
      <c r="AF633" s="552">
        <v>0.15843563095466606</v>
      </c>
      <c r="AG633" s="552">
        <v>0.23722633272964994</v>
      </c>
      <c r="AH633" s="552">
        <v>0.45929564535445705</v>
      </c>
      <c r="AI633" s="552">
        <v>0.40478720946351837</v>
      </c>
      <c r="AJ633" s="552">
        <v>0.41325232032274217</v>
      </c>
      <c r="AK633" s="552">
        <v>0.30149423766261418</v>
      </c>
      <c r="AL633" s="552">
        <v>0.47972577002023153</v>
      </c>
      <c r="AM633" s="552">
        <v>0.51897844423617623</v>
      </c>
      <c r="AN633" s="552">
        <v>0.59813051596367739</v>
      </c>
      <c r="AO633" s="552">
        <v>0.50125827251926958</v>
      </c>
      <c r="AP633" s="552">
        <v>0.44694719106105629</v>
      </c>
      <c r="AQ633" s="552">
        <v>0.36280875170476401</v>
      </c>
      <c r="AR633" s="552">
        <v>0.64914770690866341</v>
      </c>
      <c r="AS633" s="552">
        <v>0.46160362598004318</v>
      </c>
      <c r="AT633" s="552">
        <v>0.42996906798046103</v>
      </c>
      <c r="AU633" s="552">
        <v>0.66629682281011993</v>
      </c>
      <c r="AV633" s="552">
        <v>0.4038751709841637</v>
      </c>
      <c r="AW633" s="552">
        <v>0.57121469495868493</v>
      </c>
      <c r="AX633" s="552">
        <v>0.25869642103341667</v>
      </c>
      <c r="AY633" s="552">
        <v>1.2066592674805772</v>
      </c>
      <c r="AZ633" s="552">
        <v>0.50012524977134631</v>
      </c>
      <c r="BA633" s="552">
        <v>0.5111211615177661</v>
      </c>
      <c r="BB633" s="552">
        <v>0.53483814884118397</v>
      </c>
      <c r="BC633" s="552">
        <v>0.43947263284059124</v>
      </c>
      <c r="BD633" s="552">
        <v>0.65981250576759187</v>
      </c>
      <c r="BE633" s="552">
        <v>0.64510173384666336</v>
      </c>
      <c r="BF633" s="552">
        <v>0.49794400006672623</v>
      </c>
      <c r="BG633" s="552">
        <v>0.57389878512335091</v>
      </c>
      <c r="BH633" s="552">
        <v>0.32667796805754373</v>
      </c>
      <c r="BI633" s="552">
        <v>0.3715514467101606</v>
      </c>
      <c r="BJ633" s="552">
        <v>0.46285379701728208</v>
      </c>
      <c r="BK633" s="552">
        <v>0.83089718343082342</v>
      </c>
      <c r="BL633" s="552">
        <v>0.24137324037574215</v>
      </c>
      <c r="BM633" s="552">
        <v>0.21806680870049608</v>
      </c>
      <c r="BN633" s="552">
        <v>0.29466627728622879</v>
      </c>
      <c r="BO633" s="552">
        <v>0.50380190028196881</v>
      </c>
      <c r="BP633" s="552">
        <v>0.12575010614390678</v>
      </c>
      <c r="BQ633" s="552">
        <v>0</v>
      </c>
      <c r="BR633" s="552">
        <v>0.23589104504183728</v>
      </c>
      <c r="BS633" s="552">
        <v>0.25791330801626638</v>
      </c>
      <c r="BT633" s="552">
        <v>0.48727042839080226</v>
      </c>
      <c r="BU633" s="552">
        <v>0.3694091791166913</v>
      </c>
      <c r="BV633" s="552">
        <v>0.34391120837892758</v>
      </c>
      <c r="BW633" s="552">
        <v>0.2731004257314022</v>
      </c>
      <c r="BX633" s="552">
        <v>0.27306198132918669</v>
      </c>
      <c r="BY633" s="552">
        <v>0.57582515150576596</v>
      </c>
      <c r="BZ633" s="552">
        <v>1.8937661340778007</v>
      </c>
      <c r="CA633" s="552">
        <v>7.0580109617992131</v>
      </c>
      <c r="CB633" s="552">
        <v>1.3253629376601193</v>
      </c>
      <c r="CC633" s="552">
        <v>0.7</v>
      </c>
      <c r="CD633" s="552">
        <v>0.3820200553808103</v>
      </c>
      <c r="CE633" s="552">
        <v>0.59384014841982213</v>
      </c>
      <c r="CF633" s="552">
        <v>0.33054144183351719</v>
      </c>
    </row>
    <row r="634" spans="1:84" x14ac:dyDescent="0.2">
      <c r="A634" s="557" t="s">
        <v>189</v>
      </c>
      <c r="B634" s="571" t="s">
        <v>162</v>
      </c>
      <c r="C634" s="571" t="s">
        <v>162</v>
      </c>
      <c r="D634" s="571" t="s">
        <v>162</v>
      </c>
      <c r="E634" s="571" t="s">
        <v>162</v>
      </c>
      <c r="F634" s="571" t="s">
        <v>162</v>
      </c>
      <c r="G634" s="571" t="s">
        <v>162</v>
      </c>
      <c r="H634" s="571" t="s">
        <v>162</v>
      </c>
      <c r="I634" s="571" t="s">
        <v>162</v>
      </c>
      <c r="J634" s="571" t="s">
        <v>162</v>
      </c>
      <c r="K634" s="571" t="s">
        <v>162</v>
      </c>
      <c r="L634" s="571" t="s">
        <v>162</v>
      </c>
      <c r="M634" s="571" t="s">
        <v>162</v>
      </c>
      <c r="N634" s="571" t="s">
        <v>162</v>
      </c>
      <c r="O634" s="571" t="s">
        <v>162</v>
      </c>
      <c r="P634" s="571" t="s">
        <v>162</v>
      </c>
      <c r="Q634" s="571" t="s">
        <v>162</v>
      </c>
      <c r="R634" s="571" t="s">
        <v>162</v>
      </c>
      <c r="S634" s="571" t="s">
        <v>162</v>
      </c>
      <c r="T634" s="571" t="s">
        <v>162</v>
      </c>
      <c r="U634" s="571" t="s">
        <v>162</v>
      </c>
      <c r="V634" s="571" t="s">
        <v>162</v>
      </c>
      <c r="W634" s="571" t="s">
        <v>162</v>
      </c>
      <c r="X634" s="571" t="s">
        <v>162</v>
      </c>
      <c r="Y634" s="571" t="s">
        <v>162</v>
      </c>
      <c r="Z634" s="552">
        <v>43.334696978551804</v>
      </c>
      <c r="AA634" s="552">
        <v>45.947087439115926</v>
      </c>
      <c r="AB634" s="552">
        <v>47.040165643895641</v>
      </c>
      <c r="AC634" s="552">
        <v>45.761506815933942</v>
      </c>
      <c r="AD634" s="552">
        <v>42.841554727772142</v>
      </c>
      <c r="AE634" s="552">
        <v>37.819001130816751</v>
      </c>
      <c r="AF634" s="552">
        <v>34.896666453387923</v>
      </c>
      <c r="AG634" s="552">
        <v>33.808392715756128</v>
      </c>
      <c r="AH634" s="552">
        <v>30.92965572584518</v>
      </c>
      <c r="AI634" s="552">
        <v>33.922646827780603</v>
      </c>
      <c r="AJ634" s="552">
        <v>35.824309429582854</v>
      </c>
      <c r="AK634" s="552">
        <v>35.247783384445427</v>
      </c>
      <c r="AL634" s="552">
        <v>32.249410281857287</v>
      </c>
      <c r="AM634" s="552">
        <v>36.701030927835049</v>
      </c>
      <c r="AN634" s="552">
        <v>34.999478121702019</v>
      </c>
      <c r="AO634" s="552">
        <v>32.506203473945412</v>
      </c>
      <c r="AP634" s="552">
        <v>29.437621011247582</v>
      </c>
      <c r="AQ634" s="552">
        <v>29.551282798493979</v>
      </c>
      <c r="AR634" s="552">
        <v>30.581050277407424</v>
      </c>
      <c r="AS634" s="552">
        <v>28.101633477500421</v>
      </c>
      <c r="AT634" s="552">
        <v>28.416308592383167</v>
      </c>
      <c r="AU634" s="552">
        <v>28.313569802249113</v>
      </c>
      <c r="AV634" s="552">
        <v>25.974080916052067</v>
      </c>
      <c r="AW634" s="552">
        <v>24.710505858981371</v>
      </c>
      <c r="AX634" s="552">
        <v>22.047381090917391</v>
      </c>
      <c r="AY634" s="552">
        <v>18.716981132075468</v>
      </c>
      <c r="AZ634" s="552">
        <v>18.205199904460638</v>
      </c>
      <c r="BA634" s="552">
        <v>19.834864087577696</v>
      </c>
      <c r="BB634" s="552">
        <v>12.996419678507756</v>
      </c>
      <c r="BC634" s="552">
        <v>15.755260354241576</v>
      </c>
      <c r="BD634" s="552">
        <v>15.693820941379554</v>
      </c>
      <c r="BE634" s="552">
        <v>20.517004512454047</v>
      </c>
      <c r="BF634" s="552">
        <v>18.098359926490009</v>
      </c>
      <c r="BG634" s="552">
        <v>19.795781471267794</v>
      </c>
      <c r="BH634" s="552">
        <v>20.828536653048214</v>
      </c>
      <c r="BI634" s="552">
        <v>17.547494487899979</v>
      </c>
      <c r="BJ634" s="552">
        <v>18.958989616920256</v>
      </c>
      <c r="BK634" s="552">
        <v>24.64729938537462</v>
      </c>
      <c r="BL634" s="552">
        <v>24.101051373827143</v>
      </c>
      <c r="BM634" s="552">
        <v>26.184121251481724</v>
      </c>
      <c r="BN634" s="552">
        <v>25.301309423269693</v>
      </c>
      <c r="BO634" s="552">
        <v>27.181248413090831</v>
      </c>
      <c r="BP634" s="552">
        <v>25.650858210670641</v>
      </c>
      <c r="BQ634" s="552">
        <v>20.939401731379107</v>
      </c>
      <c r="BR634" s="552">
        <v>23.928148792007459</v>
      </c>
      <c r="BS634" s="552">
        <v>24.084498297823906</v>
      </c>
      <c r="BT634" s="552">
        <v>23.340226732100383</v>
      </c>
      <c r="BU634" s="552">
        <v>24.696640246896269</v>
      </c>
      <c r="BV634" s="552">
        <v>26.717211192746593</v>
      </c>
      <c r="BW634" s="552">
        <v>18.090586484527034</v>
      </c>
      <c r="BX634" s="552">
        <v>17.03965543959773</v>
      </c>
      <c r="BY634" s="552">
        <v>13.998668194629419</v>
      </c>
      <c r="BZ634" s="558">
        <v>0</v>
      </c>
      <c r="CA634" s="558">
        <v>0</v>
      </c>
      <c r="CB634" s="558">
        <v>0</v>
      </c>
      <c r="CC634" s="558">
        <v>17.100000000000001</v>
      </c>
      <c r="CD634" s="558">
        <v>11.456569078151462</v>
      </c>
      <c r="CE634" s="558">
        <v>11.340336089395061</v>
      </c>
      <c r="CF634" s="558">
        <v>13.841623124017119</v>
      </c>
    </row>
    <row r="635" spans="1:84" x14ac:dyDescent="0.2">
      <c r="A635" s="559" t="s">
        <v>190</v>
      </c>
      <c r="B635" s="571" t="s">
        <v>162</v>
      </c>
      <c r="C635" s="571" t="s">
        <v>162</v>
      </c>
      <c r="D635" s="571" t="s">
        <v>162</v>
      </c>
      <c r="E635" s="571" t="s">
        <v>162</v>
      </c>
      <c r="F635" s="571" t="s">
        <v>162</v>
      </c>
      <c r="G635" s="571" t="s">
        <v>162</v>
      </c>
      <c r="H635" s="571" t="s">
        <v>162</v>
      </c>
      <c r="I635" s="571" t="s">
        <v>162</v>
      </c>
      <c r="J635" s="571" t="s">
        <v>162</v>
      </c>
      <c r="K635" s="571" t="s">
        <v>162</v>
      </c>
      <c r="L635" s="571" t="s">
        <v>162</v>
      </c>
      <c r="M635" s="571" t="s">
        <v>162</v>
      </c>
      <c r="N635" s="571" t="s">
        <v>162</v>
      </c>
      <c r="O635" s="571" t="s">
        <v>162</v>
      </c>
      <c r="P635" s="571" t="s">
        <v>162</v>
      </c>
      <c r="Q635" s="571" t="s">
        <v>162</v>
      </c>
      <c r="R635" s="571" t="s">
        <v>162</v>
      </c>
      <c r="S635" s="571" t="s">
        <v>162</v>
      </c>
      <c r="T635" s="571" t="s">
        <v>162</v>
      </c>
      <c r="U635" s="571" t="s">
        <v>162</v>
      </c>
      <c r="V635" s="571" t="s">
        <v>162</v>
      </c>
      <c r="W635" s="571" t="s">
        <v>162</v>
      </c>
      <c r="X635" s="571" t="s">
        <v>162</v>
      </c>
      <c r="Y635" s="571" t="s">
        <v>162</v>
      </c>
      <c r="Z635" s="552">
        <v>12.134494379833633</v>
      </c>
      <c r="AA635" s="552">
        <v>15.97890060739755</v>
      </c>
      <c r="AB635" s="552">
        <v>14.872241143903132</v>
      </c>
      <c r="AC635" s="552">
        <v>13.530381434284649</v>
      </c>
      <c r="AD635" s="552">
        <v>15.775352314465085</v>
      </c>
      <c r="AE635" s="552">
        <v>11.42465862404037</v>
      </c>
      <c r="AF635" s="552">
        <v>6.5302901504833812</v>
      </c>
      <c r="AG635" s="552">
        <v>6.0034643538616015</v>
      </c>
      <c r="AH635" s="552">
        <v>7.8335592828786993</v>
      </c>
      <c r="AI635" s="552">
        <v>7.1518568149962274</v>
      </c>
      <c r="AJ635" s="552">
        <v>9.8354666281865111</v>
      </c>
      <c r="AK635" s="552">
        <v>10.451033078060542</v>
      </c>
      <c r="AL635" s="552">
        <v>8.1382576147999384</v>
      </c>
      <c r="AM635" s="552">
        <v>9.5416471415182773</v>
      </c>
      <c r="AN635" s="552">
        <v>7.4463335150242962</v>
      </c>
      <c r="AO635" s="552">
        <v>7.8100784845652873</v>
      </c>
      <c r="AP635" s="552">
        <v>5.3225734935485303</v>
      </c>
      <c r="AQ635" s="552">
        <v>6.5427968620685633</v>
      </c>
      <c r="AR635" s="552">
        <v>6.7546915544851123</v>
      </c>
      <c r="AS635" s="552">
        <v>5.9648293766622187</v>
      </c>
      <c r="AT635" s="552">
        <v>6.3098520581689925</v>
      </c>
      <c r="AU635" s="552">
        <v>5.2000624111507925</v>
      </c>
      <c r="AV635" s="552">
        <v>3.6571573618377444</v>
      </c>
      <c r="AW635" s="552">
        <v>6.5105231336193254</v>
      </c>
      <c r="AX635" s="552">
        <v>4.4357736933976799</v>
      </c>
      <c r="AY635" s="552">
        <v>4.279985201627821</v>
      </c>
      <c r="AZ635" s="552">
        <v>3.3194102192162283</v>
      </c>
      <c r="BA635" s="552">
        <v>4.1594187772520632</v>
      </c>
      <c r="BB635" s="552">
        <v>2.6403029276126766</v>
      </c>
      <c r="BC635" s="552">
        <v>3.1603742176055398</v>
      </c>
      <c r="BD635" s="552">
        <v>2.9019807945977343</v>
      </c>
      <c r="BE635" s="552">
        <v>3.7888866564941863</v>
      </c>
      <c r="BF635" s="552">
        <v>3.4163796051479234</v>
      </c>
      <c r="BG635" s="552">
        <v>4.3207444712997374</v>
      </c>
      <c r="BH635" s="552">
        <v>5.3274060560435421</v>
      </c>
      <c r="BI635" s="552">
        <v>3.4173690327694017</v>
      </c>
      <c r="BJ635" s="552">
        <v>4.7249768838043558</v>
      </c>
      <c r="BK635" s="552">
        <v>7.2172763004799858</v>
      </c>
      <c r="BL635" s="552">
        <v>7.594855682806223</v>
      </c>
      <c r="BM635" s="552">
        <v>6.2999131428812802</v>
      </c>
      <c r="BN635" s="552">
        <v>5.647594918059097</v>
      </c>
      <c r="BO635" s="552">
        <v>7.9122288890967658</v>
      </c>
      <c r="BP635" s="552">
        <v>4.9726730145680813</v>
      </c>
      <c r="BQ635" s="552">
        <v>3.9347090083140475</v>
      </c>
      <c r="BR635" s="552">
        <v>3.526846024149378</v>
      </c>
      <c r="BS635" s="552">
        <v>4.3550356473960328</v>
      </c>
      <c r="BT635" s="552">
        <v>5.6206201915864824</v>
      </c>
      <c r="BU635" s="552">
        <v>5.3564330971920233</v>
      </c>
      <c r="BV635" s="552">
        <v>5.4121723724662596</v>
      </c>
      <c r="BW635" s="552">
        <v>3.9427851882539562</v>
      </c>
      <c r="BX635" s="552">
        <v>3.3130807910781948</v>
      </c>
      <c r="BY635" s="552">
        <v>3.6606580563900848</v>
      </c>
      <c r="BZ635" s="558">
        <v>0</v>
      </c>
      <c r="CA635" s="558">
        <v>0</v>
      </c>
      <c r="CB635" s="558">
        <v>0</v>
      </c>
      <c r="CC635" s="558">
        <v>4.9000000000000004</v>
      </c>
      <c r="CD635" s="558">
        <v>3.235744818130494</v>
      </c>
      <c r="CE635" s="558">
        <v>4.0252442385441132</v>
      </c>
      <c r="CF635" s="558">
        <v>3.4722871171606542</v>
      </c>
    </row>
    <row r="636" spans="1:84" x14ac:dyDescent="0.2">
      <c r="A636" s="559" t="s">
        <v>191</v>
      </c>
      <c r="B636" s="571" t="s">
        <v>162</v>
      </c>
      <c r="C636" s="571" t="s">
        <v>162</v>
      </c>
      <c r="D636" s="571" t="s">
        <v>162</v>
      </c>
      <c r="E636" s="571" t="s">
        <v>162</v>
      </c>
      <c r="F636" s="571" t="s">
        <v>162</v>
      </c>
      <c r="G636" s="571" t="s">
        <v>162</v>
      </c>
      <c r="H636" s="571" t="s">
        <v>162</v>
      </c>
      <c r="I636" s="571" t="s">
        <v>162</v>
      </c>
      <c r="J636" s="571" t="s">
        <v>162</v>
      </c>
      <c r="K636" s="571" t="s">
        <v>162</v>
      </c>
      <c r="L636" s="571" t="s">
        <v>162</v>
      </c>
      <c r="M636" s="571" t="s">
        <v>162</v>
      </c>
      <c r="N636" s="571" t="s">
        <v>162</v>
      </c>
      <c r="O636" s="571" t="s">
        <v>162</v>
      </c>
      <c r="P636" s="571" t="s">
        <v>162</v>
      </c>
      <c r="Q636" s="571" t="s">
        <v>162</v>
      </c>
      <c r="R636" s="571" t="s">
        <v>162</v>
      </c>
      <c r="S636" s="571" t="s">
        <v>162</v>
      </c>
      <c r="T636" s="571" t="s">
        <v>162</v>
      </c>
      <c r="U636" s="571" t="s">
        <v>162</v>
      </c>
      <c r="V636" s="571" t="s">
        <v>162</v>
      </c>
      <c r="W636" s="571" t="s">
        <v>162</v>
      </c>
      <c r="X636" s="571" t="s">
        <v>162</v>
      </c>
      <c r="Y636" s="571" t="s">
        <v>162</v>
      </c>
      <c r="Z636" s="552">
        <v>24.837498944798337</v>
      </c>
      <c r="AA636" s="552">
        <v>25.371533443327287</v>
      </c>
      <c r="AB636" s="552">
        <v>24.56570991312698</v>
      </c>
      <c r="AC636" s="552">
        <v>21.994753665983403</v>
      </c>
      <c r="AD636" s="552">
        <v>19.937713639034328</v>
      </c>
      <c r="AE636" s="552">
        <v>16.170395331261119</v>
      </c>
      <c r="AF636" s="552">
        <v>11.999061573570497</v>
      </c>
      <c r="AG636" s="552">
        <v>11.35440461347579</v>
      </c>
      <c r="AH636" s="552">
        <v>12.836872534059612</v>
      </c>
      <c r="AI636" s="552">
        <v>19.800378910401552</v>
      </c>
      <c r="AJ636" s="552">
        <v>18.557055531164323</v>
      </c>
      <c r="AK636" s="552">
        <v>21.82380998958579</v>
      </c>
      <c r="AL636" s="552">
        <v>21.820307507457983</v>
      </c>
      <c r="AM636" s="552">
        <v>25.688847235238988</v>
      </c>
      <c r="AN636" s="552">
        <v>22.889292217054983</v>
      </c>
      <c r="AO636" s="552">
        <v>20.970818038266717</v>
      </c>
      <c r="AP636" s="552">
        <v>18.559541228809177</v>
      </c>
      <c r="AQ636" s="552">
        <v>20.286691767009753</v>
      </c>
      <c r="AR636" s="552">
        <v>20.360414605823404</v>
      </c>
      <c r="AS636" s="552">
        <v>18.638182860732282</v>
      </c>
      <c r="AT636" s="552">
        <v>17.819082676669421</v>
      </c>
      <c r="AU636" s="552">
        <v>16.807091755949287</v>
      </c>
      <c r="AV636" s="552">
        <v>16.135828409459478</v>
      </c>
      <c r="AW636" s="552">
        <v>13.54648317162353</v>
      </c>
      <c r="AX636" s="552">
        <v>12.079440052024507</v>
      </c>
      <c r="AY636" s="552">
        <v>10.975064742878283</v>
      </c>
      <c r="AZ636" s="552">
        <v>10.986443896840791</v>
      </c>
      <c r="BA636" s="552">
        <v>12.028307356897672</v>
      </c>
      <c r="BB636" s="552">
        <v>8.0526292525526362</v>
      </c>
      <c r="BC636" s="552">
        <v>9.231144848404135</v>
      </c>
      <c r="BD636" s="552">
        <v>9.2151189616706191</v>
      </c>
      <c r="BE636" s="552">
        <v>12.124708808245137</v>
      </c>
      <c r="BF636" s="552">
        <v>11.25003127788945</v>
      </c>
      <c r="BG636" s="552">
        <v>10.447566520086458</v>
      </c>
      <c r="BH636" s="552">
        <v>11.148263441465849</v>
      </c>
      <c r="BI636" s="552">
        <v>8.9052663494604936</v>
      </c>
      <c r="BJ636" s="552">
        <v>10.561120810934685</v>
      </c>
      <c r="BK636" s="552">
        <v>16.053410654036675</v>
      </c>
      <c r="BL636" s="552">
        <v>16.140801945921726</v>
      </c>
      <c r="BM636" s="552">
        <v>17.775348946494436</v>
      </c>
      <c r="BN636" s="552">
        <v>15.26292387875535</v>
      </c>
      <c r="BO636" s="552">
        <v>16.202910558458399</v>
      </c>
      <c r="BP636" s="552">
        <v>17.097687550198632</v>
      </c>
      <c r="BQ636" s="552">
        <v>11.142270935116141</v>
      </c>
      <c r="BR636" s="552">
        <v>11.190555980269979</v>
      </c>
      <c r="BS636" s="552">
        <v>10.576773833052224</v>
      </c>
      <c r="BT636" s="552">
        <v>8.8973062169170447</v>
      </c>
      <c r="BU636" s="552">
        <v>7.3393446753901275</v>
      </c>
      <c r="BV636" s="552">
        <v>5.7269032358918244</v>
      </c>
      <c r="BW636" s="552">
        <v>6.7997100011447333</v>
      </c>
      <c r="BX636" s="552">
        <v>7.9073085493515451</v>
      </c>
      <c r="BY636" s="552">
        <v>6.5640453846233262</v>
      </c>
      <c r="BZ636" s="558">
        <v>0</v>
      </c>
      <c r="CA636" s="558">
        <v>0</v>
      </c>
      <c r="CB636" s="558">
        <v>0</v>
      </c>
      <c r="CC636" s="558">
        <v>8.3000000000000007</v>
      </c>
      <c r="CD636" s="558">
        <v>5.96123343280372</v>
      </c>
      <c r="CE636" s="558">
        <v>5.9303585025040473</v>
      </c>
      <c r="CF636" s="558">
        <v>10.098334743963882</v>
      </c>
    </row>
    <row r="637" spans="1:84" x14ac:dyDescent="0.2">
      <c r="A637" s="559" t="s">
        <v>192</v>
      </c>
      <c r="B637" s="571" t="s">
        <v>162</v>
      </c>
      <c r="C637" s="571" t="s">
        <v>162</v>
      </c>
      <c r="D637" s="571" t="s">
        <v>162</v>
      </c>
      <c r="E637" s="571" t="s">
        <v>162</v>
      </c>
      <c r="F637" s="571" t="s">
        <v>162</v>
      </c>
      <c r="G637" s="571" t="s">
        <v>162</v>
      </c>
      <c r="H637" s="571" t="s">
        <v>162</v>
      </c>
      <c r="I637" s="571" t="s">
        <v>162</v>
      </c>
      <c r="J637" s="571" t="s">
        <v>162</v>
      </c>
      <c r="K637" s="571" t="s">
        <v>162</v>
      </c>
      <c r="L637" s="571" t="s">
        <v>162</v>
      </c>
      <c r="M637" s="571" t="s">
        <v>162</v>
      </c>
      <c r="N637" s="571" t="s">
        <v>162</v>
      </c>
      <c r="O637" s="571" t="s">
        <v>162</v>
      </c>
      <c r="P637" s="571" t="s">
        <v>162</v>
      </c>
      <c r="Q637" s="571" t="s">
        <v>162</v>
      </c>
      <c r="R637" s="571" t="s">
        <v>162</v>
      </c>
      <c r="S637" s="571" t="s">
        <v>162</v>
      </c>
      <c r="T637" s="571" t="s">
        <v>162</v>
      </c>
      <c r="U637" s="571" t="s">
        <v>162</v>
      </c>
      <c r="V637" s="571" t="s">
        <v>162</v>
      </c>
      <c r="W637" s="571" t="s">
        <v>162</v>
      </c>
      <c r="X637" s="571" t="s">
        <v>162</v>
      </c>
      <c r="Y637" s="571" t="s">
        <v>162</v>
      </c>
      <c r="Z637" s="552">
        <v>39.231098903239634</v>
      </c>
      <c r="AA637" s="552">
        <v>39.967913366088446</v>
      </c>
      <c r="AB637" s="552">
        <v>42.20408408228181</v>
      </c>
      <c r="AC637" s="552">
        <v>41.726703266774649</v>
      </c>
      <c r="AD637" s="552">
        <v>37.360239188888023</v>
      </c>
      <c r="AE637" s="552">
        <v>33.48638189784009</v>
      </c>
      <c r="AF637" s="552">
        <v>32.467116989479265</v>
      </c>
      <c r="AG637" s="552">
        <v>31.972467184196233</v>
      </c>
      <c r="AH637" s="552">
        <v>28.147132669872519</v>
      </c>
      <c r="AI637" s="552">
        <v>31.308165057067605</v>
      </c>
      <c r="AJ637" s="552">
        <v>33.222293519675553</v>
      </c>
      <c r="AK637" s="552">
        <v>32.007008014913609</v>
      </c>
      <c r="AL637" s="552">
        <v>29.989781163769365</v>
      </c>
      <c r="AM637" s="552">
        <v>34.273957357075915</v>
      </c>
      <c r="AN637" s="552">
        <v>32.192352743340251</v>
      </c>
      <c r="AO637" s="552">
        <v>29.902648670977115</v>
      </c>
      <c r="AP637" s="552">
        <v>27.491095050178103</v>
      </c>
      <c r="AQ637" s="552">
        <v>27.229598200235461</v>
      </c>
      <c r="AR637" s="552">
        <v>28.038077215316903</v>
      </c>
      <c r="AS637" s="552">
        <v>26.018654318817692</v>
      </c>
      <c r="AT637" s="552">
        <v>26.116701890912147</v>
      </c>
      <c r="AU637" s="552">
        <v>26.392404331796172</v>
      </c>
      <c r="AV637" s="552">
        <v>24.753430259613896</v>
      </c>
      <c r="AW637" s="552">
        <v>22.495609362853777</v>
      </c>
      <c r="AX637" s="552">
        <v>20.510889778781763</v>
      </c>
      <c r="AY637" s="552">
        <v>16.409322974472808</v>
      </c>
      <c r="AZ637" s="552">
        <v>16.925322008423773</v>
      </c>
      <c r="BA637" s="552">
        <v>17.718480378513775</v>
      </c>
      <c r="BB637" s="552">
        <v>11.660650351401923</v>
      </c>
      <c r="BC637" s="552">
        <v>14.63410573977893</v>
      </c>
      <c r="BD637" s="552">
        <v>14.208903533294611</v>
      </c>
      <c r="BE637" s="552">
        <v>18.536629071933184</v>
      </c>
      <c r="BF637" s="552">
        <v>16.968741572346453</v>
      </c>
      <c r="BG637" s="552">
        <v>18.320307924914022</v>
      </c>
      <c r="BH637" s="552">
        <v>19.270428363010932</v>
      </c>
      <c r="BI637" s="552">
        <v>16.132832966746548</v>
      </c>
      <c r="BJ637" s="552">
        <v>17.244284537185944</v>
      </c>
      <c r="BK637" s="552">
        <v>21.728955242868466</v>
      </c>
      <c r="BL637" s="552">
        <v>21.270716758504076</v>
      </c>
      <c r="BM637" s="552">
        <v>24.013749297090946</v>
      </c>
      <c r="BN637" s="552">
        <v>23.624079496752088</v>
      </c>
      <c r="BO637" s="552">
        <v>24.498135799334506</v>
      </c>
      <c r="BP637" s="552">
        <v>23.528520935364448</v>
      </c>
      <c r="BQ637" s="552">
        <v>19.480693408759748</v>
      </c>
      <c r="BR637" s="552">
        <v>23.028830545926752</v>
      </c>
      <c r="BS637" s="552">
        <v>23.132521393611405</v>
      </c>
      <c r="BT637" s="552">
        <v>21.101836572873584</v>
      </c>
      <c r="BU637" s="552">
        <v>22.499149215849787</v>
      </c>
      <c r="BV637" s="552">
        <v>24.946068469595119</v>
      </c>
      <c r="BW637" s="552">
        <v>16.857546239009206</v>
      </c>
      <c r="BX637" s="552">
        <v>15.929506190651768</v>
      </c>
      <c r="BY637" s="552">
        <v>12.871537564138299</v>
      </c>
      <c r="BZ637" s="558">
        <v>0</v>
      </c>
      <c r="CA637" s="558">
        <v>0</v>
      </c>
      <c r="CB637" s="558">
        <v>0</v>
      </c>
      <c r="CC637" s="558">
        <v>16</v>
      </c>
      <c r="CD637" s="558">
        <v>10.240879640831251</v>
      </c>
      <c r="CE637" s="558">
        <v>9.8888459929865213</v>
      </c>
      <c r="CF637" s="558">
        <v>12.581400502487073</v>
      </c>
    </row>
    <row r="638" spans="1:84" x14ac:dyDescent="0.2">
      <c r="A638" s="557" t="s">
        <v>193</v>
      </c>
      <c r="B638" s="571" t="s">
        <v>162</v>
      </c>
      <c r="C638" s="571" t="s">
        <v>162</v>
      </c>
      <c r="D638" s="571" t="s">
        <v>162</v>
      </c>
      <c r="E638" s="571" t="s">
        <v>162</v>
      </c>
      <c r="F638" s="571" t="s">
        <v>162</v>
      </c>
      <c r="G638" s="571" t="s">
        <v>162</v>
      </c>
      <c r="H638" s="571" t="s">
        <v>162</v>
      </c>
      <c r="I638" s="571" t="s">
        <v>162</v>
      </c>
      <c r="J638" s="571" t="s">
        <v>162</v>
      </c>
      <c r="K638" s="571" t="s">
        <v>162</v>
      </c>
      <c r="L638" s="571" t="s">
        <v>162</v>
      </c>
      <c r="M638" s="571" t="s">
        <v>162</v>
      </c>
      <c r="N638" s="571" t="s">
        <v>162</v>
      </c>
      <c r="O638" s="571" t="s">
        <v>162</v>
      </c>
      <c r="P638" s="571" t="s">
        <v>162</v>
      </c>
      <c r="Q638" s="571" t="s">
        <v>162</v>
      </c>
      <c r="R638" s="571" t="s">
        <v>162</v>
      </c>
      <c r="S638" s="571" t="s">
        <v>162</v>
      </c>
      <c r="T638" s="571" t="s">
        <v>162</v>
      </c>
      <c r="U638" s="571" t="s">
        <v>162</v>
      </c>
      <c r="V638" s="571" t="s">
        <v>162</v>
      </c>
      <c r="W638" s="571" t="s">
        <v>162</v>
      </c>
      <c r="X638" s="571" t="s">
        <v>162</v>
      </c>
      <c r="Y638" s="571" t="s">
        <v>162</v>
      </c>
      <c r="Z638" s="552">
        <v>13.276709589023305</v>
      </c>
      <c r="AA638" s="552">
        <v>16.775293291888101</v>
      </c>
      <c r="AB638" s="552">
        <v>17.446623355189125</v>
      </c>
      <c r="AC638" s="552">
        <v>18.27272336338747</v>
      </c>
      <c r="AD638" s="552">
        <v>21.221067377518445</v>
      </c>
      <c r="AE638" s="552">
        <v>19.066479523124922</v>
      </c>
      <c r="AF638" s="552">
        <v>17.986100320222782</v>
      </c>
      <c r="AG638" s="552">
        <v>17.502874321614591</v>
      </c>
      <c r="AH638" s="552">
        <v>17.407031387735504</v>
      </c>
      <c r="AI638" s="552">
        <v>16.73490134466984</v>
      </c>
      <c r="AJ638" s="552">
        <v>17.557390185717932</v>
      </c>
      <c r="AK638" s="552">
        <v>18.673367817216242</v>
      </c>
      <c r="AL638" s="552">
        <v>17.388807576663357</v>
      </c>
      <c r="AM638" s="552">
        <v>17.167877225866913</v>
      </c>
      <c r="AN638" s="552">
        <v>18.117295046795086</v>
      </c>
      <c r="AO638" s="552">
        <v>16.369554199466226</v>
      </c>
      <c r="AP638" s="552">
        <v>14.517211309655773</v>
      </c>
      <c r="AQ638" s="552">
        <v>14.748977141591579</v>
      </c>
      <c r="AR638" s="552">
        <v>15.357905753157572</v>
      </c>
      <c r="AS638" s="552">
        <v>12.213190568533152</v>
      </c>
      <c r="AT638" s="552">
        <v>13.481881674527973</v>
      </c>
      <c r="AU638" s="552">
        <v>14.271349814500189</v>
      </c>
      <c r="AV638" s="552">
        <v>14.425563718923188</v>
      </c>
      <c r="AW638" s="552">
        <v>12.215472317392685</v>
      </c>
      <c r="AX638" s="552">
        <v>13.734298524831434</v>
      </c>
      <c r="AY638" s="552">
        <v>8.7277839437661875</v>
      </c>
      <c r="AZ638" s="552">
        <v>9.9535702010404457</v>
      </c>
      <c r="BA638" s="552">
        <v>8.834887280823823</v>
      </c>
      <c r="BB638" s="552">
        <v>6.9107571716933585</v>
      </c>
      <c r="BC638" s="552">
        <v>9.1387557153637839</v>
      </c>
      <c r="BD638" s="552">
        <v>9.5329471987145755</v>
      </c>
      <c r="BE638" s="552">
        <v>10.005050038825566</v>
      </c>
      <c r="BF638" s="552">
        <v>9.7042084747788984</v>
      </c>
      <c r="BG638" s="552">
        <v>9.9183871208168739</v>
      </c>
      <c r="BH638" s="552">
        <v>9.5088290971434226</v>
      </c>
      <c r="BI638" s="552">
        <v>7.5797027056498711</v>
      </c>
      <c r="BJ638" s="552">
        <v>9.1789180295728325</v>
      </c>
      <c r="BK638" s="552">
        <v>10.945314508498475</v>
      </c>
      <c r="BL638" s="552">
        <v>12.28923181966085</v>
      </c>
      <c r="BM638" s="552">
        <v>12.320774691578027</v>
      </c>
      <c r="BN638" s="552">
        <v>10.6061443180712</v>
      </c>
      <c r="BO638" s="552">
        <v>10.342237842605337</v>
      </c>
      <c r="BP638" s="552">
        <v>10.150873084339109</v>
      </c>
      <c r="BQ638" s="552">
        <v>8.3646717236650385</v>
      </c>
      <c r="BR638" s="552">
        <v>10.270292913319858</v>
      </c>
      <c r="BS638" s="552">
        <v>10.08629877588187</v>
      </c>
      <c r="BT638" s="552">
        <v>10.919786554657867</v>
      </c>
      <c r="BU638" s="552">
        <v>10.43723810785605</v>
      </c>
      <c r="BV638" s="552">
        <v>11.113282267729664</v>
      </c>
      <c r="BW638" s="552">
        <v>9.9057503720380033</v>
      </c>
      <c r="BX638" s="552">
        <v>8.5036630917456204</v>
      </c>
      <c r="BY638" s="552">
        <v>6.7501367939624819</v>
      </c>
      <c r="BZ638" s="558">
        <v>0</v>
      </c>
      <c r="CA638" s="558">
        <v>0</v>
      </c>
      <c r="CB638" s="558">
        <v>0</v>
      </c>
      <c r="CC638" s="558">
        <v>8.1999999999999993</v>
      </c>
      <c r="CD638" s="558">
        <v>6.7169395381347945</v>
      </c>
      <c r="CE638" s="558">
        <v>6.1732565496680945</v>
      </c>
      <c r="CF638" s="558">
        <v>7.8480897748420055</v>
      </c>
    </row>
    <row r="639" spans="1:84" x14ac:dyDescent="0.2">
      <c r="A639" s="559" t="s">
        <v>190</v>
      </c>
      <c r="B639" s="571" t="s">
        <v>162</v>
      </c>
      <c r="C639" s="571" t="s">
        <v>162</v>
      </c>
      <c r="D639" s="571" t="s">
        <v>162</v>
      </c>
      <c r="E639" s="571" t="s">
        <v>162</v>
      </c>
      <c r="F639" s="571" t="s">
        <v>162</v>
      </c>
      <c r="G639" s="571" t="s">
        <v>162</v>
      </c>
      <c r="H639" s="571" t="s">
        <v>162</v>
      </c>
      <c r="I639" s="571" t="s">
        <v>162</v>
      </c>
      <c r="J639" s="571" t="s">
        <v>162</v>
      </c>
      <c r="K639" s="571" t="s">
        <v>162</v>
      </c>
      <c r="L639" s="571" t="s">
        <v>162</v>
      </c>
      <c r="M639" s="571" t="s">
        <v>162</v>
      </c>
      <c r="N639" s="571" t="s">
        <v>162</v>
      </c>
      <c r="O639" s="571" t="s">
        <v>162</v>
      </c>
      <c r="P639" s="571" t="s">
        <v>162</v>
      </c>
      <c r="Q639" s="571" t="s">
        <v>162</v>
      </c>
      <c r="R639" s="571" t="s">
        <v>162</v>
      </c>
      <c r="S639" s="571" t="s">
        <v>162</v>
      </c>
      <c r="T639" s="571" t="s">
        <v>162</v>
      </c>
      <c r="U639" s="571" t="s">
        <v>162</v>
      </c>
      <c r="V639" s="571" t="s">
        <v>162</v>
      </c>
      <c r="W639" s="571" t="s">
        <v>162</v>
      </c>
      <c r="X639" s="571" t="s">
        <v>162</v>
      </c>
      <c r="Y639" s="571" t="s">
        <v>162</v>
      </c>
      <c r="Z639" s="552">
        <v>4.2652874369314091</v>
      </c>
      <c r="AA639" s="552">
        <v>5.788051982777743</v>
      </c>
      <c r="AB639" s="552">
        <v>6.0424012363276267</v>
      </c>
      <c r="AC639" s="552">
        <v>5.8956753579977939</v>
      </c>
      <c r="AD639" s="552">
        <v>7.2980975453037775</v>
      </c>
      <c r="AE639" s="552">
        <v>5.5432750498639054</v>
      </c>
      <c r="AF639" s="552">
        <v>3.4904588234935661</v>
      </c>
      <c r="AG639" s="552">
        <v>3.7294891746525782</v>
      </c>
      <c r="AH639" s="552">
        <v>4.9726124833577527</v>
      </c>
      <c r="AI639" s="552">
        <v>4.1159527440198387</v>
      </c>
      <c r="AJ639" s="552">
        <v>6.2138289086270264</v>
      </c>
      <c r="AK639" s="552">
        <v>6.7744144164878239</v>
      </c>
      <c r="AL639" s="552">
        <v>5.3706315947568832</v>
      </c>
      <c r="AM639" s="552">
        <v>5.2574390815370204</v>
      </c>
      <c r="AN639" s="552">
        <v>4.5733934846393822</v>
      </c>
      <c r="AO639" s="552">
        <v>4.6296811692706115</v>
      </c>
      <c r="AP639" s="552">
        <v>3.4768471304630579</v>
      </c>
      <c r="AQ639" s="552">
        <v>4.4364662136171304</v>
      </c>
      <c r="AR639" s="552">
        <v>4.4669046492623981</v>
      </c>
      <c r="AS639" s="552">
        <v>3.0053219843769354</v>
      </c>
      <c r="AT639" s="552">
        <v>3.8616037062437893</v>
      </c>
      <c r="AU639" s="552">
        <v>3.5825734197843353</v>
      </c>
      <c r="AV639" s="552">
        <v>2.7760777290482705</v>
      </c>
      <c r="AW639" s="552">
        <v>3.4103014424322691</v>
      </c>
      <c r="AX639" s="552">
        <v>3.353641144995493</v>
      </c>
      <c r="AY639" s="552">
        <v>2.2200517943026266</v>
      </c>
      <c r="AZ639" s="552">
        <v>1.6838812282633393</v>
      </c>
      <c r="BA639" s="552">
        <v>2.1868331941738566</v>
      </c>
      <c r="BB639" s="552">
        <v>1.8160922927318004</v>
      </c>
      <c r="BC639" s="552">
        <v>1.9784591823145559</v>
      </c>
      <c r="BD639" s="552">
        <v>2.2418968727438542</v>
      </c>
      <c r="BE639" s="552">
        <v>1.8427211564045893</v>
      </c>
      <c r="BF639" s="552">
        <v>1.8841800605539936</v>
      </c>
      <c r="BG639" s="552">
        <v>2.4526453646227071</v>
      </c>
      <c r="BH639" s="552">
        <v>2.9255399527979185</v>
      </c>
      <c r="BI639" s="552">
        <v>1.8447250067155863</v>
      </c>
      <c r="BJ639" s="552">
        <v>2.7228096576683507</v>
      </c>
      <c r="BK639" s="552">
        <v>3.5316443282984755</v>
      </c>
      <c r="BL639" s="552">
        <v>3.8019619243714957</v>
      </c>
      <c r="BM639" s="552">
        <v>3.6598791392433125</v>
      </c>
      <c r="BN639" s="552">
        <v>2.9963877071543394</v>
      </c>
      <c r="BO639" s="552">
        <v>3.834239820395291</v>
      </c>
      <c r="BP639" s="552">
        <v>2.3535552124095074</v>
      </c>
      <c r="BQ639" s="552">
        <v>2.2357396931516242</v>
      </c>
      <c r="BR639" s="552">
        <v>1.8020400255526809</v>
      </c>
      <c r="BS639" s="552">
        <v>2.485746215374427</v>
      </c>
      <c r="BT639" s="552">
        <v>3.4754516426290643</v>
      </c>
      <c r="BU639" s="552">
        <v>3.0656805363966764</v>
      </c>
      <c r="BV639" s="552">
        <v>3.1665885050283982</v>
      </c>
      <c r="BW639" s="552">
        <v>2.6361550076588043</v>
      </c>
      <c r="BX639" s="552">
        <v>2.3656465584037361</v>
      </c>
      <c r="BY639" s="552">
        <v>1.8738191841917802</v>
      </c>
      <c r="BZ639" s="558">
        <v>0</v>
      </c>
      <c r="CA639" s="558">
        <v>0</v>
      </c>
      <c r="CB639" s="558">
        <v>0</v>
      </c>
      <c r="CC639" s="558">
        <v>2.5</v>
      </c>
      <c r="CD639" s="558">
        <v>1.8721939941393124</v>
      </c>
      <c r="CE639" s="558">
        <v>2.2571287627749363</v>
      </c>
      <c r="CF639" s="558">
        <v>1.9426652106467452</v>
      </c>
    </row>
    <row r="640" spans="1:84" x14ac:dyDescent="0.2">
      <c r="A640" s="559" t="s">
        <v>191</v>
      </c>
      <c r="B640" s="571" t="s">
        <v>162</v>
      </c>
      <c r="C640" s="571" t="s">
        <v>162</v>
      </c>
      <c r="D640" s="571" t="s">
        <v>162</v>
      </c>
      <c r="E640" s="571" t="s">
        <v>162</v>
      </c>
      <c r="F640" s="571" t="s">
        <v>162</v>
      </c>
      <c r="G640" s="571" t="s">
        <v>162</v>
      </c>
      <c r="H640" s="571" t="s">
        <v>162</v>
      </c>
      <c r="I640" s="571" t="s">
        <v>162</v>
      </c>
      <c r="J640" s="571" t="s">
        <v>162</v>
      </c>
      <c r="K640" s="571" t="s">
        <v>162</v>
      </c>
      <c r="L640" s="571" t="s">
        <v>162</v>
      </c>
      <c r="M640" s="571" t="s">
        <v>162</v>
      </c>
      <c r="N640" s="571" t="s">
        <v>162</v>
      </c>
      <c r="O640" s="571" t="s">
        <v>162</v>
      </c>
      <c r="P640" s="571" t="s">
        <v>162</v>
      </c>
      <c r="Q640" s="571" t="s">
        <v>162</v>
      </c>
      <c r="R640" s="571" t="s">
        <v>162</v>
      </c>
      <c r="S640" s="571" t="s">
        <v>162</v>
      </c>
      <c r="T640" s="571" t="s">
        <v>162</v>
      </c>
      <c r="U640" s="571" t="s">
        <v>162</v>
      </c>
      <c r="V640" s="571" t="s">
        <v>162</v>
      </c>
      <c r="W640" s="571" t="s">
        <v>162</v>
      </c>
      <c r="X640" s="571" t="s">
        <v>162</v>
      </c>
      <c r="Y640" s="571" t="s">
        <v>162</v>
      </c>
      <c r="Z640" s="552">
        <v>7.3630348249014581</v>
      </c>
      <c r="AA640" s="552">
        <v>9.1133940427031792</v>
      </c>
      <c r="AB640" s="552">
        <v>8.9861813380545836</v>
      </c>
      <c r="AC640" s="552">
        <v>9.4064188753350617</v>
      </c>
      <c r="AD640" s="552">
        <v>9.9843415793297279</v>
      </c>
      <c r="AE640" s="552">
        <v>7.967143806931511</v>
      </c>
      <c r="AF640" s="552">
        <v>5.8630323970396896</v>
      </c>
      <c r="AG640" s="552">
        <v>6.1417958215402724</v>
      </c>
      <c r="AH640" s="552">
        <v>6.6128238019101353</v>
      </c>
      <c r="AI640" s="552">
        <v>9.750319609383423</v>
      </c>
      <c r="AJ640" s="552">
        <v>8.569612752487652</v>
      </c>
      <c r="AK640" s="552">
        <v>11.4832480825772</v>
      </c>
      <c r="AL640" s="552">
        <v>11.153845021188625</v>
      </c>
      <c r="AM640" s="552">
        <v>11.37915885660731</v>
      </c>
      <c r="AN640" s="552">
        <v>10.907836292576571</v>
      </c>
      <c r="AO640" s="552">
        <v>9.316782923821048</v>
      </c>
      <c r="AP640" s="552">
        <v>8.2738438345231238</v>
      </c>
      <c r="AQ640" s="552">
        <v>8.8446653999930049</v>
      </c>
      <c r="AR640" s="552">
        <v>8.7683683855891505</v>
      </c>
      <c r="AS640" s="552">
        <v>5.9780839127390486</v>
      </c>
      <c r="AT640" s="552">
        <v>7.3951320559295706</v>
      </c>
      <c r="AU640" s="552">
        <v>7.4327057545392554</v>
      </c>
      <c r="AV640" s="552">
        <v>8.7541071453753201</v>
      </c>
      <c r="AW640" s="552">
        <v>6.8398928972446953</v>
      </c>
      <c r="AX640" s="552">
        <v>7.1970085908888661</v>
      </c>
      <c r="AY640" s="552">
        <v>4.757676655567888</v>
      </c>
      <c r="AZ640" s="552">
        <v>5.7081855094752907</v>
      </c>
      <c r="BA640" s="552">
        <v>4.992346228778179</v>
      </c>
      <c r="BB640" s="552">
        <v>3.2826980595541539</v>
      </c>
      <c r="BC640" s="552">
        <v>4.9654303724419586</v>
      </c>
      <c r="BD640" s="552">
        <v>5.289356689592279</v>
      </c>
      <c r="BE640" s="552">
        <v>6.0293662472781371</v>
      </c>
      <c r="BF640" s="552">
        <v>6.4824468484398574</v>
      </c>
      <c r="BG640" s="552">
        <v>5.6468872113203945</v>
      </c>
      <c r="BH640" s="552">
        <v>5.4870359125964718</v>
      </c>
      <c r="BI640" s="552">
        <v>4.357019183969828</v>
      </c>
      <c r="BJ640" s="552">
        <v>4.9803810396856729</v>
      </c>
      <c r="BK640" s="552">
        <v>7.2875116285849844</v>
      </c>
      <c r="BL640" s="552">
        <v>8.4395286687398983</v>
      </c>
      <c r="BM640" s="552">
        <v>8.3807879445487252</v>
      </c>
      <c r="BN640" s="552">
        <v>7.2737844358324724</v>
      </c>
      <c r="BO640" s="552">
        <v>6.6972244123424787</v>
      </c>
      <c r="BP640" s="552">
        <v>7.3083798248152299</v>
      </c>
      <c r="BQ640" s="552">
        <v>4.7993271620810827</v>
      </c>
      <c r="BR640" s="552">
        <v>5.3312423420498698</v>
      </c>
      <c r="BS640" s="552">
        <v>5.3491789199201172</v>
      </c>
      <c r="BT640" s="552">
        <v>3.9678117566380218</v>
      </c>
      <c r="BU640" s="552">
        <v>3.6499289497816543</v>
      </c>
      <c r="BV640" s="552">
        <v>2.7189828565473397</v>
      </c>
      <c r="BW640" s="552">
        <v>4.1777278698711893</v>
      </c>
      <c r="BX640" s="552">
        <v>4.4747965394336777</v>
      </c>
      <c r="BY640" s="552">
        <v>3.1573595151815486</v>
      </c>
      <c r="BZ640" s="558">
        <v>0</v>
      </c>
      <c r="CA640" s="558">
        <v>0</v>
      </c>
      <c r="CB640" s="558">
        <v>0</v>
      </c>
      <c r="CC640" s="558">
        <v>4.5</v>
      </c>
      <c r="CD640" s="558">
        <v>3.6040540903836327</v>
      </c>
      <c r="CE640" s="558">
        <v>3.2525817971238298</v>
      </c>
      <c r="CF640" s="558">
        <v>6.1040698248771159</v>
      </c>
    </row>
    <row r="641" spans="1:84" x14ac:dyDescent="0.2">
      <c r="A641" s="559" t="s">
        <v>192</v>
      </c>
      <c r="B641" s="571" t="s">
        <v>162</v>
      </c>
      <c r="C641" s="571" t="s">
        <v>162</v>
      </c>
      <c r="D641" s="571" t="s">
        <v>162</v>
      </c>
      <c r="E641" s="571" t="s">
        <v>162</v>
      </c>
      <c r="F641" s="571" t="s">
        <v>162</v>
      </c>
      <c r="G641" s="571" t="s">
        <v>162</v>
      </c>
      <c r="H641" s="571" t="s">
        <v>162</v>
      </c>
      <c r="I641" s="571" t="s">
        <v>162</v>
      </c>
      <c r="J641" s="571" t="s">
        <v>162</v>
      </c>
      <c r="K641" s="571" t="s">
        <v>162</v>
      </c>
      <c r="L641" s="571" t="s">
        <v>162</v>
      </c>
      <c r="M641" s="571" t="s">
        <v>162</v>
      </c>
      <c r="N641" s="571" t="s">
        <v>162</v>
      </c>
      <c r="O641" s="571" t="s">
        <v>162</v>
      </c>
      <c r="P641" s="571" t="s">
        <v>162</v>
      </c>
      <c r="Q641" s="571" t="s">
        <v>162</v>
      </c>
      <c r="R641" s="571" t="s">
        <v>162</v>
      </c>
      <c r="S641" s="571" t="s">
        <v>162</v>
      </c>
      <c r="T641" s="571" t="s">
        <v>162</v>
      </c>
      <c r="U641" s="571" t="s">
        <v>162</v>
      </c>
      <c r="V641" s="571" t="s">
        <v>162</v>
      </c>
      <c r="W641" s="571" t="s">
        <v>162</v>
      </c>
      <c r="X641" s="571" t="s">
        <v>162</v>
      </c>
      <c r="Y641" s="571" t="s">
        <v>162</v>
      </c>
      <c r="Z641" s="552">
        <v>11.405593542815213</v>
      </c>
      <c r="AA641" s="552">
        <v>14.130272949083739</v>
      </c>
      <c r="AB641" s="552">
        <v>14.916952992543028</v>
      </c>
      <c r="AC641" s="552">
        <v>16.138354141880367</v>
      </c>
      <c r="AD641" s="552">
        <v>18.372739876295586</v>
      </c>
      <c r="AE641" s="552">
        <v>16.6309616488331</v>
      </c>
      <c r="AF641" s="552">
        <v>16.70734196807522</v>
      </c>
      <c r="AG641" s="552">
        <v>16.472365559104844</v>
      </c>
      <c r="AH641" s="552">
        <v>15.562249606361442</v>
      </c>
      <c r="AI641" s="552">
        <v>15.003927729772196</v>
      </c>
      <c r="AJ641" s="552">
        <v>15.789554479612173</v>
      </c>
      <c r="AK641" s="552">
        <v>16.894897037416357</v>
      </c>
      <c r="AL641" s="552">
        <v>15.893676984648186</v>
      </c>
      <c r="AM641" s="552">
        <v>16.128748828491098</v>
      </c>
      <c r="AN641" s="552">
        <v>16.586162106996646</v>
      </c>
      <c r="AO641" s="552">
        <v>14.910895556056847</v>
      </c>
      <c r="AP641" s="552">
        <v>13.323874133522521</v>
      </c>
      <c r="AQ641" s="552">
        <v>13.251990348412967</v>
      </c>
      <c r="AR641" s="552">
        <v>13.710664774274942</v>
      </c>
      <c r="AS641" s="552">
        <v>10.975044013704037</v>
      </c>
      <c r="AT641" s="552">
        <v>12.082522709141042</v>
      </c>
      <c r="AU641" s="552">
        <v>12.966494458120961</v>
      </c>
      <c r="AV641" s="552">
        <v>13.505563154851718</v>
      </c>
      <c r="AW641" s="552">
        <v>10.9814873463277</v>
      </c>
      <c r="AX641" s="552">
        <v>12.56175057900081</v>
      </c>
      <c r="AY641" s="552">
        <v>7.6229374768775431</v>
      </c>
      <c r="AZ641" s="552">
        <v>9.3713044035489386</v>
      </c>
      <c r="BA641" s="552">
        <v>7.9260019482326767</v>
      </c>
      <c r="BB641" s="552">
        <v>6.0214229936202495</v>
      </c>
      <c r="BC641" s="552">
        <v>8.5089559195631903</v>
      </c>
      <c r="BD641" s="552">
        <v>8.4890809308486102</v>
      </c>
      <c r="BE641" s="552">
        <v>9.0688923038494327</v>
      </c>
      <c r="BF641" s="552">
        <v>9.1984797555598181</v>
      </c>
      <c r="BG641" s="552">
        <v>9.0375749315899867</v>
      </c>
      <c r="BH641" s="552">
        <v>8.4384023826335923</v>
      </c>
      <c r="BI641" s="552">
        <v>6.9552196728113174</v>
      </c>
      <c r="BJ641" s="552">
        <v>8.1861800917229441</v>
      </c>
      <c r="BK641" s="552">
        <v>9.5196698674540094</v>
      </c>
      <c r="BL641" s="552">
        <v>10.881265702596163</v>
      </c>
      <c r="BM641" s="552">
        <v>11.176847957801696</v>
      </c>
      <c r="BN641" s="552">
        <v>9.4919374570826474</v>
      </c>
      <c r="BO641" s="552">
        <v>9.1229570632491885</v>
      </c>
      <c r="BP641" s="552">
        <v>9.0767237905679305</v>
      </c>
      <c r="BQ641" s="552">
        <v>7.4194308734036163</v>
      </c>
      <c r="BR641" s="552">
        <v>9.6189089842809121</v>
      </c>
      <c r="BS641" s="552">
        <v>9.4871741807307455</v>
      </c>
      <c r="BT641" s="552">
        <v>9.5667338147997363</v>
      </c>
      <c r="BU641" s="552">
        <v>9.3025128656748208</v>
      </c>
      <c r="BV641" s="552">
        <v>9.7535303006617688</v>
      </c>
      <c r="BW641" s="552">
        <v>8.9313651205512166</v>
      </c>
      <c r="BX641" s="552">
        <v>7.3919107391910739</v>
      </c>
      <c r="BY641" s="552">
        <v>6.0199667564860979</v>
      </c>
      <c r="BZ641" s="558">
        <v>0</v>
      </c>
      <c r="CA641" s="558">
        <v>0</v>
      </c>
      <c r="CB641" s="558">
        <v>0</v>
      </c>
      <c r="CC641" s="558">
        <v>7.7</v>
      </c>
      <c r="CD641" s="558">
        <v>5.7230421808210332</v>
      </c>
      <c r="CE641" s="558">
        <v>4.9778013705240811</v>
      </c>
      <c r="CF641" s="558">
        <v>7.0073183690796901</v>
      </c>
    </row>
    <row r="642" spans="1:84" x14ac:dyDescent="0.2">
      <c r="A642" s="559"/>
      <c r="B642" s="572"/>
      <c r="C642" s="572"/>
      <c r="D642" s="572"/>
      <c r="E642" s="572"/>
      <c r="F642" s="572"/>
      <c r="G642" s="572"/>
      <c r="H642" s="572"/>
      <c r="I642" s="572"/>
      <c r="J642" s="572"/>
      <c r="K642" s="572"/>
      <c r="L642" s="572"/>
      <c r="M642" s="572"/>
      <c r="N642" s="572"/>
      <c r="O642" s="572"/>
      <c r="P642" s="572"/>
      <c r="Q642" s="572"/>
      <c r="R642" s="572"/>
      <c r="S642" s="572"/>
      <c r="T642" s="572"/>
      <c r="U642" s="572"/>
      <c r="V642" s="572"/>
      <c r="W642" s="572"/>
      <c r="X642" s="572"/>
      <c r="Y642" s="572"/>
      <c r="Z642" s="560"/>
      <c r="AA642" s="560"/>
      <c r="AB642" s="560"/>
      <c r="AC642" s="560"/>
      <c r="AD642" s="560"/>
      <c r="AE642" s="560"/>
      <c r="AF642" s="560"/>
      <c r="AG642" s="560"/>
      <c r="AH642" s="560"/>
      <c r="AI642" s="560"/>
      <c r="AJ642" s="560"/>
      <c r="AK642" s="560"/>
      <c r="AL642" s="560"/>
      <c r="AM642" s="560"/>
      <c r="AN642" s="560"/>
      <c r="AO642" s="560"/>
      <c r="AP642" s="560"/>
      <c r="AQ642" s="560"/>
      <c r="AR642" s="560"/>
      <c r="AS642" s="560"/>
      <c r="AT642" s="549"/>
      <c r="AU642" s="549"/>
      <c r="AV642" s="549"/>
      <c r="AW642" s="549"/>
      <c r="AX642" s="549"/>
      <c r="AY642" s="549"/>
      <c r="AZ642" s="549"/>
      <c r="BA642" s="549"/>
      <c r="BB642" s="549"/>
      <c r="BC642" s="549"/>
      <c r="BD642" s="549"/>
      <c r="BE642" s="549"/>
      <c r="BF642" s="549"/>
      <c r="BG642" s="549"/>
      <c r="BH642" s="549"/>
      <c r="BI642" s="549"/>
      <c r="BJ642" s="549"/>
      <c r="BK642" s="549"/>
      <c r="BL642" s="549"/>
      <c r="BM642" s="549"/>
      <c r="BN642" s="549"/>
      <c r="BO642" s="549"/>
      <c r="BP642" s="549"/>
      <c r="BQ642" s="549"/>
      <c r="BR642" s="549"/>
      <c r="BS642" s="549"/>
      <c r="BT642" s="549"/>
      <c r="BU642" s="549"/>
      <c r="BV642" s="549"/>
      <c r="BW642" s="549"/>
      <c r="BX642" s="549"/>
      <c r="BY642" s="549"/>
      <c r="BZ642" s="549"/>
      <c r="CA642" s="549"/>
      <c r="CB642" s="549"/>
      <c r="CC642" s="549"/>
      <c r="CD642" s="549"/>
      <c r="CE642" s="549"/>
      <c r="CF642" s="549"/>
    </row>
    <row r="643" spans="1:84" x14ac:dyDescent="0.2">
      <c r="A643" s="559" t="s">
        <v>194</v>
      </c>
      <c r="B643" s="572" t="s">
        <v>162</v>
      </c>
      <c r="C643" s="572" t="s">
        <v>162</v>
      </c>
      <c r="D643" s="572" t="s">
        <v>162</v>
      </c>
      <c r="E643" s="572" t="s">
        <v>162</v>
      </c>
      <c r="F643" s="572" t="s">
        <v>162</v>
      </c>
      <c r="G643" s="572" t="s">
        <v>162</v>
      </c>
      <c r="H643" s="572" t="s">
        <v>162</v>
      </c>
      <c r="I643" s="572" t="s">
        <v>162</v>
      </c>
      <c r="J643" s="572" t="s">
        <v>162</v>
      </c>
      <c r="K643" s="572" t="s">
        <v>162</v>
      </c>
      <c r="L643" s="572" t="s">
        <v>162</v>
      </c>
      <c r="M643" s="572" t="s">
        <v>162</v>
      </c>
      <c r="N643" s="572" t="s">
        <v>162</v>
      </c>
      <c r="O643" s="572" t="s">
        <v>162</v>
      </c>
      <c r="P643" s="572" t="s">
        <v>162</v>
      </c>
      <c r="Q643" s="572" t="s">
        <v>162</v>
      </c>
      <c r="R643" s="572" t="s">
        <v>162</v>
      </c>
      <c r="S643" s="572" t="s">
        <v>162</v>
      </c>
      <c r="T643" s="572" t="s">
        <v>162</v>
      </c>
      <c r="U643" s="572" t="s">
        <v>162</v>
      </c>
      <c r="V643" s="572" t="s">
        <v>162</v>
      </c>
      <c r="W643" s="572" t="s">
        <v>162</v>
      </c>
      <c r="X643" s="572" t="s">
        <v>162</v>
      </c>
      <c r="Y643" s="572" t="s">
        <v>162</v>
      </c>
      <c r="Z643" s="560">
        <v>229.21966666666665</v>
      </c>
      <c r="AA643" s="560">
        <v>229.631</v>
      </c>
      <c r="AB643" s="560">
        <v>230.04766666666669</v>
      </c>
      <c r="AC643" s="560">
        <v>230.47499999999999</v>
      </c>
      <c r="AD643" s="560">
        <v>230.91133333333332</v>
      </c>
      <c r="AE643" s="560">
        <v>231.35599999999999</v>
      </c>
      <c r="AF643" s="560">
        <v>231.81899999999999</v>
      </c>
      <c r="AG643" s="560">
        <v>232.29299999999998</v>
      </c>
      <c r="AH643" s="560">
        <v>232.78200000000001</v>
      </c>
      <c r="AI643" s="560">
        <v>233.28099999999998</v>
      </c>
      <c r="AJ643" s="560">
        <v>233.78866666666667</v>
      </c>
      <c r="AK643" s="560">
        <v>234.303</v>
      </c>
      <c r="AL643" s="560">
        <v>234.827</v>
      </c>
      <c r="AM643" s="560">
        <v>235.35833333333335</v>
      </c>
      <c r="AN643" s="560">
        <v>235.9</v>
      </c>
      <c r="AO643" s="560">
        <v>236.45333333333335</v>
      </c>
      <c r="AP643" s="560">
        <v>237.01499999999999</v>
      </c>
      <c r="AQ643" s="560">
        <v>237.58666666666667</v>
      </c>
      <c r="AR643" s="560">
        <v>238.16300000000001</v>
      </c>
      <c r="AS643" s="560">
        <v>238.74200000000005</v>
      </c>
      <c r="AT643" s="560">
        <v>239.32899999999998</v>
      </c>
      <c r="AU643" s="560">
        <v>239.92266666666669</v>
      </c>
      <c r="AV643" s="560">
        <v>240.51500000000001</v>
      </c>
      <c r="AW643" s="560">
        <v>241.11199999999999</v>
      </c>
      <c r="AX643" s="560">
        <v>241.715</v>
      </c>
      <c r="AY643" s="560">
        <v>242.32066666666665</v>
      </c>
      <c r="AZ643" s="560">
        <v>242.92933333333335</v>
      </c>
      <c r="BA643" s="560">
        <v>243.54033333333336</v>
      </c>
      <c r="BB643" s="560">
        <v>244.154</v>
      </c>
      <c r="BC643" s="560">
        <v>244.76533333333336</v>
      </c>
      <c r="BD643" s="560">
        <v>245.374</v>
      </c>
      <c r="BE643" s="560">
        <v>245.97933333333333</v>
      </c>
      <c r="BF643" s="560">
        <v>246.58833333333334</v>
      </c>
      <c r="BG643" s="560">
        <v>247.20233333333331</v>
      </c>
      <c r="BH643" s="560">
        <v>247.82666666666668</v>
      </c>
      <c r="BI643" s="560">
        <v>248.45866666666666</v>
      </c>
      <c r="BJ643" s="560">
        <v>249.09633333333332</v>
      </c>
      <c r="BK643" s="560">
        <v>249.7296666666667</v>
      </c>
      <c r="BL643" s="560">
        <v>250.35233333333335</v>
      </c>
      <c r="BM643" s="560">
        <v>250.96333333333334</v>
      </c>
      <c r="BN643" s="560">
        <v>251.56499999999997</v>
      </c>
      <c r="BO643" s="560">
        <v>252.16200000000001</v>
      </c>
      <c r="BP643" s="560">
        <v>252.75233333333335</v>
      </c>
      <c r="BQ643" s="560">
        <v>253.33666666666667</v>
      </c>
      <c r="BR643" s="560">
        <v>253.91533333333334</v>
      </c>
      <c r="BS643" s="560">
        <v>254.47466666666665</v>
      </c>
      <c r="BT643" s="560">
        <v>255.01666666666665</v>
      </c>
      <c r="BU643" s="560">
        <v>255.53399999999999</v>
      </c>
      <c r="BV643" s="560">
        <v>256.03199999999998</v>
      </c>
      <c r="BW643" s="560">
        <v>256.50666666666666</v>
      </c>
      <c r="BX643" s="560">
        <v>256.95666666666671</v>
      </c>
      <c r="BY643" s="560">
        <v>257.38899999999995</v>
      </c>
      <c r="BZ643" s="560">
        <v>257.80800000000005</v>
      </c>
      <c r="CA643" s="560">
        <v>258.21966666666668</v>
      </c>
      <c r="CB643" s="560">
        <v>258.6106666666667</v>
      </c>
      <c r="CC643" s="560">
        <v>259</v>
      </c>
      <c r="CD643" s="560">
        <v>259.31133333333332</v>
      </c>
      <c r="CE643" s="560">
        <v>259.66733333333332</v>
      </c>
      <c r="CF643" s="560">
        <v>260.02933333333334</v>
      </c>
    </row>
    <row r="644" spans="1:84" x14ac:dyDescent="0.2">
      <c r="A644" s="559" t="s">
        <v>195</v>
      </c>
      <c r="B644" s="572" t="s">
        <v>162</v>
      </c>
      <c r="C644" s="572" t="s">
        <v>162</v>
      </c>
      <c r="D644" s="572" t="s">
        <v>162</v>
      </c>
      <c r="E644" s="572" t="s">
        <v>162</v>
      </c>
      <c r="F644" s="572" t="s">
        <v>162</v>
      </c>
      <c r="G644" s="572" t="s">
        <v>162</v>
      </c>
      <c r="H644" s="572" t="s">
        <v>162</v>
      </c>
      <c r="I644" s="572" t="s">
        <v>162</v>
      </c>
      <c r="J644" s="572" t="s">
        <v>162</v>
      </c>
      <c r="K644" s="572" t="s">
        <v>162</v>
      </c>
      <c r="L644" s="572" t="s">
        <v>162</v>
      </c>
      <c r="M644" s="572" t="s">
        <v>162</v>
      </c>
      <c r="N644" s="572" t="s">
        <v>162</v>
      </c>
      <c r="O644" s="572" t="s">
        <v>162</v>
      </c>
      <c r="P644" s="572" t="s">
        <v>162</v>
      </c>
      <c r="Q644" s="572" t="s">
        <v>162</v>
      </c>
      <c r="R644" s="572" t="s">
        <v>162</v>
      </c>
      <c r="S644" s="572" t="s">
        <v>162</v>
      </c>
      <c r="T644" s="572" t="s">
        <v>162</v>
      </c>
      <c r="U644" s="572" t="s">
        <v>162</v>
      </c>
      <c r="V644" s="572" t="s">
        <v>162</v>
      </c>
      <c r="W644" s="572" t="s">
        <v>162</v>
      </c>
      <c r="X644" s="572" t="s">
        <v>162</v>
      </c>
      <c r="Y644" s="572" t="s">
        <v>162</v>
      </c>
      <c r="Z644" s="560">
        <v>184.24433333333334</v>
      </c>
      <c r="AA644" s="560">
        <v>184.86566666666667</v>
      </c>
      <c r="AB644" s="560">
        <v>185.47966666666665</v>
      </c>
      <c r="AC644" s="560">
        <v>186.09166666666667</v>
      </c>
      <c r="AD644" s="560">
        <v>186.70433333333335</v>
      </c>
      <c r="AE644" s="560">
        <v>187.32133333333331</v>
      </c>
      <c r="AF644" s="560">
        <v>187.95266666666666</v>
      </c>
      <c r="AG644" s="560">
        <v>188.59699999999998</v>
      </c>
      <c r="AH644" s="560">
        <v>189.25533333333331</v>
      </c>
      <c r="AI644" s="560">
        <v>189.92033333333333</v>
      </c>
      <c r="AJ644" s="560">
        <v>190.58966666666666</v>
      </c>
      <c r="AK644" s="560">
        <v>191.26166666666666</v>
      </c>
      <c r="AL644" s="560">
        <v>191.93800000000002</v>
      </c>
      <c r="AM644" s="560">
        <v>192.61699999999999</v>
      </c>
      <c r="AN644" s="560">
        <v>193.30233333333331</v>
      </c>
      <c r="AO644" s="560">
        <v>193.995</v>
      </c>
      <c r="AP644" s="560">
        <v>194.69000000000003</v>
      </c>
      <c r="AQ644" s="560">
        <v>195.39166666666665</v>
      </c>
      <c r="AR644" s="560">
        <v>196.09333333333333</v>
      </c>
      <c r="AS644" s="560">
        <v>196.79266666666669</v>
      </c>
      <c r="AT644" s="560">
        <v>197.49433333333332</v>
      </c>
      <c r="AU644" s="560">
        <v>198.19533333333334</v>
      </c>
      <c r="AV644" s="560">
        <v>198.88900000000001</v>
      </c>
      <c r="AW644" s="560">
        <v>199.58066666666664</v>
      </c>
      <c r="AX644" s="560">
        <v>200.273</v>
      </c>
      <c r="AY644" s="560">
        <v>200.96700000000001</v>
      </c>
      <c r="AZ644" s="560">
        <v>201.66233333333332</v>
      </c>
      <c r="BA644" s="560">
        <v>202.36366666666663</v>
      </c>
      <c r="BB644" s="560">
        <v>203.06466666666665</v>
      </c>
      <c r="BC644" s="560">
        <v>203.76066666666668</v>
      </c>
      <c r="BD644" s="560">
        <v>204.45066666666671</v>
      </c>
      <c r="BE644" s="560">
        <v>205.13300000000001</v>
      </c>
      <c r="BF644" s="560">
        <v>205.82000000000002</v>
      </c>
      <c r="BG644" s="560">
        <v>206.51400000000001</v>
      </c>
      <c r="BH644" s="560">
        <v>207.22566666666668</v>
      </c>
      <c r="BI644" s="560">
        <v>207.95166666666668</v>
      </c>
      <c r="BJ644" s="560">
        <v>208.68766666666667</v>
      </c>
      <c r="BK644" s="560">
        <v>209.42166666666665</v>
      </c>
      <c r="BL644" s="560">
        <v>210.14233333333331</v>
      </c>
      <c r="BM644" s="560">
        <v>210.84933333333333</v>
      </c>
      <c r="BN644" s="560">
        <v>211.54499999999999</v>
      </c>
      <c r="BO644" s="560">
        <v>212.23799999999997</v>
      </c>
      <c r="BP644" s="560">
        <v>212.923</v>
      </c>
      <c r="BQ644" s="560">
        <v>213.60566666666668</v>
      </c>
      <c r="BR644" s="560">
        <v>214.28233333333333</v>
      </c>
      <c r="BS644" s="560">
        <v>214.93799999999999</v>
      </c>
      <c r="BT644" s="560">
        <v>215.57833333333335</v>
      </c>
      <c r="BU644" s="560">
        <v>216.191</v>
      </c>
      <c r="BV644" s="560">
        <v>216.78566666666666</v>
      </c>
      <c r="BW644" s="560">
        <v>217.35933333333332</v>
      </c>
      <c r="BX644" s="560">
        <v>217.91266666666669</v>
      </c>
      <c r="BY644" s="560">
        <v>218.45299999999997</v>
      </c>
      <c r="BZ644" s="560">
        <v>218.98400000000001</v>
      </c>
      <c r="CA644" s="560">
        <v>219.50866666666664</v>
      </c>
      <c r="CB644" s="560">
        <v>220.0276666666667</v>
      </c>
      <c r="CC644" s="560">
        <v>221</v>
      </c>
      <c r="CD644" s="560">
        <v>221.05600000000001</v>
      </c>
      <c r="CE644" s="560">
        <v>221.57733333333331</v>
      </c>
      <c r="CF644" s="560">
        <v>222.10433333333336</v>
      </c>
    </row>
    <row r="645" spans="1:84" x14ac:dyDescent="0.2">
      <c r="A645" s="559" t="s">
        <v>196</v>
      </c>
      <c r="B645" s="572" t="s">
        <v>162</v>
      </c>
      <c r="C645" s="572" t="s">
        <v>162</v>
      </c>
      <c r="D645" s="572" t="s">
        <v>162</v>
      </c>
      <c r="E645" s="572" t="s">
        <v>162</v>
      </c>
      <c r="F645" s="572" t="s">
        <v>162</v>
      </c>
      <c r="G645" s="572" t="s">
        <v>162</v>
      </c>
      <c r="H645" s="572" t="s">
        <v>162</v>
      </c>
      <c r="I645" s="572" t="s">
        <v>162</v>
      </c>
      <c r="J645" s="572" t="s">
        <v>162</v>
      </c>
      <c r="K645" s="572" t="s">
        <v>162</v>
      </c>
      <c r="L645" s="572" t="s">
        <v>162</v>
      </c>
      <c r="M645" s="572" t="s">
        <v>162</v>
      </c>
      <c r="N645" s="572" t="s">
        <v>162</v>
      </c>
      <c r="O645" s="572" t="s">
        <v>162</v>
      </c>
      <c r="P645" s="572" t="s">
        <v>162</v>
      </c>
      <c r="Q645" s="572" t="s">
        <v>162</v>
      </c>
      <c r="R645" s="572" t="s">
        <v>162</v>
      </c>
      <c r="S645" s="572" t="s">
        <v>162</v>
      </c>
      <c r="T645" s="572" t="s">
        <v>162</v>
      </c>
      <c r="U645" s="572" t="s">
        <v>162</v>
      </c>
      <c r="V645" s="572" t="s">
        <v>162</v>
      </c>
      <c r="W645" s="572" t="s">
        <v>162</v>
      </c>
      <c r="X645" s="572" t="s">
        <v>162</v>
      </c>
      <c r="Y645" s="572" t="s">
        <v>162</v>
      </c>
      <c r="Z645" s="560">
        <v>102.66600000000001</v>
      </c>
      <c r="AA645" s="560">
        <v>109.70299999999999</v>
      </c>
      <c r="AB645" s="560">
        <v>111.08166666666666</v>
      </c>
      <c r="AC645" s="560">
        <v>116.27166666666666</v>
      </c>
      <c r="AD645" s="560">
        <v>115.16699999999999</v>
      </c>
      <c r="AE645" s="560">
        <v>117.31933333333332</v>
      </c>
      <c r="AF645" s="560">
        <v>109.40300000000001</v>
      </c>
      <c r="AG645" s="560">
        <v>109.88100000000001</v>
      </c>
      <c r="AH645" s="560">
        <v>109.66066666666666</v>
      </c>
      <c r="AI645" s="560">
        <v>108.205</v>
      </c>
      <c r="AJ645" s="560">
        <v>108.56966666666665</v>
      </c>
      <c r="AK645" s="560">
        <v>115.86733333333332</v>
      </c>
      <c r="AL645" s="560">
        <v>113.18966666666667</v>
      </c>
      <c r="AM645" s="560">
        <v>113.81333333333333</v>
      </c>
      <c r="AN645" s="560">
        <v>114.96933333333334</v>
      </c>
      <c r="AO645" s="560">
        <v>113.78033333333333</v>
      </c>
      <c r="AP645" s="560">
        <v>112.76499999999999</v>
      </c>
      <c r="AQ645" s="560">
        <v>114.38533333333334</v>
      </c>
      <c r="AR645" s="560">
        <v>116.255</v>
      </c>
      <c r="AS645" s="560">
        <v>115.68366666666668</v>
      </c>
      <c r="AT645" s="560">
        <v>119.07833333333333</v>
      </c>
      <c r="AU645" s="560">
        <v>115.36399999999999</v>
      </c>
      <c r="AV645" s="560">
        <v>118.18833333333333</v>
      </c>
      <c r="AW645" s="560">
        <v>115.77666666666666</v>
      </c>
      <c r="AX645" s="560">
        <v>116.86799999999999</v>
      </c>
      <c r="AY645" s="560">
        <v>112.625</v>
      </c>
      <c r="AZ645" s="560">
        <v>114.438</v>
      </c>
      <c r="BA645" s="560">
        <v>114.976</v>
      </c>
      <c r="BB645" s="560">
        <v>113.11833333333334</v>
      </c>
      <c r="BC645" s="560">
        <v>120.14400000000001</v>
      </c>
      <c r="BD645" s="560">
        <v>122.81266666666666</v>
      </c>
      <c r="BE645" s="560">
        <v>122.77133333333335</v>
      </c>
      <c r="BF645" s="560">
        <v>119.89300000000001</v>
      </c>
      <c r="BG645" s="560">
        <v>125.22533333333332</v>
      </c>
      <c r="BH645" s="560">
        <v>121.32233333333333</v>
      </c>
      <c r="BI645" s="560">
        <v>125.33033333333333</v>
      </c>
      <c r="BJ645" s="560">
        <v>125.81366666666668</v>
      </c>
      <c r="BK645" s="560">
        <v>125.76766666666667</v>
      </c>
      <c r="BL645" s="560">
        <v>124.97933333333333</v>
      </c>
      <c r="BM645" s="560">
        <v>126.26100000000001</v>
      </c>
      <c r="BN645" s="560">
        <v>126.697</v>
      </c>
      <c r="BO645" s="560">
        <v>124.71833333333332</v>
      </c>
      <c r="BP645" s="560">
        <v>123.26033333333334</v>
      </c>
      <c r="BQ645" s="560">
        <v>124.44799999999999</v>
      </c>
      <c r="BR645" s="560">
        <v>127.31866666666667</v>
      </c>
      <c r="BS645" s="560">
        <v>128.85466666666667</v>
      </c>
      <c r="BT645" s="560">
        <v>124.43466666666666</v>
      </c>
      <c r="BU645" s="560">
        <v>128.31299999999999</v>
      </c>
      <c r="BV645" s="560">
        <v>127.94000000000001</v>
      </c>
      <c r="BW645" s="560">
        <v>122.29933333333334</v>
      </c>
      <c r="BX645" s="560">
        <v>124.758</v>
      </c>
      <c r="BY645" s="560">
        <v>129.148</v>
      </c>
      <c r="BZ645" s="560">
        <v>126.80200000000001</v>
      </c>
      <c r="CA645" s="560">
        <v>104.72733333333333</v>
      </c>
      <c r="CB645" s="560">
        <v>117.10000000000001</v>
      </c>
      <c r="CC645" s="560">
        <v>124</v>
      </c>
      <c r="CD645" s="560">
        <v>123.99000000000001</v>
      </c>
      <c r="CE645" s="560">
        <v>124.33199999999999</v>
      </c>
      <c r="CF645" s="560">
        <v>124.84566666666666</v>
      </c>
    </row>
    <row r="646" spans="1:84" x14ac:dyDescent="0.2">
      <c r="A646" s="559" t="s">
        <v>197</v>
      </c>
      <c r="B646" s="572" t="s">
        <v>162</v>
      </c>
      <c r="C646" s="572" t="s">
        <v>162</v>
      </c>
      <c r="D646" s="572" t="s">
        <v>162</v>
      </c>
      <c r="E646" s="572" t="s">
        <v>162</v>
      </c>
      <c r="F646" s="572" t="s">
        <v>162</v>
      </c>
      <c r="G646" s="572" t="s">
        <v>162</v>
      </c>
      <c r="H646" s="572" t="s">
        <v>162</v>
      </c>
      <c r="I646" s="572" t="s">
        <v>162</v>
      </c>
      <c r="J646" s="572" t="s">
        <v>162</v>
      </c>
      <c r="K646" s="572" t="s">
        <v>162</v>
      </c>
      <c r="L646" s="572" t="s">
        <v>162</v>
      </c>
      <c r="M646" s="572" t="s">
        <v>162</v>
      </c>
      <c r="N646" s="572" t="s">
        <v>162</v>
      </c>
      <c r="O646" s="572" t="s">
        <v>162</v>
      </c>
      <c r="P646" s="572" t="s">
        <v>162</v>
      </c>
      <c r="Q646" s="572" t="s">
        <v>162</v>
      </c>
      <c r="R646" s="572" t="s">
        <v>162</v>
      </c>
      <c r="S646" s="572" t="s">
        <v>162</v>
      </c>
      <c r="T646" s="572" t="s">
        <v>162</v>
      </c>
      <c r="U646" s="572" t="s">
        <v>162</v>
      </c>
      <c r="V646" s="572" t="s">
        <v>162</v>
      </c>
      <c r="W646" s="572" t="s">
        <v>162</v>
      </c>
      <c r="X646" s="572" t="s">
        <v>162</v>
      </c>
      <c r="Y646" s="572" t="s">
        <v>162</v>
      </c>
      <c r="Z646" s="560">
        <v>80.977666666666664</v>
      </c>
      <c r="AA646" s="560">
        <v>87.869000000000014</v>
      </c>
      <c r="AB646" s="560">
        <v>90.38933333333334</v>
      </c>
      <c r="AC646" s="560">
        <v>94.906000000000006</v>
      </c>
      <c r="AD646" s="560">
        <v>89.394333333333336</v>
      </c>
      <c r="AE646" s="560">
        <v>88.201333333333352</v>
      </c>
      <c r="AF646" s="560">
        <v>86.128</v>
      </c>
      <c r="AG646" s="560">
        <v>88.003</v>
      </c>
      <c r="AH646" s="560">
        <v>85.149000000000001</v>
      </c>
      <c r="AI646" s="560">
        <v>85.571000000000012</v>
      </c>
      <c r="AJ646" s="560">
        <v>90.011666666666656</v>
      </c>
      <c r="AK646" s="560">
        <v>94.545333333333318</v>
      </c>
      <c r="AL646" s="560">
        <v>90.551666666666662</v>
      </c>
      <c r="AM646" s="560">
        <v>93.232000000000014</v>
      </c>
      <c r="AN646" s="560">
        <v>94.038000000000011</v>
      </c>
      <c r="AO646" s="560">
        <v>94.740000000000009</v>
      </c>
      <c r="AP646" s="560">
        <v>91.484666666666669</v>
      </c>
      <c r="AQ646" s="560">
        <v>94.435333333333332</v>
      </c>
      <c r="AR646" s="560">
        <v>95.733333333333334</v>
      </c>
      <c r="AS646" s="560">
        <v>97.461999999999989</v>
      </c>
      <c r="AT646" s="560">
        <v>96.668999999999997</v>
      </c>
      <c r="AU646" s="560">
        <v>94.757999999999996</v>
      </c>
      <c r="AV646" s="560">
        <v>96.861666666666665</v>
      </c>
      <c r="AW646" s="560">
        <v>97.98033333333332</v>
      </c>
      <c r="AX646" s="560">
        <v>94.559000000000012</v>
      </c>
      <c r="AY646" s="560">
        <v>93.572999999999993</v>
      </c>
      <c r="AZ646" s="560">
        <v>98.36633333333333</v>
      </c>
      <c r="BA646" s="560">
        <v>100.94499999999999</v>
      </c>
      <c r="BB646" s="560">
        <v>95.489666666666679</v>
      </c>
      <c r="BC646" s="560">
        <v>104.00866666666666</v>
      </c>
      <c r="BD646" s="560">
        <v>107.31266666666666</v>
      </c>
      <c r="BE646" s="560">
        <v>108.27600000000001</v>
      </c>
      <c r="BF646" s="560">
        <v>104.93966666666667</v>
      </c>
      <c r="BG646" s="560">
        <v>109.20699999999999</v>
      </c>
      <c r="BH646" s="560">
        <v>107.59533333333333</v>
      </c>
      <c r="BI646" s="560">
        <v>112.06066666666665</v>
      </c>
      <c r="BJ646" s="560">
        <v>107.97933333333334</v>
      </c>
      <c r="BK646" s="560">
        <v>109.26700000000001</v>
      </c>
      <c r="BL646" s="560">
        <v>109.85766666666666</v>
      </c>
      <c r="BM646" s="560">
        <v>111.73</v>
      </c>
      <c r="BN646" s="560">
        <v>107.80199999999998</v>
      </c>
      <c r="BO646" s="560">
        <v>109.04633333333334</v>
      </c>
      <c r="BP646" s="560">
        <v>109.99533333333333</v>
      </c>
      <c r="BQ646" s="560">
        <v>113.12733333333334</v>
      </c>
      <c r="BR646" s="560">
        <v>111.70733333333334</v>
      </c>
      <c r="BS646" s="560">
        <v>114.39100000000001</v>
      </c>
      <c r="BT646" s="560">
        <v>111.60266666666666</v>
      </c>
      <c r="BU646" s="560">
        <v>115.85266666666666</v>
      </c>
      <c r="BV646" s="560">
        <v>110.95766666666667</v>
      </c>
      <c r="BW646" s="560">
        <v>106.31866666666667</v>
      </c>
      <c r="BX646" s="560">
        <v>111.10333333333334</v>
      </c>
      <c r="BY646" s="560">
        <v>113.30933333333333</v>
      </c>
      <c r="BZ646" s="560">
        <v>105.28000000000002</v>
      </c>
      <c r="CA646" s="560">
        <v>69.462000000000003</v>
      </c>
      <c r="CB646" s="560">
        <v>87.589666666666673</v>
      </c>
      <c r="CC646" s="560">
        <v>102</v>
      </c>
      <c r="CD646" s="560">
        <v>100.49966666666666</v>
      </c>
      <c r="CE646" s="560">
        <v>99.668000000000006</v>
      </c>
      <c r="CF646" s="560">
        <v>105.10633333333332</v>
      </c>
    </row>
    <row r="647" spans="1:84" x14ac:dyDescent="0.2">
      <c r="A647" s="559" t="s">
        <v>198</v>
      </c>
      <c r="B647" s="572" t="s">
        <v>162</v>
      </c>
      <c r="C647" s="572" t="s">
        <v>162</v>
      </c>
      <c r="D647" s="572" t="s">
        <v>162</v>
      </c>
      <c r="E647" s="572" t="s">
        <v>162</v>
      </c>
      <c r="F647" s="572" t="s">
        <v>162</v>
      </c>
      <c r="G647" s="572" t="s">
        <v>162</v>
      </c>
      <c r="H647" s="572" t="s">
        <v>162</v>
      </c>
      <c r="I647" s="572" t="s">
        <v>162</v>
      </c>
      <c r="J647" s="572" t="s">
        <v>162</v>
      </c>
      <c r="K647" s="572" t="s">
        <v>162</v>
      </c>
      <c r="L647" s="572" t="s">
        <v>162</v>
      </c>
      <c r="M647" s="572" t="s">
        <v>162</v>
      </c>
      <c r="N647" s="572" t="s">
        <v>162</v>
      </c>
      <c r="O647" s="572" t="s">
        <v>162</v>
      </c>
      <c r="P647" s="572" t="s">
        <v>162</v>
      </c>
      <c r="Q647" s="572" t="s">
        <v>162</v>
      </c>
      <c r="R647" s="572" t="s">
        <v>162</v>
      </c>
      <c r="S647" s="572" t="s">
        <v>162</v>
      </c>
      <c r="T647" s="572" t="s">
        <v>162</v>
      </c>
      <c r="U647" s="572" t="s">
        <v>162</v>
      </c>
      <c r="V647" s="572" t="s">
        <v>162</v>
      </c>
      <c r="W647" s="572" t="s">
        <v>162</v>
      </c>
      <c r="X647" s="572" t="s">
        <v>162</v>
      </c>
      <c r="Y647" s="572" t="s">
        <v>162</v>
      </c>
      <c r="Z647" s="560">
        <v>21.688333333333333</v>
      </c>
      <c r="AA647" s="560">
        <v>21.834000000000003</v>
      </c>
      <c r="AB647" s="560">
        <v>20.692666666666668</v>
      </c>
      <c r="AC647" s="560">
        <v>21.365666666666669</v>
      </c>
      <c r="AD647" s="560">
        <v>25.772666666666666</v>
      </c>
      <c r="AE647" s="560">
        <v>29.117999999999999</v>
      </c>
      <c r="AF647" s="560">
        <v>23.274999999999995</v>
      </c>
      <c r="AG647" s="560">
        <v>21.878666666666664</v>
      </c>
      <c r="AH647" s="560">
        <v>24.512</v>
      </c>
      <c r="AI647" s="560">
        <v>22.634</v>
      </c>
      <c r="AJ647" s="560">
        <v>18.557666666666666</v>
      </c>
      <c r="AK647" s="560">
        <v>21.321333333333332</v>
      </c>
      <c r="AL647" s="560">
        <v>22.638000000000002</v>
      </c>
      <c r="AM647" s="560">
        <v>20.581333333333333</v>
      </c>
      <c r="AN647" s="560">
        <v>20.931333333333335</v>
      </c>
      <c r="AO647" s="560">
        <v>19.040333333333336</v>
      </c>
      <c r="AP647" s="560">
        <v>21.279666666666667</v>
      </c>
      <c r="AQ647" s="560">
        <v>19.950666666666667</v>
      </c>
      <c r="AR647" s="560">
        <v>20.522000000000002</v>
      </c>
      <c r="AS647" s="560">
        <v>18.221666666666668</v>
      </c>
      <c r="AT647" s="560">
        <v>22.409333333333336</v>
      </c>
      <c r="AU647" s="560">
        <v>20.606000000000002</v>
      </c>
      <c r="AV647" s="560">
        <v>21.326666666666668</v>
      </c>
      <c r="AW647" s="560">
        <v>17.796333333333333</v>
      </c>
      <c r="AX647" s="560">
        <v>22.308666666666667</v>
      </c>
      <c r="AY647" s="560">
        <v>19.052333333333333</v>
      </c>
      <c r="AZ647" s="560">
        <v>16.071666666666665</v>
      </c>
      <c r="BA647" s="560">
        <v>14.030999999999999</v>
      </c>
      <c r="BB647" s="560">
        <v>17.629000000000001</v>
      </c>
      <c r="BC647" s="560">
        <v>16.135333333333335</v>
      </c>
      <c r="BD647" s="560">
        <v>15.5</v>
      </c>
      <c r="BE647" s="560">
        <v>14.494999999999999</v>
      </c>
      <c r="BF647" s="560">
        <v>14.952666666666666</v>
      </c>
      <c r="BG647" s="560">
        <v>16.018333333333334</v>
      </c>
      <c r="BH647" s="560">
        <v>13.726999999999999</v>
      </c>
      <c r="BI647" s="560">
        <v>13.269333333333334</v>
      </c>
      <c r="BJ647" s="560">
        <v>17.834333333333333</v>
      </c>
      <c r="BK647" s="560">
        <v>16.500666666666667</v>
      </c>
      <c r="BL647" s="560">
        <v>15.121666666666668</v>
      </c>
      <c r="BM647" s="560">
        <v>14.531333333333334</v>
      </c>
      <c r="BN647" s="560">
        <v>18.895333333333333</v>
      </c>
      <c r="BO647" s="560">
        <v>15.672333333333334</v>
      </c>
      <c r="BP647" s="560">
        <v>13.265666666666668</v>
      </c>
      <c r="BQ647" s="560">
        <v>11.320666666666666</v>
      </c>
      <c r="BR647" s="560">
        <v>15.610999999999999</v>
      </c>
      <c r="BS647" s="560">
        <v>14.463666666666667</v>
      </c>
      <c r="BT647" s="560">
        <v>12.833</v>
      </c>
      <c r="BU647" s="560">
        <v>12.46</v>
      </c>
      <c r="BV647" s="560">
        <v>16.982333333333333</v>
      </c>
      <c r="BW647" s="560">
        <v>15.980666666666666</v>
      </c>
      <c r="BX647" s="560">
        <v>13.654666666666666</v>
      </c>
      <c r="BY647" s="560">
        <v>15.838333333333333</v>
      </c>
      <c r="BZ647" s="560">
        <v>21.521333333333331</v>
      </c>
      <c r="CA647" s="560">
        <v>35.265333333333331</v>
      </c>
      <c r="CB647" s="560">
        <v>29.510333333333332</v>
      </c>
      <c r="CC647" s="560">
        <v>23</v>
      </c>
      <c r="CD647" s="560">
        <v>23.49</v>
      </c>
      <c r="CE647" s="560">
        <v>24.663666666666668</v>
      </c>
      <c r="CF647" s="560">
        <v>19.739333333333335</v>
      </c>
    </row>
    <row r="648" spans="1:84" x14ac:dyDescent="0.2">
      <c r="A648" s="559" t="s">
        <v>199</v>
      </c>
      <c r="B648" s="572" t="s">
        <v>162</v>
      </c>
      <c r="C648" s="572" t="s">
        <v>162</v>
      </c>
      <c r="D648" s="572" t="s">
        <v>162</v>
      </c>
      <c r="E648" s="572" t="s">
        <v>162</v>
      </c>
      <c r="F648" s="572" t="s">
        <v>162</v>
      </c>
      <c r="G648" s="572" t="s">
        <v>162</v>
      </c>
      <c r="H648" s="572" t="s">
        <v>162</v>
      </c>
      <c r="I648" s="572" t="s">
        <v>162</v>
      </c>
      <c r="J648" s="572" t="s">
        <v>162</v>
      </c>
      <c r="K648" s="572" t="s">
        <v>162</v>
      </c>
      <c r="L648" s="572" t="s">
        <v>162</v>
      </c>
      <c r="M648" s="572" t="s">
        <v>162</v>
      </c>
      <c r="N648" s="572" t="s">
        <v>162</v>
      </c>
      <c r="O648" s="572" t="s">
        <v>162</v>
      </c>
      <c r="P648" s="572" t="s">
        <v>162</v>
      </c>
      <c r="Q648" s="572" t="s">
        <v>162</v>
      </c>
      <c r="R648" s="572" t="s">
        <v>162</v>
      </c>
      <c r="S648" s="572" t="s">
        <v>162</v>
      </c>
      <c r="T648" s="572" t="s">
        <v>162</v>
      </c>
      <c r="U648" s="572" t="s">
        <v>162</v>
      </c>
      <c r="V648" s="572" t="s">
        <v>162</v>
      </c>
      <c r="W648" s="572" t="s">
        <v>162</v>
      </c>
      <c r="X648" s="572" t="s">
        <v>162</v>
      </c>
      <c r="Y648" s="572" t="s">
        <v>162</v>
      </c>
      <c r="Z648" s="560">
        <v>20.831666666666663</v>
      </c>
      <c r="AA648" s="560">
        <v>20.741666666666667</v>
      </c>
      <c r="AB648" s="560">
        <v>19.435333333333332</v>
      </c>
      <c r="AC648" s="560">
        <v>19.651999999999997</v>
      </c>
      <c r="AD648" s="560">
        <v>25.306333333333331</v>
      </c>
      <c r="AE648" s="560">
        <v>28.524333333333331</v>
      </c>
      <c r="AF648" s="560">
        <v>23.101666666666663</v>
      </c>
      <c r="AG648" s="560">
        <v>21.617999999999999</v>
      </c>
      <c r="AH648" s="560">
        <v>24.008666666666667</v>
      </c>
      <c r="AI648" s="560">
        <v>22.195999999999998</v>
      </c>
      <c r="AJ648" s="560">
        <v>18.109333333333336</v>
      </c>
      <c r="AK648" s="560">
        <v>20.971666666666664</v>
      </c>
      <c r="AL648" s="560">
        <v>22.094999999999999</v>
      </c>
      <c r="AM648" s="560">
        <v>19.990333333333336</v>
      </c>
      <c r="AN648" s="560">
        <v>20.243333333333336</v>
      </c>
      <c r="AO648" s="560">
        <v>18.47</v>
      </c>
      <c r="AP648" s="560">
        <v>20.775666666666666</v>
      </c>
      <c r="AQ648" s="560">
        <v>19.535666666666668</v>
      </c>
      <c r="AR648" s="560">
        <v>19.766999999999999</v>
      </c>
      <c r="AS648" s="560">
        <v>17.687666666666669</v>
      </c>
      <c r="AT648" s="560">
        <v>21.897333333333336</v>
      </c>
      <c r="AU648" s="560">
        <v>19.837333333333333</v>
      </c>
      <c r="AV648" s="560">
        <v>20.849333333333334</v>
      </c>
      <c r="AW648" s="560">
        <v>17.135000000000002</v>
      </c>
      <c r="AX648" s="560">
        <v>22.006333333333334</v>
      </c>
      <c r="AY648" s="560">
        <v>17.692666666666664</v>
      </c>
      <c r="AZ648" s="560">
        <v>15.499666666666668</v>
      </c>
      <c r="BA648" s="560">
        <v>13.443333333333333</v>
      </c>
      <c r="BB648" s="560">
        <v>17.024000000000001</v>
      </c>
      <c r="BC648" s="560">
        <v>15.606999999999999</v>
      </c>
      <c r="BD648" s="560">
        <v>14.689666666666666</v>
      </c>
      <c r="BE648" s="560">
        <v>13.703666666666665</v>
      </c>
      <c r="BF648" s="560">
        <v>14.355666666666666</v>
      </c>
      <c r="BG648" s="560">
        <v>15.299666666666667</v>
      </c>
      <c r="BH648" s="560">
        <v>13.330666666666668</v>
      </c>
      <c r="BI648" s="560">
        <v>12.803333333333333</v>
      </c>
      <c r="BJ648" s="560">
        <v>17.251999999999999</v>
      </c>
      <c r="BK648" s="560">
        <v>15.455666666666664</v>
      </c>
      <c r="BL648" s="560">
        <v>14.819666666666665</v>
      </c>
      <c r="BM648" s="560">
        <v>14.256666666666666</v>
      </c>
      <c r="BN648" s="560">
        <v>18.521666666666665</v>
      </c>
      <c r="BO648" s="560">
        <v>15.043666666666667</v>
      </c>
      <c r="BP648" s="560">
        <v>13.110333333333335</v>
      </c>
      <c r="BQ648" s="560">
        <v>11.320666666666666</v>
      </c>
      <c r="BR648" s="560">
        <v>15.311</v>
      </c>
      <c r="BS648" s="560">
        <v>14.131333333333336</v>
      </c>
      <c r="BT648" s="560">
        <v>12.225999999999999</v>
      </c>
      <c r="BU648" s="560">
        <v>11.985999999999999</v>
      </c>
      <c r="BV648" s="560">
        <v>16.542333333333332</v>
      </c>
      <c r="BW648" s="560">
        <v>15.646666666666667</v>
      </c>
      <c r="BX648" s="560">
        <v>13.314</v>
      </c>
      <c r="BY648" s="560">
        <v>15.094666666666669</v>
      </c>
      <c r="BZ648" s="560">
        <v>19.120333333333335</v>
      </c>
      <c r="CA648" s="560">
        <v>27.873666666666669</v>
      </c>
      <c r="CB648" s="560">
        <v>27.958333333333332</v>
      </c>
      <c r="CC648" s="560">
        <v>22</v>
      </c>
      <c r="CD648" s="560">
        <v>23.016999999999999</v>
      </c>
      <c r="CE648" s="560">
        <v>23.925333333333338</v>
      </c>
      <c r="CF648" s="560">
        <v>19.327000000000002</v>
      </c>
    </row>
    <row r="649" spans="1:84" x14ac:dyDescent="0.2">
      <c r="A649" s="559" t="s">
        <v>200</v>
      </c>
      <c r="B649" s="572" t="s">
        <v>162</v>
      </c>
      <c r="C649" s="572" t="s">
        <v>162</v>
      </c>
      <c r="D649" s="572" t="s">
        <v>162</v>
      </c>
      <c r="E649" s="572" t="s">
        <v>162</v>
      </c>
      <c r="F649" s="572" t="s">
        <v>162</v>
      </c>
      <c r="G649" s="572" t="s">
        <v>162</v>
      </c>
      <c r="H649" s="572" t="s">
        <v>162</v>
      </c>
      <c r="I649" s="572" t="s">
        <v>162</v>
      </c>
      <c r="J649" s="572" t="s">
        <v>162</v>
      </c>
      <c r="K649" s="572" t="s">
        <v>162</v>
      </c>
      <c r="L649" s="572" t="s">
        <v>162</v>
      </c>
      <c r="M649" s="572" t="s">
        <v>162</v>
      </c>
      <c r="N649" s="572" t="s">
        <v>162</v>
      </c>
      <c r="O649" s="572" t="s">
        <v>162</v>
      </c>
      <c r="P649" s="572" t="s">
        <v>162</v>
      </c>
      <c r="Q649" s="572" t="s">
        <v>162</v>
      </c>
      <c r="R649" s="572" t="s">
        <v>162</v>
      </c>
      <c r="S649" s="572" t="s">
        <v>162</v>
      </c>
      <c r="T649" s="572" t="s">
        <v>162</v>
      </c>
      <c r="U649" s="572" t="s">
        <v>162</v>
      </c>
      <c r="V649" s="572" t="s">
        <v>162</v>
      </c>
      <c r="W649" s="572" t="s">
        <v>162</v>
      </c>
      <c r="X649" s="572" t="s">
        <v>162</v>
      </c>
      <c r="Y649" s="572" t="s">
        <v>162</v>
      </c>
      <c r="Z649" s="560">
        <v>0.8566666666666668</v>
      </c>
      <c r="AA649" s="560">
        <v>1.0919999999999999</v>
      </c>
      <c r="AB649" s="560">
        <v>1.2573333333333334</v>
      </c>
      <c r="AC649" s="560">
        <v>1.7136666666666667</v>
      </c>
      <c r="AD649" s="560">
        <v>0.46633333333333332</v>
      </c>
      <c r="AE649" s="560">
        <v>0.59366666666666668</v>
      </c>
      <c r="AF649" s="560">
        <v>0.17333333333333334</v>
      </c>
      <c r="AG649" s="560">
        <v>0.26066666666666666</v>
      </c>
      <c r="AH649" s="560">
        <v>0.5036666666666666</v>
      </c>
      <c r="AI649" s="560">
        <v>0.438</v>
      </c>
      <c r="AJ649" s="560">
        <v>0.44866666666666671</v>
      </c>
      <c r="AK649" s="560">
        <v>0.34933333333333333</v>
      </c>
      <c r="AL649" s="560">
        <v>0.54300000000000004</v>
      </c>
      <c r="AM649" s="560">
        <v>0.59066666666666667</v>
      </c>
      <c r="AN649" s="560">
        <v>0.68766666666666676</v>
      </c>
      <c r="AO649" s="560">
        <v>0.57033333333333325</v>
      </c>
      <c r="AP649" s="560">
        <v>0.504</v>
      </c>
      <c r="AQ649" s="560">
        <v>0.41500000000000004</v>
      </c>
      <c r="AR649" s="560">
        <v>0.7546666666666666</v>
      </c>
      <c r="AS649" s="560">
        <v>0.53399999999999992</v>
      </c>
      <c r="AT649" s="560">
        <v>0.51200000000000001</v>
      </c>
      <c r="AU649" s="560">
        <v>0.76866666666666672</v>
      </c>
      <c r="AV649" s="560">
        <v>0.47733333333333333</v>
      </c>
      <c r="AW649" s="560">
        <v>0.66133333333333333</v>
      </c>
      <c r="AX649" s="560">
        <v>0.30233333333333334</v>
      </c>
      <c r="AY649" s="560">
        <v>1.359</v>
      </c>
      <c r="AZ649" s="560">
        <v>0.57233333333333336</v>
      </c>
      <c r="BA649" s="560">
        <v>0.58766666666666667</v>
      </c>
      <c r="BB649" s="560">
        <v>0.60499999999999998</v>
      </c>
      <c r="BC649" s="560">
        <v>0.52800000000000002</v>
      </c>
      <c r="BD649" s="560">
        <v>0.81033333333333335</v>
      </c>
      <c r="BE649" s="560">
        <v>0.79199999999999993</v>
      </c>
      <c r="BF649" s="560">
        <v>0.59700000000000009</v>
      </c>
      <c r="BG649" s="560">
        <v>0.71866666666666656</v>
      </c>
      <c r="BH649" s="560">
        <v>0.39633333333333337</v>
      </c>
      <c r="BI649" s="560">
        <v>0.46566666666666667</v>
      </c>
      <c r="BJ649" s="560">
        <v>0.58233333333333326</v>
      </c>
      <c r="BK649" s="560">
        <v>1.0449999999999999</v>
      </c>
      <c r="BL649" s="560">
        <v>0.30166666666666669</v>
      </c>
      <c r="BM649" s="560">
        <v>0.27533333333333337</v>
      </c>
      <c r="BN649" s="560">
        <v>0.37333333333333335</v>
      </c>
      <c r="BO649" s="560">
        <v>0.6283333333333333</v>
      </c>
      <c r="BP649" s="560">
        <v>0.155</v>
      </c>
      <c r="BQ649" s="560">
        <v>0</v>
      </c>
      <c r="BR649" s="560">
        <v>0.30033333333333334</v>
      </c>
      <c r="BS649" s="560">
        <v>0.33233333333333331</v>
      </c>
      <c r="BT649" s="560">
        <v>0.60633333333333339</v>
      </c>
      <c r="BU649" s="560">
        <v>0.47400000000000003</v>
      </c>
      <c r="BV649" s="560">
        <v>0.43999999999999995</v>
      </c>
      <c r="BW649" s="560">
        <v>0.33400000000000002</v>
      </c>
      <c r="BX649" s="560">
        <v>0.34066666666666667</v>
      </c>
      <c r="BY649" s="560">
        <v>0.74366666666666659</v>
      </c>
      <c r="BZ649" s="560">
        <v>2.4013333333333331</v>
      </c>
      <c r="CA649" s="560">
        <v>7.3916666666666684</v>
      </c>
      <c r="CB649" s="560">
        <v>1.5519999999999998</v>
      </c>
      <c r="CC649" s="560">
        <v>1</v>
      </c>
      <c r="CD649" s="560">
        <v>0.47366666666666668</v>
      </c>
      <c r="CE649" s="560">
        <v>0.73833333333333329</v>
      </c>
      <c r="CF649" s="560">
        <v>0.41266666666666668</v>
      </c>
    </row>
    <row r="650" spans="1:84" x14ac:dyDescent="0.2">
      <c r="A650" s="559" t="s">
        <v>201</v>
      </c>
      <c r="B650" s="572" t="s">
        <v>162</v>
      </c>
      <c r="C650" s="572" t="s">
        <v>162</v>
      </c>
      <c r="D650" s="572" t="s">
        <v>162</v>
      </c>
      <c r="E650" s="572" t="s">
        <v>162</v>
      </c>
      <c r="F650" s="572" t="s">
        <v>162</v>
      </c>
      <c r="G650" s="572" t="s">
        <v>162</v>
      </c>
      <c r="H650" s="572" t="s">
        <v>162</v>
      </c>
      <c r="I650" s="572" t="s">
        <v>162</v>
      </c>
      <c r="J650" s="572" t="s">
        <v>162</v>
      </c>
      <c r="K650" s="572" t="s">
        <v>162</v>
      </c>
      <c r="L650" s="572" t="s">
        <v>162</v>
      </c>
      <c r="M650" s="572" t="s">
        <v>162</v>
      </c>
      <c r="N650" s="572" t="s">
        <v>162</v>
      </c>
      <c r="O650" s="572" t="s">
        <v>162</v>
      </c>
      <c r="P650" s="572" t="s">
        <v>162</v>
      </c>
      <c r="Q650" s="572" t="s">
        <v>162</v>
      </c>
      <c r="R650" s="572" t="s">
        <v>162</v>
      </c>
      <c r="S650" s="572" t="s">
        <v>162</v>
      </c>
      <c r="T650" s="572" t="s">
        <v>162</v>
      </c>
      <c r="U650" s="572" t="s">
        <v>162</v>
      </c>
      <c r="V650" s="572" t="s">
        <v>162</v>
      </c>
      <c r="W650" s="572" t="s">
        <v>162</v>
      </c>
      <c r="X650" s="572" t="s">
        <v>162</v>
      </c>
      <c r="Y650" s="572" t="s">
        <v>162</v>
      </c>
      <c r="Z650" s="560">
        <v>81.578333333333333</v>
      </c>
      <c r="AA650" s="560">
        <v>75.162666666666667</v>
      </c>
      <c r="AB650" s="560">
        <v>74.39800000000001</v>
      </c>
      <c r="AC650" s="560">
        <v>69.819999999999993</v>
      </c>
      <c r="AD650" s="560">
        <v>71.537333333333336</v>
      </c>
      <c r="AE650" s="560">
        <v>70.001999999999995</v>
      </c>
      <c r="AF650" s="560">
        <v>78.549666666666667</v>
      </c>
      <c r="AG650" s="560">
        <v>78.715999999999994</v>
      </c>
      <c r="AH650" s="560">
        <v>79.594666666666669</v>
      </c>
      <c r="AI650" s="560">
        <v>81.715333333333334</v>
      </c>
      <c r="AJ650" s="560">
        <v>82.02</v>
      </c>
      <c r="AK650" s="560">
        <v>75.394333333333336</v>
      </c>
      <c r="AL650" s="560">
        <v>78.748333333333335</v>
      </c>
      <c r="AM650" s="560">
        <v>78.803666666666672</v>
      </c>
      <c r="AN650" s="560">
        <v>78.332999999999998</v>
      </c>
      <c r="AO650" s="560">
        <v>80.214666666666673</v>
      </c>
      <c r="AP650" s="560">
        <v>81.924999999999997</v>
      </c>
      <c r="AQ650" s="560">
        <v>81.00633333333333</v>
      </c>
      <c r="AR650" s="560">
        <v>79.838333333333324</v>
      </c>
      <c r="AS650" s="560">
        <v>81.109000000000009</v>
      </c>
      <c r="AT650" s="560">
        <v>78.415999999999997</v>
      </c>
      <c r="AU650" s="560">
        <v>82.831333333333319</v>
      </c>
      <c r="AV650" s="560">
        <v>80.700666666666663</v>
      </c>
      <c r="AW650" s="560">
        <v>83.804000000000016</v>
      </c>
      <c r="AX650" s="560">
        <v>83.404999999999987</v>
      </c>
      <c r="AY650" s="560">
        <v>88.341999999999999</v>
      </c>
      <c r="AZ650" s="560">
        <v>87.224333333333334</v>
      </c>
      <c r="BA650" s="560">
        <v>87.387666666666675</v>
      </c>
      <c r="BB650" s="560">
        <v>89.946333333333357</v>
      </c>
      <c r="BC650" s="560">
        <v>83.61666666666666</v>
      </c>
      <c r="BD650" s="560">
        <v>81.637999999999991</v>
      </c>
      <c r="BE650" s="560">
        <v>82.361666666666665</v>
      </c>
      <c r="BF650" s="560">
        <v>85.927000000000007</v>
      </c>
      <c r="BG650" s="560">
        <v>81.288666666666657</v>
      </c>
      <c r="BH650" s="560">
        <v>85.903333333333322</v>
      </c>
      <c r="BI650" s="560">
        <v>82.621333333333325</v>
      </c>
      <c r="BJ650" s="560">
        <v>82.874000000000009</v>
      </c>
      <c r="BK650" s="560">
        <v>83.653999999999996</v>
      </c>
      <c r="BL650" s="560">
        <v>85.162999999999997</v>
      </c>
      <c r="BM650" s="560">
        <v>84.588333333333324</v>
      </c>
      <c r="BN650" s="560">
        <v>84.847999999999999</v>
      </c>
      <c r="BO650" s="560">
        <v>87.51966666666668</v>
      </c>
      <c r="BP650" s="560">
        <v>89.662666666666667</v>
      </c>
      <c r="BQ650" s="560">
        <v>89.157666666666657</v>
      </c>
      <c r="BR650" s="560">
        <v>86.963666666666668</v>
      </c>
      <c r="BS650" s="560">
        <v>86.083333333333329</v>
      </c>
      <c r="BT650" s="560">
        <v>91.143666666666661</v>
      </c>
      <c r="BU650" s="560">
        <v>87.878</v>
      </c>
      <c r="BV650" s="560">
        <v>88.845666666666659</v>
      </c>
      <c r="BW650" s="560">
        <v>95.06</v>
      </c>
      <c r="BX650" s="560">
        <v>93.154666666666671</v>
      </c>
      <c r="BY650" s="560">
        <v>89.305000000000007</v>
      </c>
      <c r="BZ650" s="560">
        <v>92.182000000000002</v>
      </c>
      <c r="CA650" s="560">
        <v>114.78133333333334</v>
      </c>
      <c r="CB650" s="560">
        <v>102.92766666666667</v>
      </c>
      <c r="CC650" s="560">
        <v>96</v>
      </c>
      <c r="CD650" s="560">
        <v>97.065666666666672</v>
      </c>
      <c r="CE650" s="560">
        <v>97.245333333333335</v>
      </c>
      <c r="CF650" s="560">
        <v>97.25866666666667</v>
      </c>
    </row>
    <row r="651" spans="1:84" x14ac:dyDescent="0.2">
      <c r="A651" s="559" t="s">
        <v>202</v>
      </c>
      <c r="B651" s="572" t="s">
        <v>162</v>
      </c>
      <c r="C651" s="572" t="s">
        <v>162</v>
      </c>
      <c r="D651" s="572" t="s">
        <v>162</v>
      </c>
      <c r="E651" s="572" t="s">
        <v>162</v>
      </c>
      <c r="F651" s="572" t="s">
        <v>162</v>
      </c>
      <c r="G651" s="572" t="s">
        <v>162</v>
      </c>
      <c r="H651" s="572" t="s">
        <v>162</v>
      </c>
      <c r="I651" s="572" t="s">
        <v>162</v>
      </c>
      <c r="J651" s="572" t="s">
        <v>162</v>
      </c>
      <c r="K651" s="572" t="s">
        <v>162</v>
      </c>
      <c r="L651" s="572" t="s">
        <v>162</v>
      </c>
      <c r="M651" s="572" t="s">
        <v>162</v>
      </c>
      <c r="N651" s="572" t="s">
        <v>162</v>
      </c>
      <c r="O651" s="572" t="s">
        <v>162</v>
      </c>
      <c r="P651" s="572" t="s">
        <v>162</v>
      </c>
      <c r="Q651" s="572" t="s">
        <v>162</v>
      </c>
      <c r="R651" s="572" t="s">
        <v>162</v>
      </c>
      <c r="S651" s="572" t="s">
        <v>162</v>
      </c>
      <c r="T651" s="572" t="s">
        <v>162</v>
      </c>
      <c r="U651" s="572" t="s">
        <v>162</v>
      </c>
      <c r="V651" s="572" t="s">
        <v>162</v>
      </c>
      <c r="W651" s="572" t="s">
        <v>162</v>
      </c>
      <c r="X651" s="572" t="s">
        <v>162</v>
      </c>
      <c r="Y651" s="572" t="s">
        <v>162</v>
      </c>
      <c r="Z651" s="560">
        <v>44.49</v>
      </c>
      <c r="AA651" s="560">
        <v>50.405333333333338</v>
      </c>
      <c r="AB651" s="560">
        <v>52.253000000000007</v>
      </c>
      <c r="AC651" s="560">
        <v>53.207666666666661</v>
      </c>
      <c r="AD651" s="560">
        <v>49.339333333333336</v>
      </c>
      <c r="AE651" s="560">
        <v>44.369</v>
      </c>
      <c r="AF651" s="560">
        <v>38.177999999999997</v>
      </c>
      <c r="AG651" s="560">
        <v>37.149000000000001</v>
      </c>
      <c r="AH651" s="560">
        <v>33.917666666666662</v>
      </c>
      <c r="AI651" s="560">
        <v>36.705999999999996</v>
      </c>
      <c r="AJ651" s="560">
        <v>38.894333333333329</v>
      </c>
      <c r="AK651" s="560">
        <v>40.840666666666664</v>
      </c>
      <c r="AL651" s="560">
        <v>36.502999999999993</v>
      </c>
      <c r="AM651" s="560">
        <v>41.770666666666664</v>
      </c>
      <c r="AN651" s="560">
        <v>40.238666666666667</v>
      </c>
      <c r="AO651" s="560">
        <v>36.985666666666667</v>
      </c>
      <c r="AP651" s="560">
        <v>33.19533333333333</v>
      </c>
      <c r="AQ651" s="560">
        <v>33.80233333333333</v>
      </c>
      <c r="AR651" s="560">
        <v>35.552</v>
      </c>
      <c r="AS651" s="560">
        <v>32.509</v>
      </c>
      <c r="AT651" s="560">
        <v>33.837666666666671</v>
      </c>
      <c r="AU651" s="560">
        <v>32.663666666666664</v>
      </c>
      <c r="AV651" s="560">
        <v>30.698333333333334</v>
      </c>
      <c r="AW651" s="560">
        <v>28.608999999999998</v>
      </c>
      <c r="AX651" s="560">
        <v>25.766333333333336</v>
      </c>
      <c r="AY651" s="560">
        <v>21.08</v>
      </c>
      <c r="AZ651" s="560">
        <v>20.833666666666666</v>
      </c>
      <c r="BA651" s="560">
        <v>22.805333333333333</v>
      </c>
      <c r="BB651" s="560">
        <v>14.701333333333332</v>
      </c>
      <c r="BC651" s="560">
        <v>18.929000000000002</v>
      </c>
      <c r="BD651" s="560">
        <v>19.274000000000001</v>
      </c>
      <c r="BE651" s="560">
        <v>25.189000000000004</v>
      </c>
      <c r="BF651" s="560">
        <v>21.698666666666668</v>
      </c>
      <c r="BG651" s="560">
        <v>24.789333333333332</v>
      </c>
      <c r="BH651" s="560">
        <v>25.269666666666666</v>
      </c>
      <c r="BI651" s="560">
        <v>21.992333333333335</v>
      </c>
      <c r="BJ651" s="560">
        <v>23.852999999999998</v>
      </c>
      <c r="BK651" s="560">
        <v>30.998333333333335</v>
      </c>
      <c r="BL651" s="560">
        <v>30.121333333333336</v>
      </c>
      <c r="BM651" s="560">
        <v>33.06033333333334</v>
      </c>
      <c r="BN651" s="560">
        <v>32.056000000000004</v>
      </c>
      <c r="BO651" s="560">
        <v>33.9</v>
      </c>
      <c r="BP651" s="560">
        <v>31.617333333333335</v>
      </c>
      <c r="BQ651" s="560">
        <v>26.058666666666667</v>
      </c>
      <c r="BR651" s="560">
        <v>30.465000000000003</v>
      </c>
      <c r="BS651" s="560">
        <v>31.034000000000002</v>
      </c>
      <c r="BT651" s="560">
        <v>29.043333333333337</v>
      </c>
      <c r="BU651" s="560">
        <v>31.689000000000004</v>
      </c>
      <c r="BV651" s="560">
        <v>34.181999999999995</v>
      </c>
      <c r="BW651" s="560">
        <v>22.124666666666666</v>
      </c>
      <c r="BX651" s="560">
        <v>21.258333333333336</v>
      </c>
      <c r="BY651" s="560">
        <v>18.079000000000001</v>
      </c>
      <c r="BZ651" s="558">
        <v>0</v>
      </c>
      <c r="CA651" s="558">
        <v>0</v>
      </c>
      <c r="CB651" s="558">
        <v>0</v>
      </c>
      <c r="CC651" s="558">
        <v>21</v>
      </c>
      <c r="CD651" s="558">
        <v>14.205</v>
      </c>
      <c r="CE651" s="558">
        <v>14.099666666666666</v>
      </c>
      <c r="CF651" s="558">
        <v>17.280666666666665</v>
      </c>
    </row>
    <row r="652" spans="1:84" x14ac:dyDescent="0.2">
      <c r="A652" s="559" t="s">
        <v>190</v>
      </c>
      <c r="B652" s="572" t="s">
        <v>162</v>
      </c>
      <c r="C652" s="572" t="s">
        <v>162</v>
      </c>
      <c r="D652" s="572" t="s">
        <v>162</v>
      </c>
      <c r="E652" s="572" t="s">
        <v>162</v>
      </c>
      <c r="F652" s="572" t="s">
        <v>162</v>
      </c>
      <c r="G652" s="572" t="s">
        <v>162</v>
      </c>
      <c r="H652" s="572" t="s">
        <v>162</v>
      </c>
      <c r="I652" s="572" t="s">
        <v>162</v>
      </c>
      <c r="J652" s="572" t="s">
        <v>162</v>
      </c>
      <c r="K652" s="572" t="s">
        <v>162</v>
      </c>
      <c r="L652" s="572" t="s">
        <v>162</v>
      </c>
      <c r="M652" s="572" t="s">
        <v>162</v>
      </c>
      <c r="N652" s="572" t="s">
        <v>162</v>
      </c>
      <c r="O652" s="572" t="s">
        <v>162</v>
      </c>
      <c r="P652" s="572" t="s">
        <v>162</v>
      </c>
      <c r="Q652" s="572" t="s">
        <v>162</v>
      </c>
      <c r="R652" s="572" t="s">
        <v>162</v>
      </c>
      <c r="S652" s="572" t="s">
        <v>162</v>
      </c>
      <c r="T652" s="572" t="s">
        <v>162</v>
      </c>
      <c r="U652" s="572" t="s">
        <v>162</v>
      </c>
      <c r="V652" s="572" t="s">
        <v>162</v>
      </c>
      <c r="W652" s="572" t="s">
        <v>162</v>
      </c>
      <c r="X652" s="572" t="s">
        <v>162</v>
      </c>
      <c r="Y652" s="572" t="s">
        <v>162</v>
      </c>
      <c r="Z652" s="560">
        <v>12.458</v>
      </c>
      <c r="AA652" s="560">
        <v>17.529333333333334</v>
      </c>
      <c r="AB652" s="560">
        <v>16.52033333333333</v>
      </c>
      <c r="AC652" s="560">
        <v>15.731999999999999</v>
      </c>
      <c r="AD652" s="560">
        <v>18.168000000000003</v>
      </c>
      <c r="AE652" s="560">
        <v>13.403333333333334</v>
      </c>
      <c r="AF652" s="560">
        <v>7.144333333333333</v>
      </c>
      <c r="AG652" s="560">
        <v>6.5966666666666667</v>
      </c>
      <c r="AH652" s="560">
        <v>8.5903333333333336</v>
      </c>
      <c r="AI652" s="560">
        <v>7.738666666666667</v>
      </c>
      <c r="AJ652" s="560">
        <v>10.678333333333333</v>
      </c>
      <c r="AK652" s="560">
        <v>12.109333333333334</v>
      </c>
      <c r="AL652" s="560">
        <v>9.2116666666666678</v>
      </c>
      <c r="AM652" s="560">
        <v>10.859666666666667</v>
      </c>
      <c r="AN652" s="560">
        <v>8.5609999999999999</v>
      </c>
      <c r="AO652" s="560">
        <v>8.886333333333333</v>
      </c>
      <c r="AP652" s="560">
        <v>6.0019999999999998</v>
      </c>
      <c r="AQ652" s="560">
        <v>7.4839999999999991</v>
      </c>
      <c r="AR652" s="560">
        <v>7.8526666666666669</v>
      </c>
      <c r="AS652" s="560">
        <v>6.9003333333333332</v>
      </c>
      <c r="AT652" s="560">
        <v>7.5136666666666665</v>
      </c>
      <c r="AU652" s="560">
        <v>5.9989999999999997</v>
      </c>
      <c r="AV652" s="560">
        <v>4.3223333333333329</v>
      </c>
      <c r="AW652" s="560">
        <v>7.5376666666666665</v>
      </c>
      <c r="AX652" s="560">
        <v>5.1840000000000002</v>
      </c>
      <c r="AY652" s="560">
        <v>4.8203333333333331</v>
      </c>
      <c r="AZ652" s="560">
        <v>3.7986666666666671</v>
      </c>
      <c r="BA652" s="560">
        <v>4.7823333333333329</v>
      </c>
      <c r="BB652" s="560">
        <v>2.9866666666666664</v>
      </c>
      <c r="BC652" s="560">
        <v>3.7970000000000002</v>
      </c>
      <c r="BD652" s="560">
        <v>3.5640000000000001</v>
      </c>
      <c r="BE652" s="560">
        <v>4.6516666666666664</v>
      </c>
      <c r="BF652" s="560">
        <v>4.0960000000000001</v>
      </c>
      <c r="BG652" s="560">
        <v>5.4106666666666667</v>
      </c>
      <c r="BH652" s="560">
        <v>6.4633333333333338</v>
      </c>
      <c r="BI652" s="560">
        <v>4.2830000000000004</v>
      </c>
      <c r="BJ652" s="560">
        <v>5.9446666666666665</v>
      </c>
      <c r="BK652" s="560">
        <v>9.077</v>
      </c>
      <c r="BL652" s="560">
        <v>9.4919999999999991</v>
      </c>
      <c r="BM652" s="560">
        <v>7.9543333333333335</v>
      </c>
      <c r="BN652" s="560">
        <v>7.155333333333334</v>
      </c>
      <c r="BO652" s="560">
        <v>9.8680000000000003</v>
      </c>
      <c r="BP652" s="560">
        <v>6.1293333333333324</v>
      </c>
      <c r="BQ652" s="560">
        <v>4.8966666666666656</v>
      </c>
      <c r="BR652" s="560">
        <v>4.4903333333333331</v>
      </c>
      <c r="BS652" s="560">
        <v>5.6116666666666672</v>
      </c>
      <c r="BT652" s="560">
        <v>6.9940000000000007</v>
      </c>
      <c r="BU652" s="560">
        <v>6.8730000000000002</v>
      </c>
      <c r="BV652" s="560">
        <v>6.9243333333333332</v>
      </c>
      <c r="BW652" s="560">
        <v>4.8220000000000001</v>
      </c>
      <c r="BX652" s="560">
        <v>4.1333333333333337</v>
      </c>
      <c r="BY652" s="560">
        <v>4.7276666666666669</v>
      </c>
      <c r="BZ652" s="558">
        <v>0</v>
      </c>
      <c r="CA652" s="558">
        <v>0</v>
      </c>
      <c r="CB652" s="558">
        <v>0</v>
      </c>
      <c r="CC652" s="558">
        <v>6</v>
      </c>
      <c r="CD652" s="558">
        <v>4.0119999999999996</v>
      </c>
      <c r="CE652" s="558">
        <v>5.0046666666666662</v>
      </c>
      <c r="CF652" s="558">
        <v>4.335</v>
      </c>
    </row>
    <row r="653" spans="1:84" x14ac:dyDescent="0.2">
      <c r="A653" s="559" t="s">
        <v>191</v>
      </c>
      <c r="B653" s="572" t="s">
        <v>162</v>
      </c>
      <c r="C653" s="572" t="s">
        <v>162</v>
      </c>
      <c r="D653" s="572" t="s">
        <v>162</v>
      </c>
      <c r="E653" s="572" t="s">
        <v>162</v>
      </c>
      <c r="F653" s="572" t="s">
        <v>162</v>
      </c>
      <c r="G653" s="572" t="s">
        <v>162</v>
      </c>
      <c r="H653" s="572" t="s">
        <v>162</v>
      </c>
      <c r="I653" s="572" t="s">
        <v>162</v>
      </c>
      <c r="J653" s="572" t="s">
        <v>162</v>
      </c>
      <c r="K653" s="572" t="s">
        <v>162</v>
      </c>
      <c r="L653" s="572" t="s">
        <v>162</v>
      </c>
      <c r="M653" s="572" t="s">
        <v>162</v>
      </c>
      <c r="N653" s="572" t="s">
        <v>162</v>
      </c>
      <c r="O653" s="572" t="s">
        <v>162</v>
      </c>
      <c r="P653" s="572" t="s">
        <v>162</v>
      </c>
      <c r="Q653" s="572" t="s">
        <v>162</v>
      </c>
      <c r="R653" s="572" t="s">
        <v>162</v>
      </c>
      <c r="S653" s="572" t="s">
        <v>162</v>
      </c>
      <c r="T653" s="572" t="s">
        <v>162</v>
      </c>
      <c r="U653" s="572" t="s">
        <v>162</v>
      </c>
      <c r="V653" s="572" t="s">
        <v>162</v>
      </c>
      <c r="W653" s="572" t="s">
        <v>162</v>
      </c>
      <c r="X653" s="572" t="s">
        <v>162</v>
      </c>
      <c r="Y653" s="572" t="s">
        <v>162</v>
      </c>
      <c r="Z653" s="560">
        <v>25.499666666666666</v>
      </c>
      <c r="AA653" s="560">
        <v>27.833333333333332</v>
      </c>
      <c r="AB653" s="560">
        <v>27.288</v>
      </c>
      <c r="AC653" s="560">
        <v>25.573666666666668</v>
      </c>
      <c r="AD653" s="560">
        <v>22.961666666666662</v>
      </c>
      <c r="AE653" s="560">
        <v>18.971</v>
      </c>
      <c r="AF653" s="560">
        <v>13.127333333333333</v>
      </c>
      <c r="AG653" s="560">
        <v>12.476333333333335</v>
      </c>
      <c r="AH653" s="560">
        <v>14.076999999999998</v>
      </c>
      <c r="AI653" s="560">
        <v>21.425000000000001</v>
      </c>
      <c r="AJ653" s="560">
        <v>20.147333333333332</v>
      </c>
      <c r="AK653" s="560">
        <v>25.286666666666665</v>
      </c>
      <c r="AL653" s="560">
        <v>24.698333333333334</v>
      </c>
      <c r="AM653" s="560">
        <v>29.237333333333336</v>
      </c>
      <c r="AN653" s="560">
        <v>26.315666666666669</v>
      </c>
      <c r="AO653" s="560">
        <v>23.860666666666663</v>
      </c>
      <c r="AP653" s="560">
        <v>20.928666666666668</v>
      </c>
      <c r="AQ653" s="560">
        <v>23.204999999999998</v>
      </c>
      <c r="AR653" s="560">
        <v>23.669999999999998</v>
      </c>
      <c r="AS653" s="560">
        <v>21.561333333333334</v>
      </c>
      <c r="AT653" s="560">
        <v>21.218666666666667</v>
      </c>
      <c r="AU653" s="560">
        <v>19.389333333333333</v>
      </c>
      <c r="AV653" s="560">
        <v>19.070666666666668</v>
      </c>
      <c r="AW653" s="560">
        <v>15.683666666666667</v>
      </c>
      <c r="AX653" s="560">
        <v>14.116999999999999</v>
      </c>
      <c r="AY653" s="560">
        <v>12.360666666666667</v>
      </c>
      <c r="AZ653" s="560">
        <v>12.572666666666665</v>
      </c>
      <c r="BA653" s="560">
        <v>13.829666666666666</v>
      </c>
      <c r="BB653" s="560">
        <v>9.109</v>
      </c>
      <c r="BC653" s="560">
        <v>11.090666666666666</v>
      </c>
      <c r="BD653" s="560">
        <v>11.317333333333332</v>
      </c>
      <c r="BE653" s="560">
        <v>14.885666666666665</v>
      </c>
      <c r="BF653" s="560">
        <v>13.488</v>
      </c>
      <c r="BG653" s="560">
        <v>13.083</v>
      </c>
      <c r="BH653" s="560">
        <v>13.525333333333334</v>
      </c>
      <c r="BI653" s="560">
        <v>11.161000000000001</v>
      </c>
      <c r="BJ653" s="560">
        <v>13.287333333333331</v>
      </c>
      <c r="BK653" s="560">
        <v>20.189999999999998</v>
      </c>
      <c r="BL653" s="560">
        <v>20.172666666666668</v>
      </c>
      <c r="BM653" s="560">
        <v>22.443333333333339</v>
      </c>
      <c r="BN653" s="560">
        <v>19.337666666666667</v>
      </c>
      <c r="BO653" s="560">
        <v>20.208000000000002</v>
      </c>
      <c r="BP653" s="560">
        <v>21.074666666666669</v>
      </c>
      <c r="BQ653" s="560">
        <v>13.866333333333335</v>
      </c>
      <c r="BR653" s="560">
        <v>14.247666666666667</v>
      </c>
      <c r="BS653" s="560">
        <v>13.628666666666666</v>
      </c>
      <c r="BT653" s="560">
        <v>11.071333333333333</v>
      </c>
      <c r="BU653" s="560">
        <v>9.4173333333333336</v>
      </c>
      <c r="BV653" s="560">
        <v>7.3270000000000008</v>
      </c>
      <c r="BW653" s="560">
        <v>8.3160000000000007</v>
      </c>
      <c r="BX653" s="560">
        <v>9.8650000000000002</v>
      </c>
      <c r="BY653" s="560">
        <v>8.4773333333333341</v>
      </c>
      <c r="BZ653" s="558">
        <v>0</v>
      </c>
      <c r="CA653" s="558">
        <v>0</v>
      </c>
      <c r="CB653" s="558">
        <v>0</v>
      </c>
      <c r="CC653" s="558">
        <v>10</v>
      </c>
      <c r="CD653" s="558">
        <v>7.3913333333333329</v>
      </c>
      <c r="CE653" s="558">
        <v>7.3733333333333322</v>
      </c>
      <c r="CF653" s="558">
        <v>12.607333333333335</v>
      </c>
    </row>
    <row r="654" spans="1:84" x14ac:dyDescent="0.2">
      <c r="A654" s="559" t="s">
        <v>192</v>
      </c>
      <c r="B654" s="572" t="s">
        <v>162</v>
      </c>
      <c r="C654" s="572" t="s">
        <v>162</v>
      </c>
      <c r="D654" s="572" t="s">
        <v>162</v>
      </c>
      <c r="E654" s="572" t="s">
        <v>162</v>
      </c>
      <c r="F654" s="572" t="s">
        <v>162</v>
      </c>
      <c r="G654" s="572" t="s">
        <v>162</v>
      </c>
      <c r="H654" s="572" t="s">
        <v>162</v>
      </c>
      <c r="I654" s="572" t="s">
        <v>162</v>
      </c>
      <c r="J654" s="572" t="s">
        <v>162</v>
      </c>
      <c r="K654" s="572" t="s">
        <v>162</v>
      </c>
      <c r="L654" s="572" t="s">
        <v>162</v>
      </c>
      <c r="M654" s="572" t="s">
        <v>162</v>
      </c>
      <c r="N654" s="572" t="s">
        <v>162</v>
      </c>
      <c r="O654" s="572" t="s">
        <v>162</v>
      </c>
      <c r="P654" s="572" t="s">
        <v>162</v>
      </c>
      <c r="Q654" s="572" t="s">
        <v>162</v>
      </c>
      <c r="R654" s="572" t="s">
        <v>162</v>
      </c>
      <c r="S654" s="572" t="s">
        <v>162</v>
      </c>
      <c r="T654" s="572" t="s">
        <v>162</v>
      </c>
      <c r="U654" s="572" t="s">
        <v>162</v>
      </c>
      <c r="V654" s="572" t="s">
        <v>162</v>
      </c>
      <c r="W654" s="572" t="s">
        <v>162</v>
      </c>
      <c r="X654" s="572" t="s">
        <v>162</v>
      </c>
      <c r="Y654" s="572" t="s">
        <v>162</v>
      </c>
      <c r="Z654" s="560">
        <v>40.277000000000001</v>
      </c>
      <c r="AA654" s="560">
        <v>43.846000000000004</v>
      </c>
      <c r="AB654" s="560">
        <v>46.881</v>
      </c>
      <c r="AC654" s="560">
        <v>48.516333333333328</v>
      </c>
      <c r="AD654" s="560">
        <v>43.026666666666664</v>
      </c>
      <c r="AE654" s="560">
        <v>39.286000000000001</v>
      </c>
      <c r="AF654" s="560">
        <v>35.520000000000003</v>
      </c>
      <c r="AG654" s="560">
        <v>35.131666666666668</v>
      </c>
      <c r="AH654" s="560">
        <v>30.866333333333333</v>
      </c>
      <c r="AI654" s="560">
        <v>33.877000000000002</v>
      </c>
      <c r="AJ654" s="560">
        <v>36.06933333333334</v>
      </c>
      <c r="AK654" s="560">
        <v>37.085666666666661</v>
      </c>
      <c r="AL654" s="560">
        <v>33.94533333333333</v>
      </c>
      <c r="AM654" s="560">
        <v>39.008333333333333</v>
      </c>
      <c r="AN654" s="560">
        <v>37.011333333333333</v>
      </c>
      <c r="AO654" s="560">
        <v>34.023333333333333</v>
      </c>
      <c r="AP654" s="560">
        <v>31.000333333333334</v>
      </c>
      <c r="AQ654" s="560">
        <v>31.146666666666665</v>
      </c>
      <c r="AR654" s="560">
        <v>32.595666666666666</v>
      </c>
      <c r="AS654" s="560">
        <v>30.099333333333334</v>
      </c>
      <c r="AT654" s="560">
        <v>31.099333333333334</v>
      </c>
      <c r="AU654" s="560">
        <v>30.447333333333333</v>
      </c>
      <c r="AV654" s="560">
        <v>29.25566666666667</v>
      </c>
      <c r="AW654" s="560">
        <v>26.044666666666672</v>
      </c>
      <c r="AX654" s="560">
        <v>23.97066666666667</v>
      </c>
      <c r="AY654" s="560">
        <v>18.480999999999998</v>
      </c>
      <c r="AZ654" s="560">
        <v>19.369</v>
      </c>
      <c r="BA654" s="560">
        <v>20.372</v>
      </c>
      <c r="BB654" s="560">
        <v>13.190333333333333</v>
      </c>
      <c r="BC654" s="560">
        <v>17.581999999999997</v>
      </c>
      <c r="BD654" s="560">
        <v>17.450333333333333</v>
      </c>
      <c r="BE654" s="560">
        <v>22.757666666666665</v>
      </c>
      <c r="BF654" s="560">
        <v>20.344333333333335</v>
      </c>
      <c r="BG654" s="560">
        <v>22.941666666666666</v>
      </c>
      <c r="BH654" s="560">
        <v>23.379333333333335</v>
      </c>
      <c r="BI654" s="560">
        <v>20.219333333333335</v>
      </c>
      <c r="BJ654" s="560">
        <v>21.695666666666668</v>
      </c>
      <c r="BK654" s="560">
        <v>27.327999999999999</v>
      </c>
      <c r="BL654" s="560">
        <v>26.584000000000003</v>
      </c>
      <c r="BM654" s="560">
        <v>30.320000000000004</v>
      </c>
      <c r="BN654" s="560">
        <v>29.930999999999997</v>
      </c>
      <c r="BO654" s="560">
        <v>30.553666666666668</v>
      </c>
      <c r="BP654" s="560">
        <v>29.001333333333335</v>
      </c>
      <c r="BQ654" s="560">
        <v>24.243333333333329</v>
      </c>
      <c r="BR654" s="560">
        <v>29.319999999999997</v>
      </c>
      <c r="BS654" s="560">
        <v>29.807333333333332</v>
      </c>
      <c r="BT654" s="560">
        <v>26.257999999999999</v>
      </c>
      <c r="BU654" s="560">
        <v>28.869333333333334</v>
      </c>
      <c r="BV654" s="560">
        <v>31.915999999999997</v>
      </c>
      <c r="BW654" s="560">
        <v>20.616666666666664</v>
      </c>
      <c r="BX654" s="560">
        <v>19.873333333333331</v>
      </c>
      <c r="BY654" s="560">
        <v>16.623333333333331</v>
      </c>
      <c r="BZ654" s="558">
        <v>0</v>
      </c>
      <c r="CA654" s="558">
        <v>0</v>
      </c>
      <c r="CB654" s="558">
        <v>0</v>
      </c>
      <c r="CC654" s="558">
        <v>20</v>
      </c>
      <c r="CD654" s="558">
        <v>12.697666666666668</v>
      </c>
      <c r="CE654" s="558">
        <v>12.295</v>
      </c>
      <c r="CF654" s="558">
        <v>15.707333333333333</v>
      </c>
    </row>
    <row r="655" spans="1:84" x14ac:dyDescent="0.2">
      <c r="A655" s="559" t="s">
        <v>203</v>
      </c>
      <c r="B655" s="572" t="s">
        <v>162</v>
      </c>
      <c r="C655" s="572" t="s">
        <v>162</v>
      </c>
      <c r="D655" s="572" t="s">
        <v>162</v>
      </c>
      <c r="E655" s="572" t="s">
        <v>162</v>
      </c>
      <c r="F655" s="572" t="s">
        <v>162</v>
      </c>
      <c r="G655" s="572" t="s">
        <v>162</v>
      </c>
      <c r="H655" s="572" t="s">
        <v>162</v>
      </c>
      <c r="I655" s="572" t="s">
        <v>162</v>
      </c>
      <c r="J655" s="572" t="s">
        <v>162</v>
      </c>
      <c r="K655" s="572" t="s">
        <v>162</v>
      </c>
      <c r="L655" s="572" t="s">
        <v>162</v>
      </c>
      <c r="M655" s="572" t="s">
        <v>162</v>
      </c>
      <c r="N655" s="572" t="s">
        <v>162</v>
      </c>
      <c r="O655" s="572" t="s">
        <v>162</v>
      </c>
      <c r="P655" s="572" t="s">
        <v>162</v>
      </c>
      <c r="Q655" s="572" t="s">
        <v>162</v>
      </c>
      <c r="R655" s="572" t="s">
        <v>162</v>
      </c>
      <c r="S655" s="572" t="s">
        <v>162</v>
      </c>
      <c r="T655" s="572" t="s">
        <v>162</v>
      </c>
      <c r="U655" s="572" t="s">
        <v>162</v>
      </c>
      <c r="V655" s="572" t="s">
        <v>162</v>
      </c>
      <c r="W655" s="572" t="s">
        <v>162</v>
      </c>
      <c r="X655" s="572" t="s">
        <v>162</v>
      </c>
      <c r="Y655" s="572" t="s">
        <v>162</v>
      </c>
      <c r="Z655" s="560">
        <v>13.630666666666668</v>
      </c>
      <c r="AA655" s="560">
        <v>18.402999999999999</v>
      </c>
      <c r="AB655" s="560">
        <v>19.38</v>
      </c>
      <c r="AC655" s="560">
        <v>21.245999999999999</v>
      </c>
      <c r="AD655" s="560">
        <v>24.439666666666668</v>
      </c>
      <c r="AE655" s="560">
        <v>22.368666666666666</v>
      </c>
      <c r="AF655" s="560">
        <v>19.677333333333333</v>
      </c>
      <c r="AG655" s="560">
        <v>19.232333333333333</v>
      </c>
      <c r="AH655" s="560">
        <v>19.088666666666668</v>
      </c>
      <c r="AI655" s="560">
        <v>18.108000000000001</v>
      </c>
      <c r="AJ655" s="560">
        <v>19.062000000000001</v>
      </c>
      <c r="AK655" s="560">
        <v>21.636333333333329</v>
      </c>
      <c r="AL655" s="560">
        <v>19.682333333333332</v>
      </c>
      <c r="AM655" s="560">
        <v>19.539333333333332</v>
      </c>
      <c r="AN655" s="560">
        <v>20.829333333333334</v>
      </c>
      <c r="AO655" s="560">
        <v>18.625333333333334</v>
      </c>
      <c r="AP655" s="560">
        <v>16.370333333333331</v>
      </c>
      <c r="AQ655" s="560">
        <v>16.870666666666668</v>
      </c>
      <c r="AR655" s="560">
        <v>17.854333333333333</v>
      </c>
      <c r="AS655" s="560">
        <v>14.128666666666666</v>
      </c>
      <c r="AT655" s="560">
        <v>16.054000000000002</v>
      </c>
      <c r="AU655" s="560">
        <v>16.463999999999999</v>
      </c>
      <c r="AV655" s="560">
        <v>17.049333333333333</v>
      </c>
      <c r="AW655" s="560">
        <v>14.142666666666669</v>
      </c>
      <c r="AX655" s="560">
        <v>16.050999999999998</v>
      </c>
      <c r="AY655" s="560">
        <v>9.8296666666666681</v>
      </c>
      <c r="AZ655" s="560">
        <v>11.390666666666666</v>
      </c>
      <c r="BA655" s="560">
        <v>10.157999999999999</v>
      </c>
      <c r="BB655" s="560">
        <v>7.817333333333333</v>
      </c>
      <c r="BC655" s="560">
        <v>10.979666666666667</v>
      </c>
      <c r="BD655" s="560">
        <v>11.707666666666668</v>
      </c>
      <c r="BE655" s="560">
        <v>12.283333333333331</v>
      </c>
      <c r="BF655" s="560">
        <v>11.634666666666666</v>
      </c>
      <c r="BG655" s="560">
        <v>12.420333333333332</v>
      </c>
      <c r="BH655" s="560">
        <v>11.536333333333333</v>
      </c>
      <c r="BI655" s="560">
        <v>9.499666666666668</v>
      </c>
      <c r="BJ655" s="560">
        <v>11.548333333333334</v>
      </c>
      <c r="BK655" s="560">
        <v>13.765666666666666</v>
      </c>
      <c r="BL655" s="560">
        <v>15.359</v>
      </c>
      <c r="BM655" s="560">
        <v>15.556333333333333</v>
      </c>
      <c r="BN655" s="560">
        <v>13.437666666666667</v>
      </c>
      <c r="BO655" s="560">
        <v>12.898666666666665</v>
      </c>
      <c r="BP655" s="560">
        <v>12.512</v>
      </c>
      <c r="BQ655" s="560">
        <v>10.409666666666666</v>
      </c>
      <c r="BR655" s="560">
        <v>13.076000000000001</v>
      </c>
      <c r="BS655" s="560">
        <v>12.996666666666664</v>
      </c>
      <c r="BT655" s="560">
        <v>13.587999999999999</v>
      </c>
      <c r="BU655" s="560">
        <v>13.392333333333333</v>
      </c>
      <c r="BV655" s="560">
        <v>14.218333333333334</v>
      </c>
      <c r="BW655" s="560">
        <v>12.114666666666665</v>
      </c>
      <c r="BX655" s="560">
        <v>10.609000000000002</v>
      </c>
      <c r="BY655" s="560">
        <v>8.7176666666666662</v>
      </c>
      <c r="BZ655" s="558">
        <v>0</v>
      </c>
      <c r="CA655" s="558">
        <v>0</v>
      </c>
      <c r="CB655" s="558">
        <v>0</v>
      </c>
      <c r="CC655" s="558">
        <v>10</v>
      </c>
      <c r="CD655" s="558">
        <v>8.3283333333333331</v>
      </c>
      <c r="CE655" s="558">
        <v>7.6753333333333345</v>
      </c>
      <c r="CF655" s="558">
        <v>9.798</v>
      </c>
    </row>
    <row r="656" spans="1:84" x14ac:dyDescent="0.2">
      <c r="A656" s="559" t="s">
        <v>190</v>
      </c>
      <c r="B656" s="572" t="s">
        <v>162</v>
      </c>
      <c r="C656" s="572" t="s">
        <v>162</v>
      </c>
      <c r="D656" s="572" t="s">
        <v>162</v>
      </c>
      <c r="E656" s="572" t="s">
        <v>162</v>
      </c>
      <c r="F656" s="572" t="s">
        <v>162</v>
      </c>
      <c r="G656" s="572" t="s">
        <v>162</v>
      </c>
      <c r="H656" s="572" t="s">
        <v>162</v>
      </c>
      <c r="I656" s="572" t="s">
        <v>162</v>
      </c>
      <c r="J656" s="572" t="s">
        <v>162</v>
      </c>
      <c r="K656" s="572" t="s">
        <v>162</v>
      </c>
      <c r="L656" s="572" t="s">
        <v>162</v>
      </c>
      <c r="M656" s="572" t="s">
        <v>162</v>
      </c>
      <c r="N656" s="572" t="s">
        <v>162</v>
      </c>
      <c r="O656" s="572" t="s">
        <v>162</v>
      </c>
      <c r="P656" s="572" t="s">
        <v>162</v>
      </c>
      <c r="Q656" s="572" t="s">
        <v>162</v>
      </c>
      <c r="R656" s="572" t="s">
        <v>162</v>
      </c>
      <c r="S656" s="572" t="s">
        <v>162</v>
      </c>
      <c r="T656" s="572" t="s">
        <v>162</v>
      </c>
      <c r="U656" s="572" t="s">
        <v>162</v>
      </c>
      <c r="V656" s="572" t="s">
        <v>162</v>
      </c>
      <c r="W656" s="572" t="s">
        <v>162</v>
      </c>
      <c r="X656" s="572" t="s">
        <v>162</v>
      </c>
      <c r="Y656" s="572" t="s">
        <v>162</v>
      </c>
      <c r="Z656" s="560">
        <v>4.3790000000000004</v>
      </c>
      <c r="AA656" s="560">
        <v>6.3496666666666668</v>
      </c>
      <c r="AB656" s="560">
        <v>6.7119999999999997</v>
      </c>
      <c r="AC656" s="560">
        <v>6.8550000000000004</v>
      </c>
      <c r="AD656" s="560">
        <v>8.4050000000000011</v>
      </c>
      <c r="AE656" s="560">
        <v>6.5033333333333339</v>
      </c>
      <c r="AF656" s="560">
        <v>3.8186666666666667</v>
      </c>
      <c r="AG656" s="560">
        <v>4.0979999999999999</v>
      </c>
      <c r="AH656" s="560">
        <v>5.4530000000000003</v>
      </c>
      <c r="AI656" s="560">
        <v>4.453666666666666</v>
      </c>
      <c r="AJ656" s="560">
        <v>6.7463333333333333</v>
      </c>
      <c r="AK656" s="560">
        <v>7.8493333333333339</v>
      </c>
      <c r="AL656" s="560">
        <v>6.0790000000000006</v>
      </c>
      <c r="AM656" s="560">
        <v>5.9836666666666671</v>
      </c>
      <c r="AN656" s="560">
        <v>5.258</v>
      </c>
      <c r="AO656" s="560">
        <v>5.2676666666666661</v>
      </c>
      <c r="AP656" s="560">
        <v>3.920666666666667</v>
      </c>
      <c r="AQ656" s="560">
        <v>5.0746666666666664</v>
      </c>
      <c r="AR656" s="560">
        <v>5.1930000000000005</v>
      </c>
      <c r="AS656" s="560">
        <v>3.4766666666666666</v>
      </c>
      <c r="AT656" s="560">
        <v>4.5983333333333336</v>
      </c>
      <c r="AU656" s="560">
        <v>4.133</v>
      </c>
      <c r="AV656" s="560">
        <v>3.2810000000000001</v>
      </c>
      <c r="AW656" s="560">
        <v>3.9483333333333328</v>
      </c>
      <c r="AX656" s="560">
        <v>3.9193333333333329</v>
      </c>
      <c r="AY656" s="560">
        <v>2.5003333333333333</v>
      </c>
      <c r="AZ656" s="560">
        <v>1.9270000000000003</v>
      </c>
      <c r="BA656" s="560">
        <v>2.5143333333333335</v>
      </c>
      <c r="BB656" s="560">
        <v>2.0543333333333336</v>
      </c>
      <c r="BC656" s="560">
        <v>2.3770000000000002</v>
      </c>
      <c r="BD656" s="560">
        <v>2.7533333333333334</v>
      </c>
      <c r="BE656" s="560">
        <v>2.2623333333333333</v>
      </c>
      <c r="BF656" s="560">
        <v>2.2589999999999999</v>
      </c>
      <c r="BG656" s="560">
        <v>3.0713333333333335</v>
      </c>
      <c r="BH656" s="560">
        <v>3.5493333333333332</v>
      </c>
      <c r="BI656" s="560">
        <v>2.3119999999999998</v>
      </c>
      <c r="BJ656" s="560">
        <v>3.4256666666666669</v>
      </c>
      <c r="BK656" s="560">
        <v>4.4416666666666664</v>
      </c>
      <c r="BL656" s="560">
        <v>4.751666666666666</v>
      </c>
      <c r="BM656" s="560">
        <v>4.6209999999999996</v>
      </c>
      <c r="BN656" s="560">
        <v>3.7963333333333331</v>
      </c>
      <c r="BO656" s="560">
        <v>4.782</v>
      </c>
      <c r="BP656" s="560">
        <v>2.9010000000000002</v>
      </c>
      <c r="BQ656" s="560">
        <v>2.7823333333333333</v>
      </c>
      <c r="BR656" s="560">
        <v>2.2943333333333329</v>
      </c>
      <c r="BS656" s="560">
        <v>3.2029999999999998</v>
      </c>
      <c r="BT656" s="560">
        <v>4.3246666666666664</v>
      </c>
      <c r="BU656" s="560">
        <v>3.9336666666666669</v>
      </c>
      <c r="BV656" s="560">
        <v>4.051333333333333</v>
      </c>
      <c r="BW656" s="560">
        <v>3.2239999999999998</v>
      </c>
      <c r="BX656" s="560">
        <v>2.9513333333333329</v>
      </c>
      <c r="BY656" s="560">
        <v>2.42</v>
      </c>
      <c r="BZ656" s="558">
        <v>0</v>
      </c>
      <c r="CA656" s="558">
        <v>0</v>
      </c>
      <c r="CB656" s="558">
        <v>0</v>
      </c>
      <c r="CC656" s="558">
        <v>3</v>
      </c>
      <c r="CD656" s="558">
        <v>2.3213333333333335</v>
      </c>
      <c r="CE656" s="558">
        <v>2.8063333333333333</v>
      </c>
      <c r="CF656" s="558">
        <v>2.4253333333333331</v>
      </c>
    </row>
    <row r="657" spans="1:84" x14ac:dyDescent="0.2">
      <c r="A657" s="559" t="s">
        <v>191</v>
      </c>
      <c r="B657" s="572" t="s">
        <v>162</v>
      </c>
      <c r="C657" s="572" t="s">
        <v>162</v>
      </c>
      <c r="D657" s="572" t="s">
        <v>162</v>
      </c>
      <c r="E657" s="572" t="s">
        <v>162</v>
      </c>
      <c r="F657" s="572" t="s">
        <v>162</v>
      </c>
      <c r="G657" s="572" t="s">
        <v>162</v>
      </c>
      <c r="H657" s="572" t="s">
        <v>162</v>
      </c>
      <c r="I657" s="572" t="s">
        <v>162</v>
      </c>
      <c r="J657" s="572" t="s">
        <v>162</v>
      </c>
      <c r="K657" s="572" t="s">
        <v>162</v>
      </c>
      <c r="L657" s="572" t="s">
        <v>162</v>
      </c>
      <c r="M657" s="572" t="s">
        <v>162</v>
      </c>
      <c r="N657" s="572" t="s">
        <v>162</v>
      </c>
      <c r="O657" s="572" t="s">
        <v>162</v>
      </c>
      <c r="P657" s="572" t="s">
        <v>162</v>
      </c>
      <c r="Q657" s="572" t="s">
        <v>162</v>
      </c>
      <c r="R657" s="572" t="s">
        <v>162</v>
      </c>
      <c r="S657" s="572" t="s">
        <v>162</v>
      </c>
      <c r="T657" s="572" t="s">
        <v>162</v>
      </c>
      <c r="U657" s="572" t="s">
        <v>162</v>
      </c>
      <c r="V657" s="572" t="s">
        <v>162</v>
      </c>
      <c r="W657" s="572" t="s">
        <v>162</v>
      </c>
      <c r="X657" s="572" t="s">
        <v>162</v>
      </c>
      <c r="Y657" s="572" t="s">
        <v>162</v>
      </c>
      <c r="Z657" s="560">
        <v>7.5593333333333321</v>
      </c>
      <c r="AA657" s="560">
        <v>9.9976666666666674</v>
      </c>
      <c r="AB657" s="560">
        <v>9.9819999999999993</v>
      </c>
      <c r="AC657" s="560">
        <v>10.936999999999999</v>
      </c>
      <c r="AD657" s="560">
        <v>11.498666666666667</v>
      </c>
      <c r="AE657" s="560">
        <v>9.3470000000000013</v>
      </c>
      <c r="AF657" s="560">
        <v>6.4143333333333326</v>
      </c>
      <c r="AG657" s="560">
        <v>6.7486666666666677</v>
      </c>
      <c r="AH657" s="560">
        <v>7.251666666666666</v>
      </c>
      <c r="AI657" s="560">
        <v>10.550333333333333</v>
      </c>
      <c r="AJ657" s="560">
        <v>9.3040000000000003</v>
      </c>
      <c r="AK657" s="560">
        <v>13.305333333333332</v>
      </c>
      <c r="AL657" s="560">
        <v>12.625</v>
      </c>
      <c r="AM657" s="560">
        <v>12.951000000000001</v>
      </c>
      <c r="AN657" s="560">
        <v>12.540666666666667</v>
      </c>
      <c r="AO657" s="560">
        <v>10.600666666666667</v>
      </c>
      <c r="AP657" s="560">
        <v>9.33</v>
      </c>
      <c r="AQ657" s="560">
        <v>10.116999999999999</v>
      </c>
      <c r="AR657" s="560">
        <v>10.193666666666667</v>
      </c>
      <c r="AS657" s="560">
        <v>6.9156666666666666</v>
      </c>
      <c r="AT657" s="560">
        <v>8.8060000000000009</v>
      </c>
      <c r="AU657" s="560">
        <v>8.5746666666666655</v>
      </c>
      <c r="AV657" s="560">
        <v>10.346333333333334</v>
      </c>
      <c r="AW657" s="560">
        <v>7.9189999999999996</v>
      </c>
      <c r="AX657" s="560">
        <v>8.4109999999999996</v>
      </c>
      <c r="AY657" s="560">
        <v>5.3583333333333334</v>
      </c>
      <c r="AZ657" s="560">
        <v>6.5323333333333338</v>
      </c>
      <c r="BA657" s="560">
        <v>5.7399999999999993</v>
      </c>
      <c r="BB657" s="560">
        <v>3.7133333333333334</v>
      </c>
      <c r="BC657" s="560">
        <v>5.9656666666666665</v>
      </c>
      <c r="BD657" s="560">
        <v>6.4959999999999996</v>
      </c>
      <c r="BE657" s="560">
        <v>7.4023333333333339</v>
      </c>
      <c r="BF657" s="560">
        <v>7.7719999999999994</v>
      </c>
      <c r="BG657" s="560">
        <v>7.0713333333333344</v>
      </c>
      <c r="BH657" s="560">
        <v>6.657</v>
      </c>
      <c r="BI657" s="560">
        <v>5.4606666666666657</v>
      </c>
      <c r="BJ657" s="560">
        <v>6.2660000000000009</v>
      </c>
      <c r="BK657" s="560">
        <v>9.1653333333333347</v>
      </c>
      <c r="BL657" s="560">
        <v>10.547666666666666</v>
      </c>
      <c r="BM657" s="560">
        <v>10.581666666666665</v>
      </c>
      <c r="BN657" s="560">
        <v>9.2156666666666673</v>
      </c>
      <c r="BO657" s="560">
        <v>8.352666666666666</v>
      </c>
      <c r="BP657" s="560">
        <v>9.0083333333333346</v>
      </c>
      <c r="BQ657" s="560">
        <v>5.9726666666666661</v>
      </c>
      <c r="BR657" s="560">
        <v>6.7876666666666665</v>
      </c>
      <c r="BS657" s="560">
        <v>6.8926666666666669</v>
      </c>
      <c r="BT657" s="560">
        <v>4.9373333333333331</v>
      </c>
      <c r="BU657" s="560">
        <v>4.6833333333333336</v>
      </c>
      <c r="BV657" s="560">
        <v>3.4786666666666668</v>
      </c>
      <c r="BW657" s="560">
        <v>5.1093333333333328</v>
      </c>
      <c r="BX657" s="560">
        <v>5.5826666666666673</v>
      </c>
      <c r="BY657" s="560">
        <v>4.0776666666666666</v>
      </c>
      <c r="BZ657" s="558">
        <v>0</v>
      </c>
      <c r="CA657" s="558">
        <v>0</v>
      </c>
      <c r="CB657" s="558">
        <v>0</v>
      </c>
      <c r="CC657" s="558">
        <v>6</v>
      </c>
      <c r="CD657" s="558">
        <v>4.4686666666666666</v>
      </c>
      <c r="CE657" s="558">
        <v>4.0439999999999996</v>
      </c>
      <c r="CF657" s="558">
        <v>7.6206666666666676</v>
      </c>
    </row>
    <row r="658" spans="1:84" x14ac:dyDescent="0.2">
      <c r="A658" s="559" t="s">
        <v>192</v>
      </c>
      <c r="B658" s="572" t="s">
        <v>162</v>
      </c>
      <c r="C658" s="572" t="s">
        <v>162</v>
      </c>
      <c r="D658" s="572" t="s">
        <v>162</v>
      </c>
      <c r="E658" s="572" t="s">
        <v>162</v>
      </c>
      <c r="F658" s="572" t="s">
        <v>162</v>
      </c>
      <c r="G658" s="572" t="s">
        <v>162</v>
      </c>
      <c r="H658" s="572" t="s">
        <v>162</v>
      </c>
      <c r="I658" s="572" t="s">
        <v>162</v>
      </c>
      <c r="J658" s="572" t="s">
        <v>162</v>
      </c>
      <c r="K658" s="572" t="s">
        <v>162</v>
      </c>
      <c r="L658" s="572" t="s">
        <v>162</v>
      </c>
      <c r="M658" s="572" t="s">
        <v>162</v>
      </c>
      <c r="N658" s="572" t="s">
        <v>162</v>
      </c>
      <c r="O658" s="572" t="s">
        <v>162</v>
      </c>
      <c r="P658" s="572" t="s">
        <v>162</v>
      </c>
      <c r="Q658" s="572" t="s">
        <v>162</v>
      </c>
      <c r="R658" s="572" t="s">
        <v>162</v>
      </c>
      <c r="S658" s="572" t="s">
        <v>162</v>
      </c>
      <c r="T658" s="572" t="s">
        <v>162</v>
      </c>
      <c r="U658" s="572" t="s">
        <v>162</v>
      </c>
      <c r="V658" s="572" t="s">
        <v>162</v>
      </c>
      <c r="W658" s="572" t="s">
        <v>162</v>
      </c>
      <c r="X658" s="572" t="s">
        <v>162</v>
      </c>
      <c r="Y658" s="572" t="s">
        <v>162</v>
      </c>
      <c r="Z658" s="560">
        <v>11.709666666666669</v>
      </c>
      <c r="AA658" s="560">
        <v>15.501333333333333</v>
      </c>
      <c r="AB658" s="560">
        <v>16.570000000000004</v>
      </c>
      <c r="AC658" s="560">
        <v>18.764333333333333</v>
      </c>
      <c r="AD658" s="560">
        <v>21.159333333333333</v>
      </c>
      <c r="AE658" s="560">
        <v>19.511333333333333</v>
      </c>
      <c r="AF658" s="560">
        <v>18.278333333333332</v>
      </c>
      <c r="AG658" s="560">
        <v>18.099999999999998</v>
      </c>
      <c r="AH658" s="560">
        <v>17.065666666666665</v>
      </c>
      <c r="AI658" s="560">
        <v>16.235000000000003</v>
      </c>
      <c r="AJ658" s="560">
        <v>17.142666666666667</v>
      </c>
      <c r="AK658" s="560">
        <v>19.575666666666667</v>
      </c>
      <c r="AL658" s="560">
        <v>17.989999999999998</v>
      </c>
      <c r="AM658" s="560">
        <v>18.356666666666666</v>
      </c>
      <c r="AN658" s="560">
        <v>19.068999999999999</v>
      </c>
      <c r="AO658" s="560">
        <v>16.965666666666667</v>
      </c>
      <c r="AP658" s="560">
        <v>15.024666666666667</v>
      </c>
      <c r="AQ658" s="560">
        <v>15.158333333333333</v>
      </c>
      <c r="AR658" s="560">
        <v>15.939333333333332</v>
      </c>
      <c r="AS658" s="560">
        <v>12.696333333333333</v>
      </c>
      <c r="AT658" s="560">
        <v>14.387666666666666</v>
      </c>
      <c r="AU658" s="560">
        <v>14.958666666666666</v>
      </c>
      <c r="AV658" s="560">
        <v>15.961999999999998</v>
      </c>
      <c r="AW658" s="560">
        <v>12.714</v>
      </c>
      <c r="AX658" s="560">
        <v>14.680666666666667</v>
      </c>
      <c r="AY658" s="560">
        <v>8.5853333333333328</v>
      </c>
      <c r="AZ658" s="560">
        <v>10.724333333333334</v>
      </c>
      <c r="BA658" s="560">
        <v>9.1130000000000013</v>
      </c>
      <c r="BB658" s="560">
        <v>6.8113333333333328</v>
      </c>
      <c r="BC658" s="560">
        <v>10.222999999999999</v>
      </c>
      <c r="BD658" s="560">
        <v>10.425666666666666</v>
      </c>
      <c r="BE658" s="560">
        <v>11.134</v>
      </c>
      <c r="BF658" s="560">
        <v>11.028333333333334</v>
      </c>
      <c r="BG658" s="560">
        <v>11.317333333333332</v>
      </c>
      <c r="BH658" s="560">
        <v>10.237666666666668</v>
      </c>
      <c r="BI658" s="560">
        <v>8.7170000000000005</v>
      </c>
      <c r="BJ658" s="560">
        <v>10.299333333333333</v>
      </c>
      <c r="BK658" s="560">
        <v>11.972666666666669</v>
      </c>
      <c r="BL658" s="560">
        <v>13.599333333333334</v>
      </c>
      <c r="BM658" s="560">
        <v>14.112</v>
      </c>
      <c r="BN658" s="560">
        <v>12.026000000000002</v>
      </c>
      <c r="BO658" s="560">
        <v>11.378</v>
      </c>
      <c r="BP658" s="560">
        <v>11.188000000000001</v>
      </c>
      <c r="BQ658" s="560">
        <v>9.2333333333333325</v>
      </c>
      <c r="BR658" s="560">
        <v>12.246666666666668</v>
      </c>
      <c r="BS658" s="560">
        <v>12.224666666666666</v>
      </c>
      <c r="BT658" s="560">
        <v>11.904333333333334</v>
      </c>
      <c r="BU658" s="560">
        <v>11.936333333333332</v>
      </c>
      <c r="BV658" s="560">
        <v>12.478666666666667</v>
      </c>
      <c r="BW658" s="560">
        <v>10.923</v>
      </c>
      <c r="BX658" s="560">
        <v>9.2219999999999995</v>
      </c>
      <c r="BY658" s="560">
        <v>7.7746666666666657</v>
      </c>
      <c r="BZ658" s="558">
        <v>0</v>
      </c>
      <c r="CA658" s="558">
        <v>0</v>
      </c>
      <c r="CB658" s="558">
        <v>0</v>
      </c>
      <c r="CC658" s="558">
        <v>10</v>
      </c>
      <c r="CD658" s="558">
        <v>7.0960000000000001</v>
      </c>
      <c r="CE658" s="558">
        <v>6.1890000000000001</v>
      </c>
      <c r="CF658" s="558">
        <v>8.7483333333333331</v>
      </c>
    </row>
    <row r="659" spans="1:84" x14ac:dyDescent="0.2">
      <c r="A659" s="555"/>
      <c r="B659" s="561"/>
      <c r="C659" s="561"/>
      <c r="D659" s="561"/>
      <c r="E659" s="561"/>
      <c r="F659" s="561"/>
      <c r="G659" s="561"/>
      <c r="H659" s="561"/>
      <c r="I659" s="561"/>
      <c r="J659" s="561"/>
      <c r="K659" s="561"/>
      <c r="L659" s="561"/>
      <c r="M659" s="561"/>
      <c r="N659" s="561"/>
      <c r="O659" s="561"/>
      <c r="P659" s="561"/>
      <c r="Q659" s="561"/>
      <c r="R659" s="561"/>
      <c r="S659" s="561"/>
      <c r="T659" s="561"/>
      <c r="U659" s="561"/>
      <c r="V659" s="561"/>
      <c r="W659" s="561"/>
      <c r="X659" s="561"/>
      <c r="Y659" s="561"/>
      <c r="Z659" s="561"/>
      <c r="AA659" s="561"/>
      <c r="AB659" s="561"/>
      <c r="AC659" s="561"/>
      <c r="AD659" s="561"/>
      <c r="AE659" s="561"/>
      <c r="AF659" s="561"/>
      <c r="AG659" s="561"/>
      <c r="AH659" s="561"/>
      <c r="AI659" s="561"/>
      <c r="AJ659" s="561"/>
      <c r="AK659" s="561"/>
      <c r="AL659" s="561"/>
      <c r="AM659" s="561"/>
      <c r="AN659" s="561"/>
      <c r="AO659" s="561"/>
      <c r="AP659" s="561"/>
      <c r="AQ659" s="561"/>
      <c r="AR659" s="561"/>
      <c r="AS659" s="561"/>
      <c r="AT659" s="561"/>
      <c r="AU659" s="561"/>
      <c r="AV659" s="561"/>
      <c r="AW659" s="561"/>
      <c r="AX659" s="561"/>
      <c r="AY659" s="561"/>
      <c r="AZ659" s="561"/>
      <c r="BA659" s="561"/>
      <c r="BB659" s="561"/>
      <c r="BC659" s="561"/>
      <c r="BD659" s="561"/>
      <c r="BE659" s="561"/>
      <c r="BF659" s="561"/>
      <c r="BG659" s="561"/>
      <c r="BH659" s="561"/>
      <c r="BI659" s="561"/>
      <c r="BJ659" s="561"/>
      <c r="BK659" s="561"/>
      <c r="BL659" s="561"/>
      <c r="BM659" s="561"/>
      <c r="BN659" s="561"/>
      <c r="BO659" s="561"/>
      <c r="BP659" s="561"/>
      <c r="BQ659" s="561"/>
      <c r="BR659" s="561"/>
      <c r="BS659" s="561"/>
      <c r="BT659" s="561"/>
      <c r="BU659" s="561"/>
      <c r="BV659" s="561"/>
      <c r="BW659" s="561"/>
      <c r="BX659" s="561"/>
      <c r="BY659" s="561"/>
      <c r="BZ659" s="561"/>
      <c r="CA659" s="561"/>
      <c r="CB659" s="561"/>
      <c r="CC659" s="561"/>
      <c r="CD659" s="561"/>
      <c r="CE659" s="561"/>
      <c r="CF659" s="561"/>
    </row>
    <row r="660" spans="1:84" x14ac:dyDescent="0.2">
      <c r="A660" s="549"/>
      <c r="B660" s="549"/>
      <c r="C660" s="549"/>
      <c r="D660" s="549"/>
      <c r="E660" s="549"/>
      <c r="F660" s="549"/>
      <c r="G660" s="549"/>
      <c r="H660" s="549"/>
      <c r="I660" s="549"/>
      <c r="J660" s="549"/>
      <c r="K660" s="549"/>
      <c r="L660" s="549"/>
      <c r="M660" s="549"/>
      <c r="N660" s="549"/>
      <c r="O660" s="549"/>
      <c r="P660" s="549"/>
      <c r="Q660" s="549"/>
      <c r="R660" s="549"/>
      <c r="S660" s="549"/>
      <c r="T660" s="549"/>
      <c r="U660" s="549"/>
      <c r="V660" s="549"/>
      <c r="W660" s="549"/>
      <c r="X660" s="549"/>
      <c r="Y660" s="549"/>
      <c r="Z660" s="549"/>
      <c r="AA660" s="549"/>
      <c r="AB660" s="549"/>
      <c r="AC660" s="549"/>
      <c r="AD660" s="549"/>
      <c r="AE660" s="549"/>
      <c r="AF660" s="549"/>
      <c r="AG660" s="549"/>
      <c r="AH660" s="549"/>
      <c r="AI660" s="549"/>
      <c r="AJ660" s="549"/>
      <c r="AK660" s="549"/>
      <c r="AL660" s="549"/>
      <c r="AM660" s="549"/>
      <c r="AN660" s="549"/>
      <c r="AO660" s="549"/>
      <c r="AP660" s="549"/>
      <c r="AQ660" s="549"/>
      <c r="AR660" s="549"/>
      <c r="AS660" s="549"/>
      <c r="AT660" s="549"/>
      <c r="AU660" s="549"/>
      <c r="AV660" s="549"/>
      <c r="AW660" s="549"/>
      <c r="AX660" s="549"/>
      <c r="AY660" s="549"/>
      <c r="AZ660" s="549"/>
      <c r="BA660" s="549"/>
      <c r="BB660" s="549"/>
      <c r="BC660" s="549"/>
      <c r="BD660" s="549"/>
      <c r="BE660" s="549"/>
      <c r="BF660" s="549"/>
      <c r="BG660" s="549"/>
      <c r="BH660" s="549"/>
      <c r="BI660" s="549"/>
      <c r="BJ660" s="549"/>
      <c r="BK660" s="549"/>
      <c r="BL660" s="549"/>
      <c r="BM660" s="549"/>
      <c r="BN660" s="549"/>
      <c r="BO660" s="549"/>
      <c r="BP660" s="549"/>
      <c r="BQ660" s="549"/>
      <c r="BR660" s="549"/>
      <c r="BS660" s="549"/>
      <c r="BT660" s="549"/>
      <c r="BU660" s="549"/>
      <c r="BV660" s="549"/>
      <c r="BW660" s="549"/>
      <c r="BX660" s="549"/>
      <c r="BY660" s="549"/>
      <c r="BZ660" s="549"/>
      <c r="CA660" s="549"/>
      <c r="CB660" s="549"/>
      <c r="CC660" s="549"/>
      <c r="CD660" s="549"/>
      <c r="CE660" s="549"/>
      <c r="CF660" s="549"/>
    </row>
    <row r="661" spans="1:84" x14ac:dyDescent="0.2">
      <c r="A661" s="548" t="s">
        <v>253</v>
      </c>
      <c r="B661" s="549"/>
      <c r="C661" s="549"/>
      <c r="D661" s="549"/>
      <c r="E661" s="549"/>
      <c r="F661" s="549"/>
      <c r="G661" s="549"/>
      <c r="H661" s="549"/>
      <c r="I661" s="549"/>
      <c r="J661" s="549"/>
      <c r="K661" s="549"/>
      <c r="L661" s="549"/>
      <c r="M661" s="549"/>
      <c r="N661" s="549"/>
      <c r="O661" s="549"/>
      <c r="P661" s="549"/>
      <c r="Q661" s="549"/>
      <c r="R661" s="549"/>
      <c r="S661" s="549"/>
      <c r="T661" s="549"/>
      <c r="U661" s="549"/>
      <c r="V661" s="549"/>
      <c r="W661" s="549"/>
      <c r="X661" s="549"/>
      <c r="Y661" s="549"/>
      <c r="Z661" s="549"/>
      <c r="AA661" s="549"/>
      <c r="AB661" s="549"/>
      <c r="AC661" s="549"/>
      <c r="AD661" s="549"/>
      <c r="AE661" s="549"/>
      <c r="AF661" s="549"/>
      <c r="AG661" s="549"/>
      <c r="AH661" s="549"/>
      <c r="AI661" s="549"/>
      <c r="AJ661" s="549"/>
      <c r="AK661" s="549"/>
      <c r="AL661" s="549"/>
      <c r="AM661" s="549"/>
      <c r="AN661" s="549"/>
      <c r="AO661" s="549"/>
      <c r="AP661" s="549"/>
      <c r="AQ661" s="549"/>
      <c r="AR661" s="549"/>
      <c r="AS661" s="549"/>
      <c r="AT661" s="549"/>
      <c r="AU661" s="549"/>
      <c r="AV661" s="549"/>
      <c r="AW661" s="549"/>
      <c r="AX661" s="549"/>
      <c r="AY661" s="549"/>
      <c r="AZ661" s="549"/>
      <c r="BA661" s="549"/>
      <c r="BB661" s="549"/>
      <c r="BC661" s="549"/>
      <c r="BD661" s="549"/>
      <c r="BE661" s="549"/>
      <c r="BF661" s="549"/>
      <c r="BG661" s="549"/>
      <c r="BH661" s="549"/>
      <c r="BI661" s="549"/>
      <c r="BJ661" s="549"/>
      <c r="BK661" s="549"/>
      <c r="BL661" s="549"/>
      <c r="BM661" s="549"/>
      <c r="BN661" s="549"/>
      <c r="BO661" s="549"/>
      <c r="BP661" s="549"/>
      <c r="BQ661" s="549"/>
      <c r="BR661" s="549"/>
      <c r="BS661" s="549"/>
      <c r="BT661" s="549"/>
      <c r="BU661" s="549"/>
      <c r="BV661" s="549"/>
      <c r="BW661" s="549"/>
      <c r="BX661" s="549"/>
      <c r="BY661" s="549"/>
      <c r="BZ661" s="549"/>
      <c r="CA661" s="549"/>
      <c r="CB661" s="549"/>
      <c r="CC661" s="549"/>
      <c r="CD661" s="549"/>
      <c r="CE661" s="549"/>
      <c r="CF661" s="549"/>
    </row>
    <row r="662" spans="1:84" x14ac:dyDescent="0.2">
      <c r="A662" s="567" t="s">
        <v>392</v>
      </c>
      <c r="B662" s="549"/>
      <c r="C662" s="549"/>
      <c r="D662" s="549"/>
      <c r="E662" s="549"/>
      <c r="F662" s="549"/>
      <c r="G662" s="549"/>
      <c r="H662" s="549"/>
      <c r="I662" s="549"/>
      <c r="J662" s="549"/>
      <c r="K662" s="549"/>
      <c r="L662" s="549"/>
      <c r="M662" s="549"/>
      <c r="N662" s="549"/>
      <c r="O662" s="549"/>
      <c r="P662" s="549"/>
      <c r="Q662" s="549"/>
      <c r="R662" s="549"/>
      <c r="S662" s="549"/>
      <c r="T662" s="549"/>
      <c r="U662" s="549"/>
      <c r="V662" s="549"/>
      <c r="W662" s="549"/>
      <c r="X662" s="549"/>
      <c r="Y662" s="549"/>
      <c r="Z662" s="549"/>
      <c r="AA662" s="549"/>
      <c r="AB662" s="549"/>
      <c r="AC662" s="549"/>
      <c r="AD662" s="549"/>
      <c r="AE662" s="549"/>
      <c r="AF662" s="549"/>
      <c r="AG662" s="549"/>
      <c r="AH662" s="549"/>
      <c r="AI662" s="549"/>
      <c r="AJ662" s="549"/>
      <c r="AK662" s="549"/>
      <c r="AL662" s="549"/>
      <c r="AM662" s="549"/>
      <c r="AN662" s="549"/>
      <c r="AO662" s="549"/>
      <c r="AP662" s="549"/>
      <c r="AQ662" s="549"/>
      <c r="AR662" s="549"/>
      <c r="AS662" s="549"/>
      <c r="AT662" s="549"/>
      <c r="AU662" s="549"/>
      <c r="AV662" s="549"/>
      <c r="AW662" s="549"/>
      <c r="AX662" s="549"/>
      <c r="AY662" s="549"/>
      <c r="AZ662" s="549"/>
      <c r="BA662" s="549"/>
      <c r="BB662" s="549"/>
      <c r="BC662" s="549"/>
      <c r="BD662" s="549"/>
      <c r="BE662" s="549"/>
      <c r="BF662" s="549"/>
      <c r="BG662" s="549"/>
      <c r="BH662" s="549"/>
      <c r="BI662" s="549"/>
      <c r="BJ662" s="549"/>
      <c r="BK662" s="549"/>
      <c r="BL662" s="549"/>
      <c r="BM662" s="549"/>
      <c r="BN662" s="549"/>
      <c r="BO662" s="549"/>
      <c r="BP662" s="549"/>
      <c r="BQ662" s="549"/>
      <c r="BR662" s="549"/>
      <c r="BS662" s="549"/>
      <c r="BT662" s="549"/>
      <c r="BU662" s="549"/>
      <c r="BV662" s="549"/>
      <c r="BW662" s="549"/>
      <c r="BX662" s="549"/>
      <c r="BY662" s="549"/>
      <c r="BZ662" s="549"/>
      <c r="CA662" s="549"/>
      <c r="CB662" s="549"/>
      <c r="CC662" s="549"/>
      <c r="CD662" s="549"/>
      <c r="CE662" s="549"/>
      <c r="CF662" s="549"/>
    </row>
    <row r="663" spans="1:84" x14ac:dyDescent="0.2">
      <c r="A663" s="568"/>
      <c r="B663" s="552" t="e">
        <f>AVERAGE(B669:E669)</f>
        <v>#DIV/0!</v>
      </c>
      <c r="C663" s="549"/>
      <c r="D663" s="549"/>
      <c r="E663" s="549"/>
      <c r="F663" s="552" t="e">
        <f>AVERAGE(F669:I669)</f>
        <v>#DIV/0!</v>
      </c>
      <c r="G663" s="549"/>
      <c r="H663" s="549"/>
      <c r="I663" s="549"/>
      <c r="J663" s="552" t="e">
        <f>AVERAGE(J669:M669)</f>
        <v>#DIV/0!</v>
      </c>
      <c r="K663" s="549"/>
      <c r="L663" s="549"/>
      <c r="M663" s="549"/>
      <c r="N663" s="552" t="e">
        <f>AVERAGE(N669:Q669)</f>
        <v>#DIV/0!</v>
      </c>
      <c r="O663" s="549"/>
      <c r="P663" s="549"/>
      <c r="Q663" s="549"/>
      <c r="R663" s="552" t="e">
        <f>AVERAGE(R669:U669)</f>
        <v>#DIV/0!</v>
      </c>
      <c r="S663" s="549"/>
      <c r="T663" s="549"/>
      <c r="U663" s="549"/>
      <c r="V663" s="552" t="e">
        <f>AVERAGE(V669:Y669)</f>
        <v>#DIV/0!</v>
      </c>
      <c r="W663" s="550"/>
      <c r="X663" s="549"/>
      <c r="Y663" s="549"/>
      <c r="Z663" s="552">
        <f>AVERAGE(Z669:AC669)</f>
        <v>15.453892300858508</v>
      </c>
      <c r="AA663" s="549"/>
      <c r="AB663" s="549"/>
      <c r="AC663" s="549"/>
      <c r="AD663" s="552">
        <f>AVERAGE(AD669:AG669)</f>
        <v>13.139632758956257</v>
      </c>
      <c r="AE663" s="549"/>
      <c r="AF663" s="549"/>
      <c r="AG663" s="549"/>
      <c r="AH663" s="552">
        <f>AVERAGE(AH669:AK669)</f>
        <v>11.313634436599687</v>
      </c>
      <c r="AI663" s="549"/>
      <c r="AJ663" s="549"/>
      <c r="AK663" s="549"/>
      <c r="AL663" s="552">
        <f>AVERAGE(AL669:AO669)</f>
        <v>12.173709636908912</v>
      </c>
      <c r="AM663" s="549"/>
      <c r="AN663" s="549"/>
      <c r="AO663" s="549"/>
      <c r="AP663" s="552">
        <f>AVERAGE(AP669:AS669)</f>
        <v>11.575764295911654</v>
      </c>
      <c r="AQ663" s="549"/>
      <c r="AR663" s="549"/>
      <c r="AS663" s="549"/>
      <c r="AT663" s="552">
        <f>AVERAGE(AT669:AW669)</f>
        <v>10.357027349510993</v>
      </c>
      <c r="AU663" s="549"/>
      <c r="AV663" s="549"/>
      <c r="AW663" s="549"/>
      <c r="AX663" s="552">
        <f>AVERAGE(AX669:BA669)</f>
        <v>9.8772806177191335</v>
      </c>
      <c r="AY663" s="549"/>
      <c r="AZ663" s="549"/>
      <c r="BA663" s="549"/>
      <c r="BB663" s="552">
        <f>AVERAGE(BB669:BE669)</f>
        <v>9.4698976539274184</v>
      </c>
      <c r="BC663" s="553"/>
      <c r="BD663" s="549"/>
      <c r="BE663" s="549"/>
      <c r="BF663" s="552">
        <f>AVERAGE(BF669:BI669)</f>
        <v>9.6944392448763246</v>
      </c>
      <c r="BG663" s="549"/>
      <c r="BH663" s="549"/>
      <c r="BI663" s="549"/>
      <c r="BJ663" s="552">
        <f>AVERAGE(BJ669:BM669)</f>
        <v>11.832917942875014</v>
      </c>
      <c r="BK663" s="549"/>
      <c r="BL663" s="549"/>
      <c r="BM663" s="549"/>
      <c r="BN663" s="552">
        <f>AVERAGE(BN669:BQ669)</f>
        <v>13.007250156733001</v>
      </c>
      <c r="BO663" s="549"/>
      <c r="BP663" s="549"/>
      <c r="BQ663" s="549"/>
      <c r="BR663" s="552">
        <f>AVERAGE(BR669:BU669)</f>
        <v>14.763885764073708</v>
      </c>
      <c r="BS663" s="549"/>
      <c r="BT663" s="549"/>
      <c r="BU663" s="549"/>
      <c r="BV663" s="552">
        <f>AVERAGE(BV669:BY669)</f>
        <v>15.966038567873884</v>
      </c>
      <c r="BW663" s="549"/>
      <c r="BX663" s="549"/>
      <c r="BY663" s="549"/>
      <c r="BZ663" s="552">
        <f>AVERAGE(BZ669:CC669)</f>
        <v>21.443586030388918</v>
      </c>
      <c r="CA663" s="552"/>
      <c r="CB663" s="552"/>
      <c r="CC663" s="552"/>
      <c r="CD663" s="552">
        <f>AVERAGE(CD669:CG669)</f>
        <v>19.186370436305367</v>
      </c>
      <c r="CE663" s="552"/>
      <c r="CF663" s="552"/>
    </row>
    <row r="664" spans="1:84" x14ac:dyDescent="0.2">
      <c r="A664" s="624" t="s">
        <v>175</v>
      </c>
      <c r="B664" s="624">
        <v>2001</v>
      </c>
      <c r="C664" s="624"/>
      <c r="D664" s="624"/>
      <c r="E664" s="624"/>
      <c r="F664" s="624">
        <v>2002</v>
      </c>
      <c r="G664" s="624"/>
      <c r="H664" s="624"/>
      <c r="I664" s="624"/>
      <c r="J664" s="624">
        <v>2003</v>
      </c>
      <c r="K664" s="624"/>
      <c r="L664" s="624"/>
      <c r="M664" s="624"/>
      <c r="N664" s="624">
        <v>2004</v>
      </c>
      <c r="O664" s="624"/>
      <c r="P664" s="624"/>
      <c r="Q664" s="624"/>
      <c r="R664" s="624">
        <v>2005</v>
      </c>
      <c r="S664" s="624"/>
      <c r="T664" s="624"/>
      <c r="U664" s="624"/>
      <c r="V664" s="624">
        <v>2006</v>
      </c>
      <c r="W664" s="624"/>
      <c r="X664" s="624"/>
      <c r="Y664" s="624"/>
      <c r="Z664" s="624">
        <v>2007</v>
      </c>
      <c r="AA664" s="624"/>
      <c r="AB664" s="624"/>
      <c r="AC664" s="624"/>
      <c r="AD664" s="624">
        <v>2008</v>
      </c>
      <c r="AE664" s="624"/>
      <c r="AF664" s="624"/>
      <c r="AG664" s="624"/>
      <c r="AH664" s="626">
        <v>2009</v>
      </c>
      <c r="AI664" s="626"/>
      <c r="AJ664" s="626"/>
      <c r="AK664" s="626"/>
      <c r="AL664" s="624">
        <v>2010</v>
      </c>
      <c r="AM664" s="624"/>
      <c r="AN664" s="624"/>
      <c r="AO664" s="624"/>
      <c r="AP664" s="625">
        <v>2011</v>
      </c>
      <c r="AQ664" s="625"/>
      <c r="AR664" s="625"/>
      <c r="AS664" s="625"/>
      <c r="AT664" s="625">
        <v>2012</v>
      </c>
      <c r="AU664" s="625"/>
      <c r="AV664" s="625"/>
      <c r="AW664" s="625"/>
      <c r="AX664" s="625">
        <v>2013</v>
      </c>
      <c r="AY664" s="625"/>
      <c r="AZ664" s="625"/>
      <c r="BA664" s="625"/>
      <c r="BB664" s="625">
        <v>2014</v>
      </c>
      <c r="BC664" s="625"/>
      <c r="BD664" s="625"/>
      <c r="BE664" s="625"/>
      <c r="BF664" s="625">
        <v>2015</v>
      </c>
      <c r="BG664" s="625"/>
      <c r="BH664" s="625"/>
      <c r="BI664" s="625"/>
      <c r="BJ664" s="625">
        <v>2016</v>
      </c>
      <c r="BK664" s="625"/>
      <c r="BL664" s="625"/>
      <c r="BM664" s="625"/>
      <c r="BN664" s="554">
        <v>2017</v>
      </c>
      <c r="BO664" s="554"/>
      <c r="BP664" s="554"/>
      <c r="BQ664" s="554"/>
      <c r="BR664" s="554">
        <v>2018</v>
      </c>
      <c r="BS664" s="554"/>
      <c r="BT664" s="554"/>
      <c r="BU664" s="554"/>
      <c r="BV664" s="554">
        <v>2019</v>
      </c>
      <c r="BW664" s="554"/>
      <c r="BX664" s="554"/>
      <c r="BY664" s="554"/>
      <c r="BZ664" s="554"/>
      <c r="CA664" s="554"/>
      <c r="CB664" s="554"/>
      <c r="CC664" s="554"/>
      <c r="CD664" s="584">
        <v>2021</v>
      </c>
      <c r="CE664" s="584"/>
      <c r="CF664" s="591"/>
    </row>
    <row r="665" spans="1:84" x14ac:dyDescent="0.2">
      <c r="A665" s="627"/>
      <c r="B665" s="555" t="s">
        <v>176</v>
      </c>
      <c r="C665" s="555" t="s">
        <v>177</v>
      </c>
      <c r="D665" s="556" t="s">
        <v>178</v>
      </c>
      <c r="E665" s="556" t="s">
        <v>179</v>
      </c>
      <c r="F665" s="554" t="s">
        <v>176</v>
      </c>
      <c r="G665" s="554" t="s">
        <v>177</v>
      </c>
      <c r="H665" s="554" t="s">
        <v>178</v>
      </c>
      <c r="I665" s="554" t="s">
        <v>179</v>
      </c>
      <c r="J665" s="554" t="s">
        <v>176</v>
      </c>
      <c r="K665" s="554" t="s">
        <v>177</v>
      </c>
      <c r="L665" s="554" t="s">
        <v>178</v>
      </c>
      <c r="M665" s="554" t="s">
        <v>179</v>
      </c>
      <c r="N665" s="554" t="s">
        <v>176</v>
      </c>
      <c r="O665" s="554" t="s">
        <v>177</v>
      </c>
      <c r="P665" s="554" t="s">
        <v>178</v>
      </c>
      <c r="Q665" s="554" t="s">
        <v>179</v>
      </c>
      <c r="R665" s="554" t="s">
        <v>176</v>
      </c>
      <c r="S665" s="554" t="s">
        <v>177</v>
      </c>
      <c r="T665" s="554" t="s">
        <v>178</v>
      </c>
      <c r="U665" s="554" t="s">
        <v>179</v>
      </c>
      <c r="V665" s="554" t="s">
        <v>176</v>
      </c>
      <c r="W665" s="554" t="s">
        <v>177</v>
      </c>
      <c r="X665" s="556" t="s">
        <v>178</v>
      </c>
      <c r="Y665" s="554" t="s">
        <v>179</v>
      </c>
      <c r="Z665" s="554" t="s">
        <v>180</v>
      </c>
      <c r="AA665" s="554" t="s">
        <v>177</v>
      </c>
      <c r="AB665" s="554" t="s">
        <v>178</v>
      </c>
      <c r="AC665" s="554" t="s">
        <v>181</v>
      </c>
      <c r="AD665" s="554" t="s">
        <v>180</v>
      </c>
      <c r="AE665" s="554" t="s">
        <v>177</v>
      </c>
      <c r="AF665" s="554" t="s">
        <v>178</v>
      </c>
      <c r="AG665" s="554" t="s">
        <v>181</v>
      </c>
      <c r="AH665" s="554" t="s">
        <v>180</v>
      </c>
      <c r="AI665" s="554" t="s">
        <v>177</v>
      </c>
      <c r="AJ665" s="554" t="s">
        <v>178</v>
      </c>
      <c r="AK665" s="554" t="s">
        <v>181</v>
      </c>
      <c r="AL665" s="554" t="s">
        <v>180</v>
      </c>
      <c r="AM665" s="554" t="s">
        <v>177</v>
      </c>
      <c r="AN665" s="554" t="s">
        <v>178</v>
      </c>
      <c r="AO665" s="554" t="s">
        <v>179</v>
      </c>
      <c r="AP665" s="554" t="s">
        <v>180</v>
      </c>
      <c r="AQ665" s="554" t="s">
        <v>177</v>
      </c>
      <c r="AR665" s="554" t="s">
        <v>178</v>
      </c>
      <c r="AS665" s="554" t="s">
        <v>179</v>
      </c>
      <c r="AT665" s="554" t="s">
        <v>180</v>
      </c>
      <c r="AU665" s="554" t="s">
        <v>177</v>
      </c>
      <c r="AV665" s="554" t="s">
        <v>178</v>
      </c>
      <c r="AW665" s="554" t="s">
        <v>179</v>
      </c>
      <c r="AX665" s="554" t="s">
        <v>180</v>
      </c>
      <c r="AY665" s="554" t="s">
        <v>177</v>
      </c>
      <c r="AZ665" s="554" t="s">
        <v>178</v>
      </c>
      <c r="BA665" s="554" t="s">
        <v>179</v>
      </c>
      <c r="BB665" s="554" t="s">
        <v>180</v>
      </c>
      <c r="BC665" s="554" t="s">
        <v>177</v>
      </c>
      <c r="BD665" s="554" t="s">
        <v>178</v>
      </c>
      <c r="BE665" s="554" t="s">
        <v>179</v>
      </c>
      <c r="BF665" s="554" t="s">
        <v>180</v>
      </c>
      <c r="BG665" s="554" t="s">
        <v>177</v>
      </c>
      <c r="BH665" s="554" t="s">
        <v>178</v>
      </c>
      <c r="BI665" s="554" t="s">
        <v>179</v>
      </c>
      <c r="BJ665" s="554" t="s">
        <v>182</v>
      </c>
      <c r="BK665" s="554" t="s">
        <v>177</v>
      </c>
      <c r="BL665" s="554" t="s">
        <v>178</v>
      </c>
      <c r="BM665" s="554" t="s">
        <v>179</v>
      </c>
      <c r="BN665" s="554" t="s">
        <v>180</v>
      </c>
      <c r="BO665" s="554" t="s">
        <v>177</v>
      </c>
      <c r="BP665" s="554" t="s">
        <v>178</v>
      </c>
      <c r="BQ665" s="554" t="s">
        <v>179</v>
      </c>
      <c r="BR665" s="554" t="s">
        <v>180</v>
      </c>
      <c r="BS665" s="554" t="s">
        <v>177</v>
      </c>
      <c r="BT665" s="554" t="s">
        <v>178</v>
      </c>
      <c r="BU665" s="554" t="s">
        <v>179</v>
      </c>
      <c r="BV665" s="554" t="s">
        <v>180</v>
      </c>
      <c r="BW665" s="554" t="s">
        <v>177</v>
      </c>
      <c r="BX665" s="554" t="s">
        <v>178</v>
      </c>
      <c r="BY665" s="554" t="s">
        <v>179</v>
      </c>
      <c r="BZ665" s="554" t="s">
        <v>379</v>
      </c>
      <c r="CA665" s="554" t="s">
        <v>393</v>
      </c>
      <c r="CB665" s="554" t="s">
        <v>442</v>
      </c>
      <c r="CC665" s="554" t="s">
        <v>179</v>
      </c>
      <c r="CD665" s="584" t="s">
        <v>180</v>
      </c>
      <c r="CE665" s="584" t="s">
        <v>471</v>
      </c>
      <c r="CF665" s="591" t="s">
        <v>178</v>
      </c>
    </row>
    <row r="666" spans="1:84" x14ac:dyDescent="0.2">
      <c r="A666" s="557" t="s">
        <v>183</v>
      </c>
      <c r="B666" s="571" t="s">
        <v>162</v>
      </c>
      <c r="C666" s="571" t="s">
        <v>162</v>
      </c>
      <c r="D666" s="571" t="s">
        <v>162</v>
      </c>
      <c r="E666" s="571" t="s">
        <v>162</v>
      </c>
      <c r="F666" s="571" t="s">
        <v>162</v>
      </c>
      <c r="G666" s="571" t="s">
        <v>162</v>
      </c>
      <c r="H666" s="571" t="s">
        <v>162</v>
      </c>
      <c r="I666" s="571" t="s">
        <v>162</v>
      </c>
      <c r="J666" s="571" t="s">
        <v>162</v>
      </c>
      <c r="K666" s="571" t="s">
        <v>162</v>
      </c>
      <c r="L666" s="571" t="s">
        <v>162</v>
      </c>
      <c r="M666" s="571" t="s">
        <v>162</v>
      </c>
      <c r="N666" s="571" t="s">
        <v>162</v>
      </c>
      <c r="O666" s="571" t="s">
        <v>162</v>
      </c>
      <c r="P666" s="571" t="s">
        <v>162</v>
      </c>
      <c r="Q666" s="571" t="s">
        <v>162</v>
      </c>
      <c r="R666" s="571" t="s">
        <v>162</v>
      </c>
      <c r="S666" s="571" t="s">
        <v>162</v>
      </c>
      <c r="T666" s="571" t="s">
        <v>162</v>
      </c>
      <c r="U666" s="571" t="s">
        <v>162</v>
      </c>
      <c r="V666" s="571" t="s">
        <v>162</v>
      </c>
      <c r="W666" s="571" t="s">
        <v>162</v>
      </c>
      <c r="X666" s="571" t="s">
        <v>162</v>
      </c>
      <c r="Y666" s="571" t="s">
        <v>162</v>
      </c>
      <c r="Z666" s="552">
        <v>73.228981455933479</v>
      </c>
      <c r="AA666" s="552">
        <v>73.340267402538601</v>
      </c>
      <c r="AB666" s="552">
        <v>73.449443150014773</v>
      </c>
      <c r="AC666" s="552">
        <v>73.557332965881244</v>
      </c>
      <c r="AD666" s="552">
        <v>73.664956807654875</v>
      </c>
      <c r="AE666" s="552">
        <v>73.773235674917387</v>
      </c>
      <c r="AF666" s="552">
        <v>73.882944218321867</v>
      </c>
      <c r="AG666" s="552">
        <v>73.994972703589752</v>
      </c>
      <c r="AH666" s="552">
        <v>74.108376214749043</v>
      </c>
      <c r="AI666" s="552">
        <v>74.223362281795573</v>
      </c>
      <c r="AJ666" s="552">
        <v>74.339271369655222</v>
      </c>
      <c r="AK666" s="552">
        <v>74.455187109857718</v>
      </c>
      <c r="AL666" s="552">
        <v>74.571960682265598</v>
      </c>
      <c r="AM666" s="552">
        <v>74.688487604509504</v>
      </c>
      <c r="AN666" s="552">
        <v>74.805377458460285</v>
      </c>
      <c r="AO666" s="552">
        <v>74.921126056437942</v>
      </c>
      <c r="AP666" s="552">
        <v>75.036466390023975</v>
      </c>
      <c r="AQ666" s="552">
        <v>75.151332065244318</v>
      </c>
      <c r="AR666" s="552">
        <v>75.265892718644722</v>
      </c>
      <c r="AS666" s="552">
        <v>75.379160032071923</v>
      </c>
      <c r="AT666" s="552">
        <v>75.49176671277344</v>
      </c>
      <c r="AU666" s="552">
        <v>75.603229617154497</v>
      </c>
      <c r="AV666" s="552">
        <v>75.713934704856484</v>
      </c>
      <c r="AW666" s="552">
        <v>75.823419192137109</v>
      </c>
      <c r="AX666" s="552">
        <v>75.931713147773863</v>
      </c>
      <c r="AY666" s="552">
        <v>76.038753278411988</v>
      </c>
      <c r="AZ666" s="552">
        <v>76.144736438846124</v>
      </c>
      <c r="BA666" s="552">
        <v>76.249217153368051</v>
      </c>
      <c r="BB666" s="552">
        <v>76.352476608963144</v>
      </c>
      <c r="BC666" s="552">
        <v>76.454065327816465</v>
      </c>
      <c r="BD666" s="552">
        <v>76.554584357403257</v>
      </c>
      <c r="BE666" s="552">
        <v>76.654218965817378</v>
      </c>
      <c r="BF666" s="552">
        <v>76.751983944096523</v>
      </c>
      <c r="BG666" s="552">
        <v>76.849790757724136</v>
      </c>
      <c r="BH666" s="552">
        <v>76.946908510897941</v>
      </c>
      <c r="BI666" s="552">
        <v>77.043668898298435</v>
      </c>
      <c r="BJ666" s="552">
        <v>77.139656092116496</v>
      </c>
      <c r="BK666" s="552">
        <v>77.234556432884332</v>
      </c>
      <c r="BL666" s="552">
        <v>77.327695574454438</v>
      </c>
      <c r="BM666" s="552">
        <v>77.419335988533248</v>
      </c>
      <c r="BN666" s="552">
        <v>77.509186149104892</v>
      </c>
      <c r="BO666" s="552">
        <v>77.597564437754187</v>
      </c>
      <c r="BP666" s="552">
        <v>77.684311934660897</v>
      </c>
      <c r="BQ666" s="552">
        <v>77.769681738626687</v>
      </c>
      <c r="BR666" s="552">
        <v>77.853386871819978</v>
      </c>
      <c r="BS666" s="552">
        <v>77.935704465801365</v>
      </c>
      <c r="BT666" s="552">
        <v>78.016771071346042</v>
      </c>
      <c r="BU666" s="552">
        <v>78.096418108592829</v>
      </c>
      <c r="BV666" s="552">
        <v>78.174869526996687</v>
      </c>
      <c r="BW666" s="552">
        <v>78.251892038604538</v>
      </c>
      <c r="BX666" s="552">
        <v>78.327602738758657</v>
      </c>
      <c r="BY666" s="552">
        <v>78.402588271465731</v>
      </c>
      <c r="BZ666" s="552">
        <v>78.476485831429983</v>
      </c>
      <c r="CA666" s="552">
        <v>78.549788779086782</v>
      </c>
      <c r="CB666" s="552">
        <v>78.623853985707768</v>
      </c>
      <c r="CC666" s="552">
        <v>78.7</v>
      </c>
      <c r="CD666" s="552">
        <v>78.777753736244122</v>
      </c>
      <c r="CE666" s="552">
        <v>78.855032317636201</v>
      </c>
      <c r="CF666" s="552">
        <v>78.932332667373913</v>
      </c>
    </row>
    <row r="667" spans="1:84" x14ac:dyDescent="0.2">
      <c r="A667" s="557" t="s">
        <v>184</v>
      </c>
      <c r="B667" s="571" t="s">
        <v>162</v>
      </c>
      <c r="C667" s="571" t="s">
        <v>162</v>
      </c>
      <c r="D667" s="571" t="s">
        <v>162</v>
      </c>
      <c r="E667" s="571" t="s">
        <v>162</v>
      </c>
      <c r="F667" s="571" t="s">
        <v>162</v>
      </c>
      <c r="G667" s="571" t="s">
        <v>162</v>
      </c>
      <c r="H667" s="571" t="s">
        <v>162</v>
      </c>
      <c r="I667" s="571" t="s">
        <v>162</v>
      </c>
      <c r="J667" s="571" t="s">
        <v>162</v>
      </c>
      <c r="K667" s="571" t="s">
        <v>162</v>
      </c>
      <c r="L667" s="571" t="s">
        <v>162</v>
      </c>
      <c r="M667" s="571" t="s">
        <v>162</v>
      </c>
      <c r="N667" s="571" t="s">
        <v>162</v>
      </c>
      <c r="O667" s="571" t="s">
        <v>162</v>
      </c>
      <c r="P667" s="571" t="s">
        <v>162</v>
      </c>
      <c r="Q667" s="571" t="s">
        <v>162</v>
      </c>
      <c r="R667" s="571" t="s">
        <v>162</v>
      </c>
      <c r="S667" s="571" t="s">
        <v>162</v>
      </c>
      <c r="T667" s="571" t="s">
        <v>162</v>
      </c>
      <c r="U667" s="571" t="s">
        <v>162</v>
      </c>
      <c r="V667" s="571" t="s">
        <v>162</v>
      </c>
      <c r="W667" s="571" t="s">
        <v>162</v>
      </c>
      <c r="X667" s="571" t="s">
        <v>162</v>
      </c>
      <c r="Y667" s="571" t="s">
        <v>162</v>
      </c>
      <c r="Z667" s="552">
        <v>58.794305399570547</v>
      </c>
      <c r="AA667" s="552">
        <v>57.430392146961694</v>
      </c>
      <c r="AB667" s="552">
        <v>56.904823567960769</v>
      </c>
      <c r="AC667" s="552">
        <v>57.412072246718537</v>
      </c>
      <c r="AD667" s="552">
        <v>54.814971214616492</v>
      </c>
      <c r="AE667" s="552">
        <v>57.375321121411829</v>
      </c>
      <c r="AF667" s="552">
        <v>54.843427153326729</v>
      </c>
      <c r="AG667" s="552">
        <v>54.984587573353259</v>
      </c>
      <c r="AH667" s="552">
        <v>58.550569819979401</v>
      </c>
      <c r="AI667" s="552">
        <v>60.783235119208534</v>
      </c>
      <c r="AJ667" s="552">
        <v>63.120129992009566</v>
      </c>
      <c r="AK667" s="552">
        <v>61.900297108445912</v>
      </c>
      <c r="AL667" s="552">
        <v>62.940696089723048</v>
      </c>
      <c r="AM667" s="552">
        <v>62.392252944148211</v>
      </c>
      <c r="AN667" s="552">
        <v>63.441293023304127</v>
      </c>
      <c r="AO667" s="552">
        <v>62.694755717235616</v>
      </c>
      <c r="AP667" s="552">
        <v>61.291530553297669</v>
      </c>
      <c r="AQ667" s="552">
        <v>59.65985247254941</v>
      </c>
      <c r="AR667" s="552">
        <v>60.25923959405425</v>
      </c>
      <c r="AS667" s="552">
        <v>62.015910350716865</v>
      </c>
      <c r="AT667" s="552">
        <v>62.697023417959095</v>
      </c>
      <c r="AU667" s="552">
        <v>65.128689939367717</v>
      </c>
      <c r="AV667" s="552">
        <v>64.000888159058547</v>
      </c>
      <c r="AW667" s="552">
        <v>61.959557875390004</v>
      </c>
      <c r="AX667" s="552">
        <v>62.455103132116065</v>
      </c>
      <c r="AY667" s="552">
        <v>63.406265094727821</v>
      </c>
      <c r="AZ667" s="552">
        <v>61.479207705129177</v>
      </c>
      <c r="BA667" s="552">
        <v>60.448725782344262</v>
      </c>
      <c r="BB667" s="552">
        <v>61.701479933188395</v>
      </c>
      <c r="BC667" s="552">
        <v>62.423912602979236</v>
      </c>
      <c r="BD667" s="552">
        <v>63.91459876500636</v>
      </c>
      <c r="BE667" s="552">
        <v>62.512752511132049</v>
      </c>
      <c r="BF667" s="552">
        <v>60.258498992787501</v>
      </c>
      <c r="BG667" s="552">
        <v>61.625794578809959</v>
      </c>
      <c r="BH667" s="552">
        <v>61.781731472639656</v>
      </c>
      <c r="BI667" s="552">
        <v>61.202679669488212</v>
      </c>
      <c r="BJ667" s="552">
        <v>56.856894002041493</v>
      </c>
      <c r="BK667" s="552">
        <v>58.172064996451901</v>
      </c>
      <c r="BL667" s="552">
        <v>62.011908975815047</v>
      </c>
      <c r="BM667" s="552">
        <v>60.235797228185682</v>
      </c>
      <c r="BN667" s="552">
        <v>59.556687330604078</v>
      </c>
      <c r="BO667" s="552">
        <v>62.02322976966984</v>
      </c>
      <c r="BP667" s="552">
        <v>63.461331260127473</v>
      </c>
      <c r="BQ667" s="552">
        <v>62.311487140102273</v>
      </c>
      <c r="BR667" s="552">
        <v>60.76504611536658</v>
      </c>
      <c r="BS667" s="552">
        <v>60.786761699198223</v>
      </c>
      <c r="BT667" s="552">
        <v>60.898207164349785</v>
      </c>
      <c r="BU667" s="552">
        <v>62.122256921990903</v>
      </c>
      <c r="BV667" s="552">
        <v>62.000229365479676</v>
      </c>
      <c r="BW667" s="552">
        <v>61.052534995266072</v>
      </c>
      <c r="BX667" s="552">
        <v>62.002538460074355</v>
      </c>
      <c r="BY667" s="552">
        <v>59.90168287701502</v>
      </c>
      <c r="BZ667" s="552">
        <v>59.818371694228354</v>
      </c>
      <c r="CA667" s="552">
        <v>47.747189145315438</v>
      </c>
      <c r="CB667" s="552">
        <v>53.509983821629817</v>
      </c>
      <c r="CC667" s="552">
        <v>55.9</v>
      </c>
      <c r="CD667" s="552">
        <v>58.625833989474138</v>
      </c>
      <c r="CE667" s="552">
        <v>58.649211732197671</v>
      </c>
      <c r="CF667" s="552">
        <v>61.654316994987212</v>
      </c>
    </row>
    <row r="668" spans="1:84" x14ac:dyDescent="0.2">
      <c r="A668" s="557" t="s">
        <v>185</v>
      </c>
      <c r="B668" s="571" t="s">
        <v>162</v>
      </c>
      <c r="C668" s="571" t="s">
        <v>162</v>
      </c>
      <c r="D668" s="571" t="s">
        <v>162</v>
      </c>
      <c r="E668" s="571" t="s">
        <v>162</v>
      </c>
      <c r="F668" s="571" t="s">
        <v>162</v>
      </c>
      <c r="G668" s="571" t="s">
        <v>162</v>
      </c>
      <c r="H668" s="571" t="s">
        <v>162</v>
      </c>
      <c r="I668" s="571" t="s">
        <v>162</v>
      </c>
      <c r="J668" s="571" t="s">
        <v>162</v>
      </c>
      <c r="K668" s="571" t="s">
        <v>162</v>
      </c>
      <c r="L668" s="571" t="s">
        <v>162</v>
      </c>
      <c r="M668" s="571" t="s">
        <v>162</v>
      </c>
      <c r="N668" s="571" t="s">
        <v>162</v>
      </c>
      <c r="O668" s="571" t="s">
        <v>162</v>
      </c>
      <c r="P668" s="571" t="s">
        <v>162</v>
      </c>
      <c r="Q668" s="571" t="s">
        <v>162</v>
      </c>
      <c r="R668" s="571" t="s">
        <v>162</v>
      </c>
      <c r="S668" s="571" t="s">
        <v>162</v>
      </c>
      <c r="T668" s="571" t="s">
        <v>162</v>
      </c>
      <c r="U668" s="571" t="s">
        <v>162</v>
      </c>
      <c r="V668" s="571" t="s">
        <v>162</v>
      </c>
      <c r="W668" s="571" t="s">
        <v>162</v>
      </c>
      <c r="X668" s="571" t="s">
        <v>162</v>
      </c>
      <c r="Y668" s="571" t="s">
        <v>162</v>
      </c>
      <c r="Z668" s="552">
        <v>47.190815085512114</v>
      </c>
      <c r="AA668" s="552">
        <v>48.668004553238688</v>
      </c>
      <c r="AB668" s="552">
        <v>49.124385982735255</v>
      </c>
      <c r="AC668" s="552">
        <v>49.862412207067145</v>
      </c>
      <c r="AD668" s="552">
        <v>46.030573033233388</v>
      </c>
      <c r="AE668" s="552">
        <v>49.074611861945719</v>
      </c>
      <c r="AF668" s="552">
        <v>48.855962952089214</v>
      </c>
      <c r="AG668" s="552">
        <v>48.854782522692808</v>
      </c>
      <c r="AH668" s="552">
        <v>51.445397020912488</v>
      </c>
      <c r="AI668" s="552">
        <v>54.187030329242582</v>
      </c>
      <c r="AJ668" s="552">
        <v>55.584454585918607</v>
      </c>
      <c r="AK668" s="552">
        <v>55.506879776144622</v>
      </c>
      <c r="AL668" s="552">
        <v>54.702847184017465</v>
      </c>
      <c r="AM668" s="552">
        <v>55.129060882812567</v>
      </c>
      <c r="AN668" s="552">
        <v>55.800842417978501</v>
      </c>
      <c r="AO668" s="552">
        <v>55.219871878272762</v>
      </c>
      <c r="AP668" s="552">
        <v>52.666671778905879</v>
      </c>
      <c r="AQ668" s="552">
        <v>52.808968816851156</v>
      </c>
      <c r="AR668" s="552">
        <v>54.170304962593704</v>
      </c>
      <c r="AS668" s="552">
        <v>55.415312089569383</v>
      </c>
      <c r="AT668" s="552">
        <v>55.247825510622519</v>
      </c>
      <c r="AU668" s="552">
        <v>58.558839872736115</v>
      </c>
      <c r="AV668" s="552">
        <v>57.819032711825336</v>
      </c>
      <c r="AW668" s="552">
        <v>55.887306413083081</v>
      </c>
      <c r="AX668" s="552">
        <v>55.720182411362863</v>
      </c>
      <c r="AY668" s="552">
        <v>56.28268660810658</v>
      </c>
      <c r="AZ668" s="552">
        <v>55.890834532919165</v>
      </c>
      <c r="BA668" s="552">
        <v>55.370303349345271</v>
      </c>
      <c r="BB668" s="552">
        <v>55.230388085884655</v>
      </c>
      <c r="BC668" s="552">
        <v>57.036629633703662</v>
      </c>
      <c r="BD668" s="552">
        <v>58.126313272733135</v>
      </c>
      <c r="BE668" s="552">
        <v>56.445866588763181</v>
      </c>
      <c r="BF668" s="552">
        <v>53.755577056854818</v>
      </c>
      <c r="BG668" s="552">
        <v>55.793127729914637</v>
      </c>
      <c r="BH668" s="552">
        <v>56.840729758255016</v>
      </c>
      <c r="BI668" s="552">
        <v>54.761891560105703</v>
      </c>
      <c r="BJ668" s="552">
        <v>50.044981110135986</v>
      </c>
      <c r="BK668" s="552">
        <v>51.685978046585682</v>
      </c>
      <c r="BL668" s="552">
        <v>53.981276588352046</v>
      </c>
      <c r="BM668" s="552">
        <v>53.458837382077128</v>
      </c>
      <c r="BN668" s="552">
        <v>51.574853319597814</v>
      </c>
      <c r="BO668" s="552">
        <v>54.122534322989722</v>
      </c>
      <c r="BP668" s="552">
        <v>55.12717047540778</v>
      </c>
      <c r="BQ668" s="552">
        <v>54.363153355618074</v>
      </c>
      <c r="BR668" s="552">
        <v>51.35115418685843</v>
      </c>
      <c r="BS668" s="552">
        <v>51.758153594517523</v>
      </c>
      <c r="BT668" s="552">
        <v>52.479880217106491</v>
      </c>
      <c r="BU668" s="552">
        <v>52.874070487182699</v>
      </c>
      <c r="BV668" s="552">
        <v>51.87516428556205</v>
      </c>
      <c r="BW668" s="552">
        <v>51.141032711990711</v>
      </c>
      <c r="BX668" s="552">
        <v>52.485517053462935</v>
      </c>
      <c r="BY668" s="552">
        <v>50.347364607428212</v>
      </c>
      <c r="BZ668" s="552">
        <v>48.47762923932887</v>
      </c>
      <c r="CA668" s="552">
        <v>36.41100876322394</v>
      </c>
      <c r="CB668" s="552">
        <v>40.735417742702417</v>
      </c>
      <c r="CC668" s="552">
        <v>45.2</v>
      </c>
      <c r="CD668" s="552">
        <v>46.637298543897515</v>
      </c>
      <c r="CE668" s="552">
        <v>47.428291853449018</v>
      </c>
      <c r="CF668" s="552">
        <v>50.570240937497026</v>
      </c>
    </row>
    <row r="669" spans="1:84" x14ac:dyDescent="0.2">
      <c r="A669" s="557" t="s">
        <v>186</v>
      </c>
      <c r="B669" s="571" t="s">
        <v>162</v>
      </c>
      <c r="C669" s="571" t="s">
        <v>162</v>
      </c>
      <c r="D669" s="571" t="s">
        <v>162</v>
      </c>
      <c r="E669" s="571" t="s">
        <v>162</v>
      </c>
      <c r="F669" s="571" t="s">
        <v>162</v>
      </c>
      <c r="G669" s="571" t="s">
        <v>162</v>
      </c>
      <c r="H669" s="571" t="s">
        <v>162</v>
      </c>
      <c r="I669" s="571" t="s">
        <v>162</v>
      </c>
      <c r="J669" s="571" t="s">
        <v>162</v>
      </c>
      <c r="K669" s="571" t="s">
        <v>162</v>
      </c>
      <c r="L669" s="571" t="s">
        <v>162</v>
      </c>
      <c r="M669" s="571" t="s">
        <v>162</v>
      </c>
      <c r="N669" s="571" t="s">
        <v>162</v>
      </c>
      <c r="O669" s="571" t="s">
        <v>162</v>
      </c>
      <c r="P669" s="571" t="s">
        <v>162</v>
      </c>
      <c r="Q669" s="571" t="s">
        <v>162</v>
      </c>
      <c r="R669" s="571" t="s">
        <v>162</v>
      </c>
      <c r="S669" s="571" t="s">
        <v>162</v>
      </c>
      <c r="T669" s="571" t="s">
        <v>162</v>
      </c>
      <c r="U669" s="571" t="s">
        <v>162</v>
      </c>
      <c r="V669" s="571" t="s">
        <v>162</v>
      </c>
      <c r="W669" s="571" t="s">
        <v>162</v>
      </c>
      <c r="X669" s="571" t="s">
        <v>162</v>
      </c>
      <c r="Y669" s="571" t="s">
        <v>162</v>
      </c>
      <c r="Z669" s="552">
        <v>19.735738410718927</v>
      </c>
      <c r="AA669" s="552">
        <v>15.257405123232404</v>
      </c>
      <c r="AB669" s="552">
        <v>13.672720689369044</v>
      </c>
      <c r="AC669" s="552">
        <v>13.149704980113656</v>
      </c>
      <c r="AD669" s="552">
        <v>16.025545552125973</v>
      </c>
      <c r="AE669" s="552">
        <v>14.467386146564623</v>
      </c>
      <c r="AF669" s="552">
        <v>10.917125397707185</v>
      </c>
      <c r="AG669" s="552">
        <v>11.148473939427248</v>
      </c>
      <c r="AH669" s="552">
        <v>12.135104442044906</v>
      </c>
      <c r="AI669" s="552">
        <v>10.852235709536757</v>
      </c>
      <c r="AJ669" s="552">
        <v>11.938624662282713</v>
      </c>
      <c r="AK669" s="552">
        <v>10.328572932534371</v>
      </c>
      <c r="AL669" s="552">
        <v>13.088480661362128</v>
      </c>
      <c r="AM669" s="552">
        <v>11.641176137424408</v>
      </c>
      <c r="AN669" s="552">
        <v>12.04293064702969</v>
      </c>
      <c r="AO669" s="552">
        <v>11.922251101819418</v>
      </c>
      <c r="AP669" s="552">
        <v>14.071860657634911</v>
      </c>
      <c r="AQ669" s="552">
        <v>11.48302680045996</v>
      </c>
      <c r="AR669" s="552">
        <v>10.104774790575698</v>
      </c>
      <c r="AS669" s="552">
        <v>10.643394934976044</v>
      </c>
      <c r="AT669" s="552">
        <v>11.881262460703706</v>
      </c>
      <c r="AU669" s="552">
        <v>10.087489972157989</v>
      </c>
      <c r="AV669" s="552">
        <v>9.6592057156146236</v>
      </c>
      <c r="AW669" s="552">
        <v>9.8001512495676515</v>
      </c>
      <c r="AX669" s="552">
        <v>10.783619565091911</v>
      </c>
      <c r="AY669" s="552">
        <v>11.234629904464171</v>
      </c>
      <c r="AZ669" s="552">
        <v>9.0896662475425405</v>
      </c>
      <c r="BA669" s="552">
        <v>8.4012067537779096</v>
      </c>
      <c r="BB669" s="552">
        <v>10.487930750922986</v>
      </c>
      <c r="BC669" s="552">
        <v>8.6303445794172369</v>
      </c>
      <c r="BD669" s="552">
        <v>9.0564605761518191</v>
      </c>
      <c r="BE669" s="552">
        <v>9.7048547092176314</v>
      </c>
      <c r="BF669" s="552">
        <v>10.791709127555642</v>
      </c>
      <c r="BG669" s="552">
        <v>9.4646517562321044</v>
      </c>
      <c r="BH669" s="552">
        <v>7.9976933033486866</v>
      </c>
      <c r="BI669" s="552">
        <v>10.523702792368864</v>
      </c>
      <c r="BJ669" s="552">
        <v>11.980610088873652</v>
      </c>
      <c r="BK669" s="552">
        <v>11.150018984034613</v>
      </c>
      <c r="BL669" s="552">
        <v>12.95014541577004</v>
      </c>
      <c r="BM669" s="552">
        <v>11.250897282821755</v>
      </c>
      <c r="BN669" s="552">
        <v>13.402078538550061</v>
      </c>
      <c r="BO669" s="552">
        <v>12.738455945773081</v>
      </c>
      <c r="BP669" s="552">
        <v>13.132826323244732</v>
      </c>
      <c r="BQ669" s="552">
        <v>12.755639819364134</v>
      </c>
      <c r="BR669" s="552">
        <v>15.492281385971863</v>
      </c>
      <c r="BS669" s="552">
        <v>14.852748083672942</v>
      </c>
      <c r="BT669" s="552">
        <v>13.82360391090697</v>
      </c>
      <c r="BU669" s="552">
        <v>14.886909675743057</v>
      </c>
      <c r="BV669" s="552">
        <v>16.330689714440055</v>
      </c>
      <c r="BW669" s="552">
        <v>16.234548021899077</v>
      </c>
      <c r="BX669" s="552">
        <v>15.349082942339756</v>
      </c>
      <c r="BY669" s="552">
        <v>15.949833592816656</v>
      </c>
      <c r="BZ669" s="552">
        <v>18.958627815664393</v>
      </c>
      <c r="CA669" s="552">
        <v>23.742295304637743</v>
      </c>
      <c r="CB669" s="552">
        <v>23.873421001253529</v>
      </c>
      <c r="CC669" s="552">
        <v>19.2</v>
      </c>
      <c r="CD669" s="552">
        <v>20.449236505068871</v>
      </c>
      <c r="CE669" s="552">
        <v>19.132097094637725</v>
      </c>
      <c r="CF669" s="552">
        <v>17.977777709209505</v>
      </c>
    </row>
    <row r="670" spans="1:84" x14ac:dyDescent="0.2">
      <c r="A670" s="557" t="s">
        <v>187</v>
      </c>
      <c r="B670" s="571" t="s">
        <v>162</v>
      </c>
      <c r="C670" s="571" t="s">
        <v>162</v>
      </c>
      <c r="D670" s="571" t="s">
        <v>162</v>
      </c>
      <c r="E670" s="571" t="s">
        <v>162</v>
      </c>
      <c r="F670" s="571" t="s">
        <v>162</v>
      </c>
      <c r="G670" s="571" t="s">
        <v>162</v>
      </c>
      <c r="H670" s="571" t="s">
        <v>162</v>
      </c>
      <c r="I670" s="571" t="s">
        <v>162</v>
      </c>
      <c r="J670" s="571" t="s">
        <v>162</v>
      </c>
      <c r="K670" s="571" t="s">
        <v>162</v>
      </c>
      <c r="L670" s="571" t="s">
        <v>162</v>
      </c>
      <c r="M670" s="571" t="s">
        <v>162</v>
      </c>
      <c r="N670" s="571" t="s">
        <v>162</v>
      </c>
      <c r="O670" s="571" t="s">
        <v>162</v>
      </c>
      <c r="P670" s="571" t="s">
        <v>162</v>
      </c>
      <c r="Q670" s="571" t="s">
        <v>162</v>
      </c>
      <c r="R670" s="571" t="s">
        <v>162</v>
      </c>
      <c r="S670" s="571" t="s">
        <v>162</v>
      </c>
      <c r="T670" s="571" t="s">
        <v>162</v>
      </c>
      <c r="U670" s="571" t="s">
        <v>162</v>
      </c>
      <c r="V670" s="571" t="s">
        <v>162</v>
      </c>
      <c r="W670" s="571" t="s">
        <v>162</v>
      </c>
      <c r="X670" s="571" t="s">
        <v>162</v>
      </c>
      <c r="Y670" s="571" t="s">
        <v>162</v>
      </c>
      <c r="Z670" s="552">
        <v>18.339209937027555</v>
      </c>
      <c r="AA670" s="552">
        <v>14.128455117077687</v>
      </c>
      <c r="AB670" s="552">
        <v>12.655111806224337</v>
      </c>
      <c r="AC670" s="552">
        <v>12.339172757811781</v>
      </c>
      <c r="AD670" s="552">
        <v>15.148091273733892</v>
      </c>
      <c r="AE670" s="552">
        <v>13.299103286327851</v>
      </c>
      <c r="AF670" s="552">
        <v>10.481288823796778</v>
      </c>
      <c r="AG670" s="552">
        <v>10.766490372964856</v>
      </c>
      <c r="AH670" s="552">
        <v>11.52143761402986</v>
      </c>
      <c r="AI670" s="552">
        <v>10.140908959515077</v>
      </c>
      <c r="AJ670" s="552">
        <v>11.069692953390767</v>
      </c>
      <c r="AK670" s="552">
        <v>9.8657820499874305</v>
      </c>
      <c r="AL670" s="552">
        <v>12.569905004653345</v>
      </c>
      <c r="AM670" s="552">
        <v>10.755947498809556</v>
      </c>
      <c r="AN670" s="552">
        <v>10.939578634553278</v>
      </c>
      <c r="AO670" s="552">
        <v>10.768756613484831</v>
      </c>
      <c r="AP670" s="552">
        <v>12.77610844782898</v>
      </c>
      <c r="AQ670" s="552">
        <v>10.890649277222906</v>
      </c>
      <c r="AR670" s="552">
        <v>9.9262525786541733</v>
      </c>
      <c r="AS670" s="552">
        <v>10.174135362563916</v>
      </c>
      <c r="AT670" s="552">
        <v>11.387675339020056</v>
      </c>
      <c r="AU670" s="552">
        <v>9.7547071870133539</v>
      </c>
      <c r="AV670" s="552">
        <v>9.189322109500992</v>
      </c>
      <c r="AW670" s="552">
        <v>9.3608630995999906</v>
      </c>
      <c r="AX670" s="552">
        <v>10.398236047885296</v>
      </c>
      <c r="AY670" s="552">
        <v>10.787328852798829</v>
      </c>
      <c r="AZ670" s="552">
        <v>8.5718906991028945</v>
      </c>
      <c r="BA670" s="552">
        <v>7.9595597525843749</v>
      </c>
      <c r="BB670" s="552">
        <v>10.07601292276399</v>
      </c>
      <c r="BC670" s="552">
        <v>8.3038872535108066</v>
      </c>
      <c r="BD670" s="552">
        <v>8.6741098565915031</v>
      </c>
      <c r="BE670" s="552">
        <v>9.3877670236108912</v>
      </c>
      <c r="BF670" s="552">
        <v>10.350617265380869</v>
      </c>
      <c r="BG670" s="552">
        <v>9.0198211550993079</v>
      </c>
      <c r="BH670" s="552">
        <v>7.5810055461953958</v>
      </c>
      <c r="BI670" s="552">
        <v>10.032850332580171</v>
      </c>
      <c r="BJ670" s="552">
        <v>11.568293660707543</v>
      </c>
      <c r="BK670" s="552">
        <v>10.760752294060815</v>
      </c>
      <c r="BL670" s="552">
        <v>12.699060269189893</v>
      </c>
      <c r="BM670" s="552">
        <v>10.780819539194924</v>
      </c>
      <c r="BN670" s="552">
        <v>12.973604718066746</v>
      </c>
      <c r="BO670" s="552">
        <v>11.991172521644298</v>
      </c>
      <c r="BP670" s="552">
        <v>12.342183538983683</v>
      </c>
      <c r="BQ670" s="552">
        <v>12.045926769062905</v>
      </c>
      <c r="BR670" s="552">
        <v>14.616058764713047</v>
      </c>
      <c r="BS670" s="552">
        <v>13.939757251047785</v>
      </c>
      <c r="BT670" s="552">
        <v>13.222783228355764</v>
      </c>
      <c r="BU670" s="552">
        <v>13.86503491213587</v>
      </c>
      <c r="BV670" s="552">
        <v>15.754659071377711</v>
      </c>
      <c r="BW670" s="552">
        <v>15.309039562018482</v>
      </c>
      <c r="BX670" s="552">
        <v>14.559178978117288</v>
      </c>
      <c r="BY670" s="552">
        <v>15.112896016695549</v>
      </c>
      <c r="BZ670" s="552">
        <v>18.142591444513332</v>
      </c>
      <c r="CA670" s="552">
        <v>19.599304390775977</v>
      </c>
      <c r="CB670" s="552">
        <v>21.886751828746494</v>
      </c>
      <c r="CC670" s="552">
        <v>17.5</v>
      </c>
      <c r="CD670" s="552">
        <v>19.208937386675785</v>
      </c>
      <c r="CE670" s="552">
        <v>18.130067895722355</v>
      </c>
      <c r="CF670" s="552">
        <v>16.707447645554151</v>
      </c>
    </row>
    <row r="671" spans="1:84" x14ac:dyDescent="0.2">
      <c r="A671" s="557" t="s">
        <v>188</v>
      </c>
      <c r="B671" s="571" t="s">
        <v>162</v>
      </c>
      <c r="C671" s="571" t="s">
        <v>162</v>
      </c>
      <c r="D671" s="571" t="s">
        <v>162</v>
      </c>
      <c r="E671" s="571" t="s">
        <v>162</v>
      </c>
      <c r="F671" s="571" t="s">
        <v>162</v>
      </c>
      <c r="G671" s="571" t="s">
        <v>162</v>
      </c>
      <c r="H671" s="571" t="s">
        <v>162</v>
      </c>
      <c r="I671" s="571" t="s">
        <v>162</v>
      </c>
      <c r="J671" s="571" t="s">
        <v>162</v>
      </c>
      <c r="K671" s="571" t="s">
        <v>162</v>
      </c>
      <c r="L671" s="571" t="s">
        <v>162</v>
      </c>
      <c r="M671" s="571" t="s">
        <v>162</v>
      </c>
      <c r="N671" s="571" t="s">
        <v>162</v>
      </c>
      <c r="O671" s="571" t="s">
        <v>162</v>
      </c>
      <c r="P671" s="571" t="s">
        <v>162</v>
      </c>
      <c r="Q671" s="571" t="s">
        <v>162</v>
      </c>
      <c r="R671" s="571" t="s">
        <v>162</v>
      </c>
      <c r="S671" s="571" t="s">
        <v>162</v>
      </c>
      <c r="T671" s="571" t="s">
        <v>162</v>
      </c>
      <c r="U671" s="571" t="s">
        <v>162</v>
      </c>
      <c r="V671" s="571" t="s">
        <v>162</v>
      </c>
      <c r="W671" s="571" t="s">
        <v>162</v>
      </c>
      <c r="X671" s="571" t="s">
        <v>162</v>
      </c>
      <c r="Y671" s="571" t="s">
        <v>162</v>
      </c>
      <c r="Z671" s="552">
        <v>1.396528473691373</v>
      </c>
      <c r="AA671" s="552">
        <v>1.1289500061547117</v>
      </c>
      <c r="AB671" s="552">
        <v>1.0176088831447057</v>
      </c>
      <c r="AC671" s="552">
        <v>0.81053222230187183</v>
      </c>
      <c r="AD671" s="552">
        <v>0.87771106922567288</v>
      </c>
      <c r="AE671" s="552">
        <v>1.1685262018031608</v>
      </c>
      <c r="AF671" s="552">
        <v>0.43583657391040864</v>
      </c>
      <c r="AG671" s="552">
        <v>0.3819835664623924</v>
      </c>
      <c r="AH671" s="552">
        <v>0.61366682801504269</v>
      </c>
      <c r="AI671" s="552">
        <v>0.71110439092508038</v>
      </c>
      <c r="AJ671" s="552">
        <v>0.86871930808312503</v>
      </c>
      <c r="AK671" s="552">
        <v>0.46300573439584736</v>
      </c>
      <c r="AL671" s="552">
        <v>0.51836604649992879</v>
      </c>
      <c r="AM671" s="552">
        <v>0.88501886879527103</v>
      </c>
      <c r="AN671" s="552">
        <v>1.1035566780324273</v>
      </c>
      <c r="AO671" s="552">
        <v>1.1536999558244898</v>
      </c>
      <c r="AP671" s="552">
        <v>1.2957522098059291</v>
      </c>
      <c r="AQ671" s="552">
        <v>0.59259007347861858</v>
      </c>
      <c r="AR671" s="552">
        <v>0.17831341401284528</v>
      </c>
      <c r="AS671" s="552">
        <v>0.46966219752788174</v>
      </c>
      <c r="AT671" s="552">
        <v>0.49378471460666157</v>
      </c>
      <c r="AU671" s="552">
        <v>0.33278278514463683</v>
      </c>
      <c r="AV671" s="552">
        <v>0.46988360611363367</v>
      </c>
      <c r="AW671" s="552">
        <v>0.43948356284575879</v>
      </c>
      <c r="AX671" s="552">
        <v>0.38538351720661412</v>
      </c>
      <c r="AY671" s="552">
        <v>0.4471129519800312</v>
      </c>
      <c r="AZ671" s="552">
        <v>0.5179681016372798</v>
      </c>
      <c r="BA671" s="552">
        <v>0.44164700119353539</v>
      </c>
      <c r="BB671" s="552">
        <v>0.41172878831128812</v>
      </c>
      <c r="BC671" s="552">
        <v>0.32664281302342146</v>
      </c>
      <c r="BD671" s="552">
        <v>0.38253056467769964</v>
      </c>
      <c r="BE671" s="552">
        <v>0.31727023464853832</v>
      </c>
      <c r="BF671" s="552">
        <v>0.44109186217477458</v>
      </c>
      <c r="BG671" s="552">
        <v>0.44483060113279405</v>
      </c>
      <c r="BH671" s="552">
        <v>0.41650698155365773</v>
      </c>
      <c r="BI671" s="552">
        <v>0.49067126655879628</v>
      </c>
      <c r="BJ671" s="552">
        <v>0.41251009487732182</v>
      </c>
      <c r="BK671" s="552">
        <v>0.38907872923503739</v>
      </c>
      <c r="BL671" s="552">
        <v>0.2510851465801468</v>
      </c>
      <c r="BM671" s="552">
        <v>0.47007774362683058</v>
      </c>
      <c r="BN671" s="552">
        <v>0.4282940161104718</v>
      </c>
      <c r="BO671" s="552">
        <v>0.74711195019025012</v>
      </c>
      <c r="BP671" s="552">
        <v>0.7906427842610485</v>
      </c>
      <c r="BQ671" s="552">
        <v>0.709713050301228</v>
      </c>
      <c r="BR671" s="552">
        <v>0.87639412695880936</v>
      </c>
      <c r="BS671" s="552">
        <v>0.9133314373006397</v>
      </c>
      <c r="BT671" s="552">
        <v>0.60098954727367915</v>
      </c>
      <c r="BU671" s="552">
        <v>1.0220392107851037</v>
      </c>
      <c r="BV671" s="552">
        <v>0.57586695149000244</v>
      </c>
      <c r="BW671" s="552">
        <v>0.92534330847804713</v>
      </c>
      <c r="BX671" s="552">
        <v>0.78974239662905377</v>
      </c>
      <c r="BY671" s="552">
        <v>0.83677141817468836</v>
      </c>
      <c r="BZ671" s="552">
        <v>0.81587104773713592</v>
      </c>
      <c r="CA671" s="552">
        <v>4.1429909138617633</v>
      </c>
      <c r="CB671" s="552">
        <v>1.9864867084022895</v>
      </c>
      <c r="CC671" s="552">
        <v>1.7</v>
      </c>
      <c r="CD671" s="552">
        <v>1.2402991183930852</v>
      </c>
      <c r="CE671" s="552">
        <v>1.0020291989153662</v>
      </c>
      <c r="CF671" s="552">
        <v>1.2703300636553541</v>
      </c>
    </row>
    <row r="672" spans="1:84" x14ac:dyDescent="0.2">
      <c r="A672" s="557" t="s">
        <v>189</v>
      </c>
      <c r="B672" s="571" t="s">
        <v>162</v>
      </c>
      <c r="C672" s="571" t="s">
        <v>162</v>
      </c>
      <c r="D672" s="571" t="s">
        <v>162</v>
      </c>
      <c r="E672" s="571" t="s">
        <v>162</v>
      </c>
      <c r="F672" s="571" t="s">
        <v>162</v>
      </c>
      <c r="G672" s="571" t="s">
        <v>162</v>
      </c>
      <c r="H672" s="571" t="s">
        <v>162</v>
      </c>
      <c r="I672" s="571" t="s">
        <v>162</v>
      </c>
      <c r="J672" s="571" t="s">
        <v>162</v>
      </c>
      <c r="K672" s="571" t="s">
        <v>162</v>
      </c>
      <c r="L672" s="571" t="s">
        <v>162</v>
      </c>
      <c r="M672" s="571" t="s">
        <v>162</v>
      </c>
      <c r="N672" s="571" t="s">
        <v>162</v>
      </c>
      <c r="O672" s="571" t="s">
        <v>162</v>
      </c>
      <c r="P672" s="571" t="s">
        <v>162</v>
      </c>
      <c r="Q672" s="571" t="s">
        <v>162</v>
      </c>
      <c r="R672" s="571" t="s">
        <v>162</v>
      </c>
      <c r="S672" s="571" t="s">
        <v>162</v>
      </c>
      <c r="T672" s="571" t="s">
        <v>162</v>
      </c>
      <c r="U672" s="571" t="s">
        <v>162</v>
      </c>
      <c r="V672" s="571" t="s">
        <v>162</v>
      </c>
      <c r="W672" s="571" t="s">
        <v>162</v>
      </c>
      <c r="X672" s="571" t="s">
        <v>162</v>
      </c>
      <c r="Y672" s="571" t="s">
        <v>162</v>
      </c>
      <c r="Z672" s="552">
        <v>38.77172796892205</v>
      </c>
      <c r="AA672" s="552">
        <v>42.377828969349522</v>
      </c>
      <c r="AB672" s="552">
        <v>37.870036736510457</v>
      </c>
      <c r="AC672" s="552">
        <v>40.433915298270421</v>
      </c>
      <c r="AD672" s="552">
        <v>29.832418301996288</v>
      </c>
      <c r="AE672" s="552">
        <v>34.162722505444769</v>
      </c>
      <c r="AF672" s="552">
        <v>25.583808898540482</v>
      </c>
      <c r="AG672" s="552">
        <v>17.761361450388353</v>
      </c>
      <c r="AH672" s="552">
        <v>19.899374464757788</v>
      </c>
      <c r="AI672" s="552">
        <v>22.597243191920356</v>
      </c>
      <c r="AJ672" s="552">
        <v>22.644475030160908</v>
      </c>
      <c r="AK672" s="552">
        <v>21.233593375687796</v>
      </c>
      <c r="AL672" s="552">
        <v>23.409477735203609</v>
      </c>
      <c r="AM672" s="552">
        <v>21.679081543821972</v>
      </c>
      <c r="AN672" s="552">
        <v>36.14250453334207</v>
      </c>
      <c r="AO672" s="552">
        <v>32.33873370385971</v>
      </c>
      <c r="AP672" s="552">
        <v>29.42946449609752</v>
      </c>
      <c r="AQ672" s="552">
        <v>20.98678575148201</v>
      </c>
      <c r="AR672" s="552">
        <v>19.39732571638563</v>
      </c>
      <c r="AS672" s="552">
        <v>18.003382050972338</v>
      </c>
      <c r="AT672" s="552">
        <v>21.93459279062461</v>
      </c>
      <c r="AU672" s="552">
        <v>22.158652258034067</v>
      </c>
      <c r="AV672" s="552">
        <v>18.889511587920659</v>
      </c>
      <c r="AW672" s="552">
        <v>19.900065854139925</v>
      </c>
      <c r="AX672" s="552">
        <v>15.482104582658318</v>
      </c>
      <c r="AY672" s="552">
        <v>19.141400176437504</v>
      </c>
      <c r="AZ672" s="552">
        <v>16.101490939409285</v>
      </c>
      <c r="BA672" s="552">
        <v>16.149662349981924</v>
      </c>
      <c r="BB672" s="552">
        <v>12.693458654149708</v>
      </c>
      <c r="BC672" s="552">
        <v>12.789336716618346</v>
      </c>
      <c r="BD672" s="552">
        <v>13.976123762215979</v>
      </c>
      <c r="BE672" s="552">
        <v>12.444185630469628</v>
      </c>
      <c r="BF672" s="552">
        <v>11.699275375943383</v>
      </c>
      <c r="BG672" s="552">
        <v>12.389362762367005</v>
      </c>
      <c r="BH672" s="552">
        <v>10.877448605497023</v>
      </c>
      <c r="BI672" s="552">
        <v>12.681895353662004</v>
      </c>
      <c r="BJ672" s="552">
        <v>10.694663126439186</v>
      </c>
      <c r="BK672" s="552">
        <v>15.947340919428749</v>
      </c>
      <c r="BL672" s="552">
        <v>16.838638397117251</v>
      </c>
      <c r="BM672" s="552">
        <v>15.365957134494865</v>
      </c>
      <c r="BN672" s="552">
        <v>14.370145281933254</v>
      </c>
      <c r="BO672" s="552">
        <v>24.898187348995759</v>
      </c>
      <c r="BP672" s="552">
        <v>23.339941442498631</v>
      </c>
      <c r="BQ672" s="552">
        <v>16.052480038794275</v>
      </c>
      <c r="BR672" s="552">
        <v>16.201628961138521</v>
      </c>
      <c r="BS672" s="552">
        <v>16.314963955510215</v>
      </c>
      <c r="BT672" s="552">
        <v>16.913490602678191</v>
      </c>
      <c r="BU672" s="552">
        <v>16.545195017908298</v>
      </c>
      <c r="BV672" s="552">
        <v>16.197444774555787</v>
      </c>
      <c r="BW672" s="552">
        <v>19.667715378072849</v>
      </c>
      <c r="BX672" s="552">
        <v>21.078431372549019</v>
      </c>
      <c r="BY672" s="552">
        <v>19.130927477041123</v>
      </c>
      <c r="BZ672" s="558">
        <v>0</v>
      </c>
      <c r="CA672" s="558">
        <v>0</v>
      </c>
      <c r="CB672" s="558">
        <v>0</v>
      </c>
      <c r="CC672" s="558">
        <v>25.7</v>
      </c>
      <c r="CD672" s="558">
        <v>28.694883129137409</v>
      </c>
      <c r="CE672" s="558">
        <v>27.709747827549108</v>
      </c>
      <c r="CF672" s="558">
        <v>27.18095955123438</v>
      </c>
    </row>
    <row r="673" spans="1:84" x14ac:dyDescent="0.2">
      <c r="A673" s="559" t="s">
        <v>190</v>
      </c>
      <c r="B673" s="571" t="s">
        <v>162</v>
      </c>
      <c r="C673" s="571" t="s">
        <v>162</v>
      </c>
      <c r="D673" s="571" t="s">
        <v>162</v>
      </c>
      <c r="E673" s="571" t="s">
        <v>162</v>
      </c>
      <c r="F673" s="571" t="s">
        <v>162</v>
      </c>
      <c r="G673" s="571" t="s">
        <v>162</v>
      </c>
      <c r="H673" s="571" t="s">
        <v>162</v>
      </c>
      <c r="I673" s="571" t="s">
        <v>162</v>
      </c>
      <c r="J673" s="571" t="s">
        <v>162</v>
      </c>
      <c r="K673" s="571" t="s">
        <v>162</v>
      </c>
      <c r="L673" s="571" t="s">
        <v>162</v>
      </c>
      <c r="M673" s="571" t="s">
        <v>162</v>
      </c>
      <c r="N673" s="571" t="s">
        <v>162</v>
      </c>
      <c r="O673" s="571" t="s">
        <v>162</v>
      </c>
      <c r="P673" s="571" t="s">
        <v>162</v>
      </c>
      <c r="Q673" s="571" t="s">
        <v>162</v>
      </c>
      <c r="R673" s="571" t="s">
        <v>162</v>
      </c>
      <c r="S673" s="571" t="s">
        <v>162</v>
      </c>
      <c r="T673" s="571" t="s">
        <v>162</v>
      </c>
      <c r="U673" s="571" t="s">
        <v>162</v>
      </c>
      <c r="V673" s="571" t="s">
        <v>162</v>
      </c>
      <c r="W673" s="571" t="s">
        <v>162</v>
      </c>
      <c r="X673" s="571" t="s">
        <v>162</v>
      </c>
      <c r="Y673" s="571" t="s">
        <v>162</v>
      </c>
      <c r="Z673" s="552">
        <v>8.3539323757562265</v>
      </c>
      <c r="AA673" s="552">
        <v>7.2811497504201528</v>
      </c>
      <c r="AB673" s="552">
        <v>6.0251900316069769</v>
      </c>
      <c r="AC673" s="552">
        <v>4.8409463377736683</v>
      </c>
      <c r="AD673" s="552">
        <v>2.2071172147439024</v>
      </c>
      <c r="AE673" s="552">
        <v>5.9893659735487708</v>
      </c>
      <c r="AF673" s="552">
        <v>1.235291146911772</v>
      </c>
      <c r="AG673" s="552">
        <v>1.2213980748427973</v>
      </c>
      <c r="AH673" s="552">
        <v>1.6548292810068139</v>
      </c>
      <c r="AI673" s="552">
        <v>1.7377363399247978</v>
      </c>
      <c r="AJ673" s="552">
        <v>2.6123175477052216</v>
      </c>
      <c r="AK673" s="552">
        <v>1.0501958374602791</v>
      </c>
      <c r="AL673" s="552">
        <v>2.4442646454652923</v>
      </c>
      <c r="AM673" s="552">
        <v>1.686968889038059</v>
      </c>
      <c r="AN673" s="552">
        <v>8.7979582564131942</v>
      </c>
      <c r="AO673" s="552">
        <v>6.1556005301061241</v>
      </c>
      <c r="AP673" s="552">
        <v>7.7113312634105338</v>
      </c>
      <c r="AQ673" s="552">
        <v>4.4323101873205291</v>
      </c>
      <c r="AR673" s="552">
        <v>2.5725990328480877</v>
      </c>
      <c r="AS673" s="552">
        <v>2.7825421749808754</v>
      </c>
      <c r="AT673" s="552">
        <v>4.1423380380208297</v>
      </c>
      <c r="AU673" s="552">
        <v>3.3034778915577365</v>
      </c>
      <c r="AV673" s="552">
        <v>2.7800334732499934</v>
      </c>
      <c r="AW673" s="552">
        <v>3.6073217297166322</v>
      </c>
      <c r="AX673" s="552">
        <v>2.562810009581677</v>
      </c>
      <c r="AY673" s="552">
        <v>4.1978206770460069</v>
      </c>
      <c r="AZ673" s="552">
        <v>2.0539649591690945</v>
      </c>
      <c r="BA673" s="552">
        <v>1.6106897235429734</v>
      </c>
      <c r="BB673" s="552">
        <v>1.5168557380210177</v>
      </c>
      <c r="BC673" s="552">
        <v>1.6690130786966189</v>
      </c>
      <c r="BD673" s="552">
        <v>1.6389285547286678</v>
      </c>
      <c r="BE673" s="552">
        <v>1.711397266875746</v>
      </c>
      <c r="BF673" s="552">
        <v>0.81994953578183805</v>
      </c>
      <c r="BG673" s="552">
        <v>1.4430983719966637</v>
      </c>
      <c r="BH673" s="552">
        <v>1.6553621658363038</v>
      </c>
      <c r="BI673" s="552">
        <v>1.956162109958923</v>
      </c>
      <c r="BJ673" s="552">
        <v>2.4469788961384795</v>
      </c>
      <c r="BK673" s="552">
        <v>4.505418908098477</v>
      </c>
      <c r="BL673" s="552">
        <v>4.384009693217374</v>
      </c>
      <c r="BM673" s="552">
        <v>5.3276671004652441</v>
      </c>
      <c r="BN673" s="552">
        <v>4.4118598964326816</v>
      </c>
      <c r="BO673" s="552">
        <v>8.8703468403354737</v>
      </c>
      <c r="BP673" s="552">
        <v>6.3782401789682348</v>
      </c>
      <c r="BQ673" s="552">
        <v>3.2178709618758647</v>
      </c>
      <c r="BR673" s="552">
        <v>2.4907772809829338</v>
      </c>
      <c r="BS673" s="552">
        <v>2.7164925892937735</v>
      </c>
      <c r="BT673" s="552">
        <v>5.4138030024147659</v>
      </c>
      <c r="BU673" s="552">
        <v>4.495821397209002</v>
      </c>
      <c r="BV673" s="552">
        <v>4.3911901195766943</v>
      </c>
      <c r="BW673" s="552">
        <v>5.4942568599763835</v>
      </c>
      <c r="BX673" s="552">
        <v>5.2961857122545792</v>
      </c>
      <c r="BY673" s="552">
        <v>4.7710592735242265</v>
      </c>
      <c r="BZ673" s="558">
        <v>0</v>
      </c>
      <c r="CA673" s="558">
        <v>0</v>
      </c>
      <c r="CB673" s="558">
        <v>0</v>
      </c>
      <c r="CC673" s="558">
        <v>7.5</v>
      </c>
      <c r="CD673" s="558">
        <v>7.010443499402454</v>
      </c>
      <c r="CE673" s="558">
        <v>7.9643200551132391</v>
      </c>
      <c r="CF673" s="558">
        <v>8.0629086454646703</v>
      </c>
    </row>
    <row r="674" spans="1:84" x14ac:dyDescent="0.2">
      <c r="A674" s="559" t="s">
        <v>191</v>
      </c>
      <c r="B674" s="571" t="s">
        <v>162</v>
      </c>
      <c r="C674" s="571" t="s">
        <v>162</v>
      </c>
      <c r="D674" s="571" t="s">
        <v>162</v>
      </c>
      <c r="E674" s="571" t="s">
        <v>162</v>
      </c>
      <c r="F674" s="571" t="s">
        <v>162</v>
      </c>
      <c r="G674" s="571" t="s">
        <v>162</v>
      </c>
      <c r="H674" s="571" t="s">
        <v>162</v>
      </c>
      <c r="I674" s="571" t="s">
        <v>162</v>
      </c>
      <c r="J674" s="571" t="s">
        <v>162</v>
      </c>
      <c r="K674" s="571" t="s">
        <v>162</v>
      </c>
      <c r="L674" s="571" t="s">
        <v>162</v>
      </c>
      <c r="M674" s="571" t="s">
        <v>162</v>
      </c>
      <c r="N674" s="571" t="s">
        <v>162</v>
      </c>
      <c r="O674" s="571" t="s">
        <v>162</v>
      </c>
      <c r="P674" s="571" t="s">
        <v>162</v>
      </c>
      <c r="Q674" s="571" t="s">
        <v>162</v>
      </c>
      <c r="R674" s="571" t="s">
        <v>162</v>
      </c>
      <c r="S674" s="571" t="s">
        <v>162</v>
      </c>
      <c r="T674" s="571" t="s">
        <v>162</v>
      </c>
      <c r="U674" s="571" t="s">
        <v>162</v>
      </c>
      <c r="V674" s="571" t="s">
        <v>162</v>
      </c>
      <c r="W674" s="571" t="s">
        <v>162</v>
      </c>
      <c r="X674" s="571" t="s">
        <v>162</v>
      </c>
      <c r="Y674" s="571" t="s">
        <v>162</v>
      </c>
      <c r="Z674" s="552">
        <v>29.232329980576282</v>
      </c>
      <c r="AA674" s="552">
        <v>33.23770502098882</v>
      </c>
      <c r="AB674" s="552">
        <v>26.732411861291382</v>
      </c>
      <c r="AC674" s="552">
        <v>30.289779482831499</v>
      </c>
      <c r="AD674" s="552">
        <v>21.867280225565068</v>
      </c>
      <c r="AE674" s="552">
        <v>25.91660684519826</v>
      </c>
      <c r="AF674" s="552">
        <v>19.590424726023937</v>
      </c>
      <c r="AG674" s="552">
        <v>14.358734782489217</v>
      </c>
      <c r="AH674" s="552">
        <v>16.08821722455971</v>
      </c>
      <c r="AI674" s="552">
        <v>17.356461644167627</v>
      </c>
      <c r="AJ674" s="552">
        <v>18.772408285330748</v>
      </c>
      <c r="AK674" s="552">
        <v>17.772759793484401</v>
      </c>
      <c r="AL674" s="552">
        <v>18.153501748149139</v>
      </c>
      <c r="AM674" s="552">
        <v>17.954618397232718</v>
      </c>
      <c r="AN674" s="552">
        <v>31.867655064858518</v>
      </c>
      <c r="AO674" s="552">
        <v>29.046117178109494</v>
      </c>
      <c r="AP674" s="552">
        <v>24.49814103138873</v>
      </c>
      <c r="AQ674" s="552">
        <v>18.293561640632806</v>
      </c>
      <c r="AR674" s="552">
        <v>17.300994713236957</v>
      </c>
      <c r="AS674" s="552">
        <v>14.819623948141883</v>
      </c>
      <c r="AT674" s="552">
        <v>15.593045519481672</v>
      </c>
      <c r="AU674" s="552">
        <v>16.536831673823794</v>
      </c>
      <c r="AV674" s="552">
        <v>13.669895805931398</v>
      </c>
      <c r="AW674" s="552">
        <v>14.864275985516</v>
      </c>
      <c r="AX674" s="552">
        <v>11.09916073744281</v>
      </c>
      <c r="AY674" s="552">
        <v>13.788835531278155</v>
      </c>
      <c r="AZ674" s="552">
        <v>11.69433335194681</v>
      </c>
      <c r="BA674" s="552">
        <v>11.113486950808454</v>
      </c>
      <c r="BB674" s="552">
        <v>8.3767337317033057</v>
      </c>
      <c r="BC674" s="552">
        <v>8.1647719157665897</v>
      </c>
      <c r="BD674" s="552">
        <v>9.6148796656319568</v>
      </c>
      <c r="BE674" s="552">
        <v>7.0244871284670634</v>
      </c>
      <c r="BF674" s="552">
        <v>7.4474205715016302</v>
      </c>
      <c r="BG674" s="552">
        <v>7.9249939308094026</v>
      </c>
      <c r="BH674" s="552">
        <v>7.0057775881642597</v>
      </c>
      <c r="BI674" s="552">
        <v>8.6257037092066078</v>
      </c>
      <c r="BJ674" s="552">
        <v>7.6717194311621357</v>
      </c>
      <c r="BK674" s="552">
        <v>11.661084232725468</v>
      </c>
      <c r="BL674" s="552">
        <v>12.375661199640708</v>
      </c>
      <c r="BM674" s="552">
        <v>10.789232964157021</v>
      </c>
      <c r="BN674" s="552">
        <v>9.711773590333717</v>
      </c>
      <c r="BO674" s="552">
        <v>18.469629393376646</v>
      </c>
      <c r="BP674" s="552">
        <v>19.104925787771499</v>
      </c>
      <c r="BQ674" s="552">
        <v>12.420736081036937</v>
      </c>
      <c r="BR674" s="552">
        <v>12.668440035604583</v>
      </c>
      <c r="BS674" s="552">
        <v>11.774192724343527</v>
      </c>
      <c r="BT674" s="552">
        <v>11.991928266265894</v>
      </c>
      <c r="BU674" s="552">
        <v>12.278284092366693</v>
      </c>
      <c r="BV674" s="552">
        <v>12.452672674147372</v>
      </c>
      <c r="BW674" s="552">
        <v>11.852751009487948</v>
      </c>
      <c r="BX674" s="552">
        <v>12.691296030607365</v>
      </c>
      <c r="BY674" s="552">
        <v>12.244677545581279</v>
      </c>
      <c r="BZ674" s="558">
        <v>0</v>
      </c>
      <c r="CA674" s="558">
        <v>0</v>
      </c>
      <c r="CB674" s="558">
        <v>0</v>
      </c>
      <c r="CC674" s="558">
        <v>16.899999999999999</v>
      </c>
      <c r="CD674" s="558">
        <v>19.458147918615332</v>
      </c>
      <c r="CE674" s="558">
        <v>15.972391140742822</v>
      </c>
      <c r="CF674" s="558">
        <v>17.475138002215438</v>
      </c>
    </row>
    <row r="675" spans="1:84" x14ac:dyDescent="0.2">
      <c r="A675" s="559" t="s">
        <v>192</v>
      </c>
      <c r="B675" s="571" t="s">
        <v>162</v>
      </c>
      <c r="C675" s="571" t="s">
        <v>162</v>
      </c>
      <c r="D675" s="571" t="s">
        <v>162</v>
      </c>
      <c r="E675" s="571" t="s">
        <v>162</v>
      </c>
      <c r="F675" s="571" t="s">
        <v>162</v>
      </c>
      <c r="G675" s="571" t="s">
        <v>162</v>
      </c>
      <c r="H675" s="571" t="s">
        <v>162</v>
      </c>
      <c r="I675" s="571" t="s">
        <v>162</v>
      </c>
      <c r="J675" s="571" t="s">
        <v>162</v>
      </c>
      <c r="K675" s="571" t="s">
        <v>162</v>
      </c>
      <c r="L675" s="571" t="s">
        <v>162</v>
      </c>
      <c r="M675" s="571" t="s">
        <v>162</v>
      </c>
      <c r="N675" s="571" t="s">
        <v>162</v>
      </c>
      <c r="O675" s="571" t="s">
        <v>162</v>
      </c>
      <c r="P675" s="571" t="s">
        <v>162</v>
      </c>
      <c r="Q675" s="571" t="s">
        <v>162</v>
      </c>
      <c r="R675" s="571" t="s">
        <v>162</v>
      </c>
      <c r="S675" s="571" t="s">
        <v>162</v>
      </c>
      <c r="T675" s="571" t="s">
        <v>162</v>
      </c>
      <c r="U675" s="571" t="s">
        <v>162</v>
      </c>
      <c r="V675" s="571" t="s">
        <v>162</v>
      </c>
      <c r="W675" s="571" t="s">
        <v>162</v>
      </c>
      <c r="X675" s="571" t="s">
        <v>162</v>
      </c>
      <c r="Y675" s="571" t="s">
        <v>162</v>
      </c>
      <c r="Z675" s="552">
        <v>36.240953123260219</v>
      </c>
      <c r="AA675" s="552">
        <v>39.995327443232206</v>
      </c>
      <c r="AB675" s="552">
        <v>36.222551339336228</v>
      </c>
      <c r="AC675" s="552">
        <v>39.275093993558258</v>
      </c>
      <c r="AD675" s="552">
        <v>29.181453538834486</v>
      </c>
      <c r="AE675" s="552">
        <v>31.919356604898468</v>
      </c>
      <c r="AF675" s="552">
        <v>25.129791424675524</v>
      </c>
      <c r="AG675" s="552">
        <v>17.287442009198585</v>
      </c>
      <c r="AH675" s="552">
        <v>19.300135904978216</v>
      </c>
      <c r="AI675" s="552">
        <v>21.371155133270918</v>
      </c>
      <c r="AJ675" s="552">
        <v>21.540415625902703</v>
      </c>
      <c r="AK675" s="552">
        <v>20.52114464471024</v>
      </c>
      <c r="AL675" s="552">
        <v>22.367295776773513</v>
      </c>
      <c r="AM675" s="552">
        <v>20.510453878958625</v>
      </c>
      <c r="AN675" s="552">
        <v>32.957499150637943</v>
      </c>
      <c r="AO675" s="552">
        <v>29.92099775013099</v>
      </c>
      <c r="AP675" s="552">
        <v>26.738286829577518</v>
      </c>
      <c r="AQ675" s="552">
        <v>19.515087878897376</v>
      </c>
      <c r="AR675" s="552">
        <v>18.251860389366346</v>
      </c>
      <c r="AS675" s="552">
        <v>16.656399726214921</v>
      </c>
      <c r="AT675" s="552">
        <v>20.683829587959476</v>
      </c>
      <c r="AU675" s="552">
        <v>20.909631447312535</v>
      </c>
      <c r="AV675" s="552">
        <v>18.048867895035819</v>
      </c>
      <c r="AW675" s="552">
        <v>18.874734482751887</v>
      </c>
      <c r="AX675" s="552">
        <v>14.642072412850993</v>
      </c>
      <c r="AY675" s="552">
        <v>17.969915336331642</v>
      </c>
      <c r="AZ675" s="552">
        <v>15.53057070842247</v>
      </c>
      <c r="BA675" s="552">
        <v>15.682161893172744</v>
      </c>
      <c r="BB675" s="552">
        <v>12.415570078016742</v>
      </c>
      <c r="BC675" s="552">
        <v>12.351587120516545</v>
      </c>
      <c r="BD675" s="552">
        <v>13.462306261847298</v>
      </c>
      <c r="BE675" s="552">
        <v>11.799239865789945</v>
      </c>
      <c r="BF675" s="552">
        <v>11.46387596782624</v>
      </c>
      <c r="BG675" s="552">
        <v>11.771309247621154</v>
      </c>
      <c r="BH675" s="552">
        <v>10.301497545067358</v>
      </c>
      <c r="BI675" s="552">
        <v>11.998072104033906</v>
      </c>
      <c r="BJ675" s="552">
        <v>9.9502082885479073</v>
      </c>
      <c r="BK675" s="552">
        <v>13.998751940694627</v>
      </c>
      <c r="BL675" s="552">
        <v>14.710542949742699</v>
      </c>
      <c r="BM675" s="552">
        <v>12.674377182791503</v>
      </c>
      <c r="BN675" s="552">
        <v>12.593678078250864</v>
      </c>
      <c r="BO675" s="552">
        <v>21.946777918957984</v>
      </c>
      <c r="BP675" s="552">
        <v>21.78029451859841</v>
      </c>
      <c r="BQ675" s="552">
        <v>15.303703304585603</v>
      </c>
      <c r="BR675" s="552">
        <v>15.591240174867213</v>
      </c>
      <c r="BS675" s="552">
        <v>15.819043548010784</v>
      </c>
      <c r="BT675" s="552">
        <v>15.54332224454989</v>
      </c>
      <c r="BU675" s="552">
        <v>15.460665879512842</v>
      </c>
      <c r="BV675" s="552">
        <v>14.843551779736622</v>
      </c>
      <c r="BW675" s="552">
        <v>18.216199701075965</v>
      </c>
      <c r="BX675" s="552">
        <v>19.232036914963743</v>
      </c>
      <c r="BY675" s="552">
        <v>17.424153051407608</v>
      </c>
      <c r="BZ675" s="558">
        <v>0</v>
      </c>
      <c r="CA675" s="558">
        <v>0</v>
      </c>
      <c r="CB675" s="558">
        <v>0</v>
      </c>
      <c r="CC675" s="558">
        <v>22.7</v>
      </c>
      <c r="CD675" s="558">
        <v>26.826954847851709</v>
      </c>
      <c r="CE675" s="558">
        <v>25.565947332248264</v>
      </c>
      <c r="CF675" s="558">
        <v>24.786246987710165</v>
      </c>
    </row>
    <row r="676" spans="1:84" x14ac:dyDescent="0.2">
      <c r="A676" s="557" t="s">
        <v>193</v>
      </c>
      <c r="B676" s="571" t="s">
        <v>162</v>
      </c>
      <c r="C676" s="571" t="s">
        <v>162</v>
      </c>
      <c r="D676" s="571" t="s">
        <v>162</v>
      </c>
      <c r="E676" s="571" t="s">
        <v>162</v>
      </c>
      <c r="F676" s="571" t="s">
        <v>162</v>
      </c>
      <c r="G676" s="571" t="s">
        <v>162</v>
      </c>
      <c r="H676" s="571" t="s">
        <v>162</v>
      </c>
      <c r="I676" s="571" t="s">
        <v>162</v>
      </c>
      <c r="J676" s="571" t="s">
        <v>162</v>
      </c>
      <c r="K676" s="571" t="s">
        <v>162</v>
      </c>
      <c r="L676" s="571" t="s">
        <v>162</v>
      </c>
      <c r="M676" s="571" t="s">
        <v>162</v>
      </c>
      <c r="N676" s="571" t="s">
        <v>162</v>
      </c>
      <c r="O676" s="571" t="s">
        <v>162</v>
      </c>
      <c r="P676" s="571" t="s">
        <v>162</v>
      </c>
      <c r="Q676" s="571" t="s">
        <v>162</v>
      </c>
      <c r="R676" s="571" t="s">
        <v>162</v>
      </c>
      <c r="S676" s="571" t="s">
        <v>162</v>
      </c>
      <c r="T676" s="571" t="s">
        <v>162</v>
      </c>
      <c r="U676" s="571" t="s">
        <v>162</v>
      </c>
      <c r="V676" s="571" t="s">
        <v>162</v>
      </c>
      <c r="W676" s="571" t="s">
        <v>162</v>
      </c>
      <c r="X676" s="571" t="s">
        <v>162</v>
      </c>
      <c r="Y676" s="571" t="s">
        <v>162</v>
      </c>
      <c r="Z676" s="552">
        <v>11.414467579705304</v>
      </c>
      <c r="AA676" s="552">
        <v>11.957725921887914</v>
      </c>
      <c r="AB676" s="552">
        <v>9.5238334712104944</v>
      </c>
      <c r="AC676" s="552">
        <v>13.491319963712678</v>
      </c>
      <c r="AD676" s="552">
        <v>10.379742284719406</v>
      </c>
      <c r="AE676" s="552">
        <v>12.39095256056163</v>
      </c>
      <c r="AF676" s="552">
        <v>9.9333367001666595</v>
      </c>
      <c r="AG676" s="552">
        <v>6.8284871302266668</v>
      </c>
      <c r="AH676" s="552">
        <v>7.8124418214990499</v>
      </c>
      <c r="AI676" s="552">
        <v>8.9890888391298613</v>
      </c>
      <c r="AJ676" s="552">
        <v>10.027442184499838</v>
      </c>
      <c r="AK676" s="552">
        <v>9.054071764814573</v>
      </c>
      <c r="AL676" s="552">
        <v>10.228139751318448</v>
      </c>
      <c r="AM676" s="552">
        <v>9.523340038975233</v>
      </c>
      <c r="AN676" s="552">
        <v>14.709927507460058</v>
      </c>
      <c r="AO676" s="552">
        <v>13.7841974953513</v>
      </c>
      <c r="AP676" s="552">
        <v>12.280244470532791</v>
      </c>
      <c r="AQ676" s="552">
        <v>10.530164067531464</v>
      </c>
      <c r="AR676" s="552">
        <v>8.9507487493005282</v>
      </c>
      <c r="AS676" s="552">
        <v>8.2099287353545112</v>
      </c>
      <c r="AT676" s="552">
        <v>10.317907253833798</v>
      </c>
      <c r="AU676" s="552">
        <v>10.613562361379829</v>
      </c>
      <c r="AV676" s="552">
        <v>9.0684676647642597</v>
      </c>
      <c r="AW676" s="552">
        <v>7.9280958773745107</v>
      </c>
      <c r="AX676" s="552">
        <v>7.8656333334616022</v>
      </c>
      <c r="AY676" s="552">
        <v>8.9356755506148016</v>
      </c>
      <c r="AZ676" s="552">
        <v>8.2562960081796604</v>
      </c>
      <c r="BA676" s="552">
        <v>6.014718974881327</v>
      </c>
      <c r="BB676" s="552">
        <v>6.6432383282072021</v>
      </c>
      <c r="BC676" s="552">
        <v>6.3312317642978106</v>
      </c>
      <c r="BD676" s="552">
        <v>8.4077592377444557</v>
      </c>
      <c r="BE676" s="552">
        <v>5.4080153633273582</v>
      </c>
      <c r="BF676" s="552">
        <v>5.4807450052833255</v>
      </c>
      <c r="BG676" s="552">
        <v>4.6910736352535096</v>
      </c>
      <c r="BH676" s="552">
        <v>4.6582256513344857</v>
      </c>
      <c r="BI676" s="552">
        <v>5.6293112664138407</v>
      </c>
      <c r="BJ676" s="552">
        <v>5.3144082223138911</v>
      </c>
      <c r="BK676" s="552">
        <v>7.9640844620375688</v>
      </c>
      <c r="BL676" s="552">
        <v>9.8145576856743162</v>
      </c>
      <c r="BM676" s="552">
        <v>8.2875816057469063</v>
      </c>
      <c r="BN676" s="552">
        <v>6.497590621403913</v>
      </c>
      <c r="BO676" s="552">
        <v>10.893910788968739</v>
      </c>
      <c r="BP676" s="552">
        <v>10.684663360947571</v>
      </c>
      <c r="BQ676" s="552">
        <v>7.7287161854986159</v>
      </c>
      <c r="BR676" s="552">
        <v>7.3172906901560895</v>
      </c>
      <c r="BS676" s="552">
        <v>7.4301206932667565</v>
      </c>
      <c r="BT676" s="552">
        <v>9.2242354649690128</v>
      </c>
      <c r="BU676" s="552">
        <v>8.4555449943923531</v>
      </c>
      <c r="BV676" s="552">
        <v>8.4564703186256462</v>
      </c>
      <c r="BW676" s="552">
        <v>9.3781223937044267</v>
      </c>
      <c r="BX676" s="552">
        <v>8.2638592681634293</v>
      </c>
      <c r="BY676" s="552">
        <v>7.8705696060561241</v>
      </c>
      <c r="BZ676" s="558">
        <v>0</v>
      </c>
      <c r="CA676" s="558">
        <v>0</v>
      </c>
      <c r="CB676" s="558">
        <v>0</v>
      </c>
      <c r="CC676" s="558">
        <v>10.3</v>
      </c>
      <c r="CD676" s="558">
        <v>11.948954581544939</v>
      </c>
      <c r="CE676" s="558">
        <v>11.942562079937053</v>
      </c>
      <c r="CF676" s="558">
        <v>13.032685466029392</v>
      </c>
    </row>
    <row r="677" spans="1:84" x14ac:dyDescent="0.2">
      <c r="A677" s="559" t="s">
        <v>190</v>
      </c>
      <c r="B677" s="571" t="s">
        <v>162</v>
      </c>
      <c r="C677" s="571" t="s">
        <v>162</v>
      </c>
      <c r="D677" s="571" t="s">
        <v>162</v>
      </c>
      <c r="E677" s="571" t="s">
        <v>162</v>
      </c>
      <c r="F677" s="571" t="s">
        <v>162</v>
      </c>
      <c r="G677" s="571" t="s">
        <v>162</v>
      </c>
      <c r="H677" s="571" t="s">
        <v>162</v>
      </c>
      <c r="I677" s="571" t="s">
        <v>162</v>
      </c>
      <c r="J677" s="571" t="s">
        <v>162</v>
      </c>
      <c r="K677" s="571" t="s">
        <v>162</v>
      </c>
      <c r="L677" s="571" t="s">
        <v>162</v>
      </c>
      <c r="M677" s="571" t="s">
        <v>162</v>
      </c>
      <c r="N677" s="571" t="s">
        <v>162</v>
      </c>
      <c r="O677" s="571" t="s">
        <v>162</v>
      </c>
      <c r="P677" s="571" t="s">
        <v>162</v>
      </c>
      <c r="Q677" s="571" t="s">
        <v>162</v>
      </c>
      <c r="R677" s="571" t="s">
        <v>162</v>
      </c>
      <c r="S677" s="571" t="s">
        <v>162</v>
      </c>
      <c r="T677" s="571" t="s">
        <v>162</v>
      </c>
      <c r="U677" s="571" t="s">
        <v>162</v>
      </c>
      <c r="V677" s="571" t="s">
        <v>162</v>
      </c>
      <c r="W677" s="571" t="s">
        <v>162</v>
      </c>
      <c r="X677" s="571" t="s">
        <v>162</v>
      </c>
      <c r="Y677" s="571" t="s">
        <v>162</v>
      </c>
      <c r="Z677" s="552">
        <v>3.8043276546783953</v>
      </c>
      <c r="AA677" s="552">
        <v>2.8346844391298989</v>
      </c>
      <c r="AB677" s="552">
        <v>2.3128160383407472</v>
      </c>
      <c r="AC677" s="552">
        <v>1.9206573245762564</v>
      </c>
      <c r="AD677" s="552">
        <v>0.71824396156354808</v>
      </c>
      <c r="AE677" s="552">
        <v>2.5940210977138056</v>
      </c>
      <c r="AF677" s="552">
        <v>0.47952123630119697</v>
      </c>
      <c r="AG677" s="552">
        <v>0.61357203350662914</v>
      </c>
      <c r="AH677" s="552">
        <v>0.77656663067356746</v>
      </c>
      <c r="AI677" s="552">
        <v>0.57324175103341368</v>
      </c>
      <c r="AJ677" s="552">
        <v>1.2087730030075956</v>
      </c>
      <c r="AK677" s="552">
        <v>0.37985806886861168</v>
      </c>
      <c r="AL677" s="552">
        <v>1.0407146869681141</v>
      </c>
      <c r="AM677" s="552">
        <v>0.6878352383929115</v>
      </c>
      <c r="AN677" s="552">
        <v>3.43797200993856</v>
      </c>
      <c r="AO677" s="552">
        <v>2.4956081324032509</v>
      </c>
      <c r="AP677" s="552">
        <v>3.1057182833681218</v>
      </c>
      <c r="AQ677" s="552">
        <v>1.9229420354236235</v>
      </c>
      <c r="AR677" s="552">
        <v>1.0285384981584027</v>
      </c>
      <c r="AS677" s="552">
        <v>1.0518581149092079</v>
      </c>
      <c r="AT677" s="552">
        <v>1.5734324459435161</v>
      </c>
      <c r="AU677" s="552">
        <v>1.0542211316124768</v>
      </c>
      <c r="AV677" s="552">
        <v>0.9123176222555176</v>
      </c>
      <c r="AW677" s="552">
        <v>1.0519075228095685</v>
      </c>
      <c r="AX677" s="552">
        <v>0.99664833705954103</v>
      </c>
      <c r="AY677" s="552">
        <v>1.7263789117680803</v>
      </c>
      <c r="AZ677" s="552">
        <v>0.89595002859414985</v>
      </c>
      <c r="BA677" s="552">
        <v>0.47974683052185102</v>
      </c>
      <c r="BB677" s="552">
        <v>0.61475758475128961</v>
      </c>
      <c r="BC677" s="552">
        <v>0.77236835515589242</v>
      </c>
      <c r="BD677" s="552">
        <v>1.0582086706927996</v>
      </c>
      <c r="BE677" s="552">
        <v>0.48229456843581026</v>
      </c>
      <c r="BF677" s="552">
        <v>0.22468234241212948</v>
      </c>
      <c r="BG677" s="552">
        <v>0.81646585099178792</v>
      </c>
      <c r="BH677" s="552">
        <v>0.74551857288510637</v>
      </c>
      <c r="BI677" s="552">
        <v>0.75648173481646031</v>
      </c>
      <c r="BJ677" s="552">
        <v>1.3448216426423114</v>
      </c>
      <c r="BK677" s="552">
        <v>2.9850044922616563</v>
      </c>
      <c r="BL677" s="552">
        <v>2.9431591554154029</v>
      </c>
      <c r="BM677" s="552">
        <v>2.9088969283838528</v>
      </c>
      <c r="BN677" s="552">
        <v>2.6875359608745684</v>
      </c>
      <c r="BO677" s="552">
        <v>3.777742339830481</v>
      </c>
      <c r="BP677" s="552">
        <v>3.2854120580514898</v>
      </c>
      <c r="BQ677" s="552">
        <v>1.8407077261905163</v>
      </c>
      <c r="BR677" s="552">
        <v>1.3535229843363845</v>
      </c>
      <c r="BS677" s="552">
        <v>1.4315614510440384</v>
      </c>
      <c r="BT677" s="552">
        <v>3.0414225164220947</v>
      </c>
      <c r="BU677" s="552">
        <v>2.4775611825725457</v>
      </c>
      <c r="BV677" s="552">
        <v>2.8181141093950779</v>
      </c>
      <c r="BW677" s="552">
        <v>2.9999752272896174</v>
      </c>
      <c r="BX677" s="552">
        <v>2.478446883037988</v>
      </c>
      <c r="BY677" s="552">
        <v>2.6399174527322185</v>
      </c>
      <c r="BZ677" s="558">
        <v>0</v>
      </c>
      <c r="CA677" s="558">
        <v>0</v>
      </c>
      <c r="CB677" s="558">
        <v>0</v>
      </c>
      <c r="CC677" s="558">
        <v>5</v>
      </c>
      <c r="CD677" s="558">
        <v>4.5211327572120634</v>
      </c>
      <c r="CE677" s="558">
        <v>5.6804509621145458</v>
      </c>
      <c r="CF677" s="558">
        <v>5.5250255331097318</v>
      </c>
    </row>
    <row r="678" spans="1:84" x14ac:dyDescent="0.2">
      <c r="A678" s="559" t="s">
        <v>191</v>
      </c>
      <c r="B678" s="571" t="s">
        <v>162</v>
      </c>
      <c r="C678" s="571" t="s">
        <v>162</v>
      </c>
      <c r="D678" s="571" t="s">
        <v>162</v>
      </c>
      <c r="E678" s="571" t="s">
        <v>162</v>
      </c>
      <c r="F678" s="571" t="s">
        <v>162</v>
      </c>
      <c r="G678" s="571" t="s">
        <v>162</v>
      </c>
      <c r="H678" s="571" t="s">
        <v>162</v>
      </c>
      <c r="I678" s="571" t="s">
        <v>162</v>
      </c>
      <c r="J678" s="571" t="s">
        <v>162</v>
      </c>
      <c r="K678" s="571" t="s">
        <v>162</v>
      </c>
      <c r="L678" s="571" t="s">
        <v>162</v>
      </c>
      <c r="M678" s="571" t="s">
        <v>162</v>
      </c>
      <c r="N678" s="571" t="s">
        <v>162</v>
      </c>
      <c r="O678" s="571" t="s">
        <v>162</v>
      </c>
      <c r="P678" s="571" t="s">
        <v>162</v>
      </c>
      <c r="Q678" s="571" t="s">
        <v>162</v>
      </c>
      <c r="R678" s="571" t="s">
        <v>162</v>
      </c>
      <c r="S678" s="571" t="s">
        <v>162</v>
      </c>
      <c r="T678" s="571" t="s">
        <v>162</v>
      </c>
      <c r="U678" s="571" t="s">
        <v>162</v>
      </c>
      <c r="V678" s="571" t="s">
        <v>162</v>
      </c>
      <c r="W678" s="571" t="s">
        <v>162</v>
      </c>
      <c r="X678" s="571" t="s">
        <v>162</v>
      </c>
      <c r="Y678" s="571" t="s">
        <v>162</v>
      </c>
      <c r="Z678" s="552">
        <v>8.3771913545880814</v>
      </c>
      <c r="AA678" s="552">
        <v>9.6814873803285355</v>
      </c>
      <c r="AB678" s="552">
        <v>6.7508681232194361</v>
      </c>
      <c r="AC678" s="552">
        <v>10.618738397573594</v>
      </c>
      <c r="AD678" s="552">
        <v>8.0663136648674172</v>
      </c>
      <c r="AE678" s="552">
        <v>9.6409495187920502</v>
      </c>
      <c r="AF678" s="552">
        <v>8.3081662542295849</v>
      </c>
      <c r="AG678" s="552">
        <v>5.7227583760327168</v>
      </c>
      <c r="AH678" s="552">
        <v>6.8320177234985309</v>
      </c>
      <c r="AI678" s="552">
        <v>7.6295853225207502</v>
      </c>
      <c r="AJ678" s="552">
        <v>8.5748330529642658</v>
      </c>
      <c r="AK678" s="552">
        <v>8.0799334818675774</v>
      </c>
      <c r="AL678" s="552">
        <v>8.503886173272182</v>
      </c>
      <c r="AM678" s="552">
        <v>8.2059855720318104</v>
      </c>
      <c r="AN678" s="552">
        <v>12.916238574545336</v>
      </c>
      <c r="AO678" s="552">
        <v>12.097720338199489</v>
      </c>
      <c r="AP678" s="552">
        <v>10.22505718700411</v>
      </c>
      <c r="AQ678" s="552">
        <v>8.9572922799626777</v>
      </c>
      <c r="AR678" s="552">
        <v>7.9349469235716148</v>
      </c>
      <c r="AS678" s="552">
        <v>6.6219752788178914</v>
      </c>
      <c r="AT678" s="552">
        <v>7.9809757533724168</v>
      </c>
      <c r="AU678" s="552">
        <v>8.3931857864187602</v>
      </c>
      <c r="AV678" s="552">
        <v>7.2918692027037855</v>
      </c>
      <c r="AW678" s="552">
        <v>6.2526258605494629</v>
      </c>
      <c r="AX678" s="552">
        <v>6.0347249212109082</v>
      </c>
      <c r="AY678" s="552">
        <v>6.974924430951428</v>
      </c>
      <c r="AZ678" s="552">
        <v>6.7210693634383842</v>
      </c>
      <c r="BA678" s="552">
        <v>4.9308177078676154</v>
      </c>
      <c r="BB678" s="552">
        <v>5.3352716219051821</v>
      </c>
      <c r="BC678" s="552">
        <v>5.0357897392236612</v>
      </c>
      <c r="BD678" s="552">
        <v>6.4627342932266725</v>
      </c>
      <c r="BE678" s="552">
        <v>3.7586847706636388</v>
      </c>
      <c r="BF678" s="552">
        <v>4.2227119064719796</v>
      </c>
      <c r="BG678" s="552">
        <v>3.6245388784135781</v>
      </c>
      <c r="BH678" s="552">
        <v>3.5314513388240911</v>
      </c>
      <c r="BI678" s="552">
        <v>4.3654884878881379</v>
      </c>
      <c r="BJ678" s="552">
        <v>4.1175479470360283</v>
      </c>
      <c r="BK678" s="552">
        <v>5.573787747215361</v>
      </c>
      <c r="BL678" s="552">
        <v>7.6458403735810805</v>
      </c>
      <c r="BM678" s="552">
        <v>5.9540197375369424</v>
      </c>
      <c r="BN678" s="552">
        <v>4.4390103567318766</v>
      </c>
      <c r="BO678" s="552">
        <v>8.6261679518638346</v>
      </c>
      <c r="BP678" s="552">
        <v>9.2177297066964936</v>
      </c>
      <c r="BQ678" s="552">
        <v>6.9417176571218819</v>
      </c>
      <c r="BR678" s="552">
        <v>6.3921889443995665</v>
      </c>
      <c r="BS678" s="552">
        <v>5.8107157636952875</v>
      </c>
      <c r="BT678" s="552">
        <v>7.2863439098937848</v>
      </c>
      <c r="BU678" s="552">
        <v>6.3437143355182881</v>
      </c>
      <c r="BV678" s="552">
        <v>6.5897316276671489</v>
      </c>
      <c r="BW678" s="552">
        <v>6.5246364604751399</v>
      </c>
      <c r="BX678" s="552">
        <v>5.6824938281179316</v>
      </c>
      <c r="BY678" s="552">
        <v>5.3120695470700534</v>
      </c>
      <c r="BZ678" s="558">
        <v>0</v>
      </c>
      <c r="CA678" s="558">
        <v>0</v>
      </c>
      <c r="CB678" s="558">
        <v>0</v>
      </c>
      <c r="CC678" s="558">
        <v>6.5</v>
      </c>
      <c r="CD678" s="558">
        <v>8.1443842971062974</v>
      </c>
      <c r="CE678" s="558">
        <v>7.5604392734063923</v>
      </c>
      <c r="CF678" s="558">
        <v>8.4810036749164581</v>
      </c>
    </row>
    <row r="679" spans="1:84" x14ac:dyDescent="0.2">
      <c r="A679" s="559" t="s">
        <v>192</v>
      </c>
      <c r="B679" s="571" t="s">
        <v>162</v>
      </c>
      <c r="C679" s="571" t="s">
        <v>162</v>
      </c>
      <c r="D679" s="571" t="s">
        <v>162</v>
      </c>
      <c r="E679" s="571" t="s">
        <v>162</v>
      </c>
      <c r="F679" s="571" t="s">
        <v>162</v>
      </c>
      <c r="G679" s="571" t="s">
        <v>162</v>
      </c>
      <c r="H679" s="571" t="s">
        <v>162</v>
      </c>
      <c r="I679" s="571" t="s">
        <v>162</v>
      </c>
      <c r="J679" s="571" t="s">
        <v>162</v>
      </c>
      <c r="K679" s="571" t="s">
        <v>162</v>
      </c>
      <c r="L679" s="571" t="s">
        <v>162</v>
      </c>
      <c r="M679" s="571" t="s">
        <v>162</v>
      </c>
      <c r="N679" s="571" t="s">
        <v>162</v>
      </c>
      <c r="O679" s="571" t="s">
        <v>162</v>
      </c>
      <c r="P679" s="571" t="s">
        <v>162</v>
      </c>
      <c r="Q679" s="571" t="s">
        <v>162</v>
      </c>
      <c r="R679" s="571" t="s">
        <v>162</v>
      </c>
      <c r="S679" s="571" t="s">
        <v>162</v>
      </c>
      <c r="T679" s="571" t="s">
        <v>162</v>
      </c>
      <c r="U679" s="571" t="s">
        <v>162</v>
      </c>
      <c r="V679" s="571" t="s">
        <v>162</v>
      </c>
      <c r="W679" s="571" t="s">
        <v>162</v>
      </c>
      <c r="X679" s="571" t="s">
        <v>162</v>
      </c>
      <c r="Y679" s="571" t="s">
        <v>162</v>
      </c>
      <c r="Z679" s="552">
        <v>9.8442390726100761</v>
      </c>
      <c r="AA679" s="552">
        <v>10.949609238599338</v>
      </c>
      <c r="AB679" s="552">
        <v>8.7450999127476425</v>
      </c>
      <c r="AC679" s="552">
        <v>12.83305606984568</v>
      </c>
      <c r="AD679" s="552">
        <v>10.123208241958597</v>
      </c>
      <c r="AE679" s="552">
        <v>11.038460134567885</v>
      </c>
      <c r="AF679" s="552">
        <v>9.6626433008433921</v>
      </c>
      <c r="AG679" s="552">
        <v>6.5983976176616821</v>
      </c>
      <c r="AH679" s="552">
        <v>7.5685575455188587</v>
      </c>
      <c r="AI679" s="552">
        <v>8.6406521347585059</v>
      </c>
      <c r="AJ679" s="552">
        <v>9.4244362882533839</v>
      </c>
      <c r="AK679" s="552">
        <v>8.7801356574574001</v>
      </c>
      <c r="AL679" s="552">
        <v>9.8200286746765713</v>
      </c>
      <c r="AM679" s="552">
        <v>9.0958291466773531</v>
      </c>
      <c r="AN679" s="552">
        <v>13.219348263003427</v>
      </c>
      <c r="AO679" s="552">
        <v>12.647140406209228</v>
      </c>
      <c r="AP679" s="552">
        <v>11.128997616599975</v>
      </c>
      <c r="AQ679" s="552">
        <v>9.429578916716439</v>
      </c>
      <c r="AR679" s="552">
        <v>8.3673673924481982</v>
      </c>
      <c r="AS679" s="552">
        <v>7.5763981157144586</v>
      </c>
      <c r="AT679" s="552">
        <v>9.6480672448235598</v>
      </c>
      <c r="AU679" s="552">
        <v>10.072955499976404</v>
      </c>
      <c r="AV679" s="552">
        <v>8.8397210816663438</v>
      </c>
      <c r="AW679" s="552">
        <v>7.6334132572004778</v>
      </c>
      <c r="AX679" s="552">
        <v>7.5352771182625231</v>
      </c>
      <c r="AY679" s="552">
        <v>8.2453497055299412</v>
      </c>
      <c r="AZ679" s="552">
        <v>8.0358225968879555</v>
      </c>
      <c r="BA679" s="552">
        <v>5.8881731131837078</v>
      </c>
      <c r="BB679" s="552">
        <v>6.4821763779587096</v>
      </c>
      <c r="BC679" s="552">
        <v>6.1260830129043384</v>
      </c>
      <c r="BD679" s="552">
        <v>8.1547171575838906</v>
      </c>
      <c r="BE679" s="552">
        <v>5.2322206360738814</v>
      </c>
      <c r="BF679" s="552">
        <v>5.4059135640448073</v>
      </c>
      <c r="BG679" s="552">
        <v>4.5903159447219952</v>
      </c>
      <c r="BH679" s="552">
        <v>4.4682304961205555</v>
      </c>
      <c r="BI679" s="552">
        <v>5.4459437177589294</v>
      </c>
      <c r="BJ679" s="552">
        <v>4.8494144486986563</v>
      </c>
      <c r="BK679" s="552">
        <v>6.4476172217147267</v>
      </c>
      <c r="BL679" s="552">
        <v>8.4290369291271006</v>
      </c>
      <c r="BM679" s="552">
        <v>6.773881148736824</v>
      </c>
      <c r="BN679" s="552">
        <v>5.1111191024165707</v>
      </c>
      <c r="BO679" s="552">
        <v>10.015964223677463</v>
      </c>
      <c r="BP679" s="552">
        <v>9.7547009955441055</v>
      </c>
      <c r="BQ679" s="552">
        <v>7.378490053914617</v>
      </c>
      <c r="BR679" s="552">
        <v>6.9614163626728134</v>
      </c>
      <c r="BS679" s="552">
        <v>7.0661845975159707</v>
      </c>
      <c r="BT679" s="552">
        <v>8.3589726270284874</v>
      </c>
      <c r="BU679" s="552">
        <v>7.7648668471200359</v>
      </c>
      <c r="BV679" s="552">
        <v>7.5098419557869072</v>
      </c>
      <c r="BW679" s="552">
        <v>8.3171897837342392</v>
      </c>
      <c r="BX679" s="552">
        <v>7.2474375379683851</v>
      </c>
      <c r="BY679" s="552">
        <v>6.4600547988907282</v>
      </c>
      <c r="BZ679" s="558">
        <v>0</v>
      </c>
      <c r="CA679" s="558">
        <v>0</v>
      </c>
      <c r="CB679" s="558">
        <v>0</v>
      </c>
      <c r="CC679" s="558">
        <v>7.3</v>
      </c>
      <c r="CD679" s="558">
        <v>9.6051262409155687</v>
      </c>
      <c r="CE679" s="558">
        <v>9.3274585059023085</v>
      </c>
      <c r="CF679" s="558">
        <v>10.218180808358197</v>
      </c>
    </row>
    <row r="680" spans="1:84" x14ac:dyDescent="0.2">
      <c r="A680" s="559"/>
      <c r="B680" s="572"/>
      <c r="C680" s="572"/>
      <c r="D680" s="572"/>
      <c r="E680" s="572"/>
      <c r="F680" s="572"/>
      <c r="G680" s="572"/>
      <c r="H680" s="572"/>
      <c r="I680" s="572"/>
      <c r="J680" s="572"/>
      <c r="K680" s="572"/>
      <c r="L680" s="572"/>
      <c r="M680" s="572"/>
      <c r="N680" s="572"/>
      <c r="O680" s="572"/>
      <c r="P680" s="572"/>
      <c r="Q680" s="572"/>
      <c r="R680" s="572"/>
      <c r="S680" s="572"/>
      <c r="T680" s="572"/>
      <c r="U680" s="572"/>
      <c r="V680" s="572"/>
      <c r="W680" s="572"/>
      <c r="X680" s="572"/>
      <c r="Y680" s="572"/>
      <c r="Z680" s="560"/>
      <c r="AA680" s="560"/>
      <c r="AB680" s="560"/>
      <c r="AC680" s="560"/>
      <c r="AD680" s="560"/>
      <c r="AE680" s="560"/>
      <c r="AF680" s="560"/>
      <c r="AG680" s="560"/>
      <c r="AH680" s="560"/>
      <c r="AI680" s="560"/>
      <c r="AJ680" s="560"/>
      <c r="AK680" s="560"/>
      <c r="AL680" s="560"/>
      <c r="AM680" s="560"/>
      <c r="AN680" s="560"/>
      <c r="AO680" s="560"/>
      <c r="AP680" s="560"/>
      <c r="AQ680" s="560"/>
      <c r="AR680" s="560"/>
      <c r="AS680" s="560"/>
      <c r="AT680" s="549"/>
      <c r="AU680" s="549"/>
      <c r="AV680" s="549"/>
      <c r="AW680" s="549"/>
      <c r="AX680" s="549"/>
      <c r="AY680" s="549"/>
      <c r="AZ680" s="549"/>
      <c r="BA680" s="549"/>
      <c r="BB680" s="549"/>
      <c r="BC680" s="549"/>
      <c r="BD680" s="549"/>
      <c r="BE680" s="549"/>
      <c r="BF680" s="549"/>
      <c r="BG680" s="549"/>
      <c r="BH680" s="549"/>
      <c r="BI680" s="549"/>
      <c r="BJ680" s="549"/>
      <c r="BK680" s="549"/>
      <c r="BL680" s="549"/>
      <c r="BM680" s="549"/>
      <c r="BN680" s="549"/>
      <c r="BO680" s="549"/>
      <c r="BP680" s="549"/>
      <c r="BQ680" s="549"/>
      <c r="BR680" s="549"/>
      <c r="BS680" s="549"/>
      <c r="BT680" s="549"/>
      <c r="BU680" s="549"/>
      <c r="BV680" s="549"/>
      <c r="BW680" s="549"/>
      <c r="BX680" s="549"/>
      <c r="BY680" s="549"/>
      <c r="BZ680" s="549"/>
      <c r="CA680" s="549"/>
      <c r="CB680" s="549"/>
      <c r="CC680" s="549"/>
      <c r="CD680" s="549"/>
      <c r="CE680" s="549"/>
      <c r="CF680" s="549"/>
    </row>
    <row r="681" spans="1:84" x14ac:dyDescent="0.2">
      <c r="A681" s="559" t="s">
        <v>194</v>
      </c>
      <c r="B681" s="572" t="s">
        <v>162</v>
      </c>
      <c r="C681" s="572" t="s">
        <v>162</v>
      </c>
      <c r="D681" s="572" t="s">
        <v>162</v>
      </c>
      <c r="E681" s="572" t="s">
        <v>162</v>
      </c>
      <c r="F681" s="572" t="s">
        <v>162</v>
      </c>
      <c r="G681" s="572" t="s">
        <v>162</v>
      </c>
      <c r="H681" s="572" t="s">
        <v>162</v>
      </c>
      <c r="I681" s="572" t="s">
        <v>162</v>
      </c>
      <c r="J681" s="572" t="s">
        <v>162</v>
      </c>
      <c r="K681" s="572" t="s">
        <v>162</v>
      </c>
      <c r="L681" s="572" t="s">
        <v>162</v>
      </c>
      <c r="M681" s="572" t="s">
        <v>162</v>
      </c>
      <c r="N681" s="572" t="s">
        <v>162</v>
      </c>
      <c r="O681" s="572" t="s">
        <v>162</v>
      </c>
      <c r="P681" s="572" t="s">
        <v>162</v>
      </c>
      <c r="Q681" s="572" t="s">
        <v>162</v>
      </c>
      <c r="R681" s="572" t="s">
        <v>162</v>
      </c>
      <c r="S681" s="572" t="s">
        <v>162</v>
      </c>
      <c r="T681" s="572" t="s">
        <v>162</v>
      </c>
      <c r="U681" s="572" t="s">
        <v>162</v>
      </c>
      <c r="V681" s="572" t="s">
        <v>162</v>
      </c>
      <c r="W681" s="572" t="s">
        <v>162</v>
      </c>
      <c r="X681" s="572" t="s">
        <v>162</v>
      </c>
      <c r="Y681" s="572" t="s">
        <v>162</v>
      </c>
      <c r="Z681" s="560">
        <v>312.89433333333335</v>
      </c>
      <c r="AA681" s="560">
        <v>315.03066666666666</v>
      </c>
      <c r="AB681" s="560">
        <v>317.17099999999999</v>
      </c>
      <c r="AC681" s="560">
        <v>319.31599999999997</v>
      </c>
      <c r="AD681" s="560">
        <v>321.46899999999999</v>
      </c>
      <c r="AE681" s="560">
        <v>323.6223333333333</v>
      </c>
      <c r="AF681" s="560">
        <v>325.78199999999998</v>
      </c>
      <c r="AG681" s="560">
        <v>327.94299999999998</v>
      </c>
      <c r="AH681" s="560">
        <v>330.10933333333332</v>
      </c>
      <c r="AI681" s="560">
        <v>332.2763333333333</v>
      </c>
      <c r="AJ681" s="560">
        <v>334.45400000000001</v>
      </c>
      <c r="AK681" s="560">
        <v>336.62933333333336</v>
      </c>
      <c r="AL681" s="560">
        <v>338.81233333333336</v>
      </c>
      <c r="AM681" s="560">
        <v>340.9976666666667</v>
      </c>
      <c r="AN681" s="560">
        <v>343.18566666666669</v>
      </c>
      <c r="AO681" s="560">
        <v>345.38233333333329</v>
      </c>
      <c r="AP681" s="560">
        <v>347.58033333333333</v>
      </c>
      <c r="AQ681" s="560">
        <v>349.78266666666667</v>
      </c>
      <c r="AR681" s="560">
        <v>351.99033333333335</v>
      </c>
      <c r="AS681" s="560">
        <v>354.20400000000001</v>
      </c>
      <c r="AT681" s="560">
        <v>356.41900000000004</v>
      </c>
      <c r="AU681" s="560">
        <v>358.63899999999995</v>
      </c>
      <c r="AV681" s="560">
        <v>360.86400000000003</v>
      </c>
      <c r="AW681" s="560">
        <v>363.08966666666669</v>
      </c>
      <c r="AX681" s="560">
        <v>365.32166666666672</v>
      </c>
      <c r="AY681" s="560">
        <v>367.55599999999998</v>
      </c>
      <c r="AZ681" s="560">
        <v>369.79400000000004</v>
      </c>
      <c r="BA681" s="560">
        <v>372.03966666666662</v>
      </c>
      <c r="BB681" s="560">
        <v>374.28866666666664</v>
      </c>
      <c r="BC681" s="560">
        <v>376.54199999999997</v>
      </c>
      <c r="BD681" s="560">
        <v>378.79900000000004</v>
      </c>
      <c r="BE681" s="560">
        <v>381.06099999999998</v>
      </c>
      <c r="BF681" s="560">
        <v>383.32733333333334</v>
      </c>
      <c r="BG681" s="560">
        <v>385.59766666666673</v>
      </c>
      <c r="BH681" s="560">
        <v>387.87133333333333</v>
      </c>
      <c r="BI681" s="560">
        <v>390.14799999999997</v>
      </c>
      <c r="BJ681" s="560">
        <v>392.43066666666664</v>
      </c>
      <c r="BK681" s="560">
        <v>394.7166666666667</v>
      </c>
      <c r="BL681" s="560">
        <v>397.00566666666668</v>
      </c>
      <c r="BM681" s="560">
        <v>399.30033333333336</v>
      </c>
      <c r="BN681" s="560">
        <v>401.60099999999994</v>
      </c>
      <c r="BO681" s="560">
        <v>403.904</v>
      </c>
      <c r="BP681" s="560">
        <v>406.209</v>
      </c>
      <c r="BQ681" s="560">
        <v>408.5216666666667</v>
      </c>
      <c r="BR681" s="560">
        <v>410.83633333333336</v>
      </c>
      <c r="BS681" s="560">
        <v>413.15466666666663</v>
      </c>
      <c r="BT681" s="560">
        <v>415.47733333333332</v>
      </c>
      <c r="BU681" s="560">
        <v>417.80533333333341</v>
      </c>
      <c r="BV681" s="560">
        <v>420.13799999999998</v>
      </c>
      <c r="BW681" s="560">
        <v>422.47199999999998</v>
      </c>
      <c r="BX681" s="560">
        <v>424.81533333333329</v>
      </c>
      <c r="BY681" s="560">
        <v>427.15766666666667</v>
      </c>
      <c r="BZ681" s="560">
        <v>429.50700000000001</v>
      </c>
      <c r="CA681" s="560">
        <v>431.85433333333327</v>
      </c>
      <c r="CB681" s="560">
        <v>434.22233333333332</v>
      </c>
      <c r="CC681" s="560">
        <v>437</v>
      </c>
      <c r="CD681" s="560">
        <v>439.05500000000001</v>
      </c>
      <c r="CE681" s="560">
        <v>441.50299999999999</v>
      </c>
      <c r="CF681" s="560">
        <v>443.971</v>
      </c>
    </row>
    <row r="682" spans="1:84" x14ac:dyDescent="0.2">
      <c r="A682" s="559" t="s">
        <v>195</v>
      </c>
      <c r="B682" s="572" t="s">
        <v>162</v>
      </c>
      <c r="C682" s="572" t="s">
        <v>162</v>
      </c>
      <c r="D682" s="572" t="s">
        <v>162</v>
      </c>
      <c r="E682" s="572" t="s">
        <v>162</v>
      </c>
      <c r="F682" s="572" t="s">
        <v>162</v>
      </c>
      <c r="G682" s="572" t="s">
        <v>162</v>
      </c>
      <c r="H682" s="572" t="s">
        <v>162</v>
      </c>
      <c r="I682" s="572" t="s">
        <v>162</v>
      </c>
      <c r="J682" s="572" t="s">
        <v>162</v>
      </c>
      <c r="K682" s="572" t="s">
        <v>162</v>
      </c>
      <c r="L682" s="572" t="s">
        <v>162</v>
      </c>
      <c r="M682" s="572" t="s">
        <v>162</v>
      </c>
      <c r="N682" s="572" t="s">
        <v>162</v>
      </c>
      <c r="O682" s="572" t="s">
        <v>162</v>
      </c>
      <c r="P682" s="572" t="s">
        <v>162</v>
      </c>
      <c r="Q682" s="572" t="s">
        <v>162</v>
      </c>
      <c r="R682" s="572" t="s">
        <v>162</v>
      </c>
      <c r="S682" s="572" t="s">
        <v>162</v>
      </c>
      <c r="T682" s="572" t="s">
        <v>162</v>
      </c>
      <c r="U682" s="572" t="s">
        <v>162</v>
      </c>
      <c r="V682" s="572" t="s">
        <v>162</v>
      </c>
      <c r="W682" s="572" t="s">
        <v>162</v>
      </c>
      <c r="X682" s="572" t="s">
        <v>162</v>
      </c>
      <c r="Y682" s="572" t="s">
        <v>162</v>
      </c>
      <c r="Z682" s="560">
        <v>229.12933333333334</v>
      </c>
      <c r="AA682" s="560">
        <v>231.04433333333336</v>
      </c>
      <c r="AB682" s="560">
        <v>232.96033333333335</v>
      </c>
      <c r="AC682" s="560">
        <v>234.88033333333337</v>
      </c>
      <c r="AD682" s="560">
        <v>236.81000000000003</v>
      </c>
      <c r="AE682" s="560">
        <v>238.74666666666667</v>
      </c>
      <c r="AF682" s="560">
        <v>240.69733333333332</v>
      </c>
      <c r="AG682" s="560">
        <v>242.66133333333335</v>
      </c>
      <c r="AH682" s="560">
        <v>244.63866666666664</v>
      </c>
      <c r="AI682" s="560">
        <v>246.62666666666667</v>
      </c>
      <c r="AJ682" s="560">
        <v>248.63066666666668</v>
      </c>
      <c r="AK682" s="560">
        <v>250.63800000000001</v>
      </c>
      <c r="AL682" s="560">
        <v>252.65899999999999</v>
      </c>
      <c r="AM682" s="560">
        <v>254.68600000000001</v>
      </c>
      <c r="AN682" s="560">
        <v>256.72133333333335</v>
      </c>
      <c r="AO682" s="560">
        <v>258.76433333333335</v>
      </c>
      <c r="AP682" s="560">
        <v>260.81199999999995</v>
      </c>
      <c r="AQ682" s="560">
        <v>262.86633333333333</v>
      </c>
      <c r="AR682" s="560">
        <v>264.92866666666663</v>
      </c>
      <c r="AS682" s="560">
        <v>266.99600000000004</v>
      </c>
      <c r="AT682" s="560">
        <v>269.06700000000001</v>
      </c>
      <c r="AU682" s="560">
        <v>271.14266666666668</v>
      </c>
      <c r="AV682" s="560">
        <v>273.22433333333333</v>
      </c>
      <c r="AW682" s="560">
        <v>275.30700000000002</v>
      </c>
      <c r="AX682" s="560">
        <v>277.39499999999998</v>
      </c>
      <c r="AY682" s="560">
        <v>279.48499999999996</v>
      </c>
      <c r="AZ682" s="560">
        <v>281.57866666666666</v>
      </c>
      <c r="BA682" s="560">
        <v>283.67733333333331</v>
      </c>
      <c r="BB682" s="560">
        <v>285.77866666666665</v>
      </c>
      <c r="BC682" s="560">
        <v>287.88166666666666</v>
      </c>
      <c r="BD682" s="560">
        <v>289.988</v>
      </c>
      <c r="BE682" s="560">
        <v>292.09933333333333</v>
      </c>
      <c r="BF682" s="560">
        <v>294.21133333333336</v>
      </c>
      <c r="BG682" s="560">
        <v>296.33099999999996</v>
      </c>
      <c r="BH682" s="560">
        <v>298.45499999999998</v>
      </c>
      <c r="BI682" s="560">
        <v>300.58433333333335</v>
      </c>
      <c r="BJ682" s="560">
        <v>302.71966666666668</v>
      </c>
      <c r="BK682" s="560">
        <v>304.85766666666666</v>
      </c>
      <c r="BL682" s="560">
        <v>306.99533333333335</v>
      </c>
      <c r="BM682" s="560">
        <v>309.13566666666662</v>
      </c>
      <c r="BN682" s="560">
        <v>311.27766666666668</v>
      </c>
      <c r="BO682" s="560">
        <v>313.41966666666667</v>
      </c>
      <c r="BP682" s="560">
        <v>315.56066666666669</v>
      </c>
      <c r="BQ682" s="560">
        <v>317.70600000000007</v>
      </c>
      <c r="BR682" s="560">
        <v>319.84999999999997</v>
      </c>
      <c r="BS682" s="560">
        <v>321.995</v>
      </c>
      <c r="BT682" s="560">
        <v>324.142</v>
      </c>
      <c r="BU682" s="560">
        <v>326.291</v>
      </c>
      <c r="BV682" s="560">
        <v>328.44233333333335</v>
      </c>
      <c r="BW682" s="560">
        <v>330.59233333333333</v>
      </c>
      <c r="BX682" s="560">
        <v>332.74766666666665</v>
      </c>
      <c r="BY682" s="560">
        <v>334.90266666666668</v>
      </c>
      <c r="BZ682" s="560">
        <v>337.06200000000001</v>
      </c>
      <c r="CA682" s="560">
        <v>339.22066666666666</v>
      </c>
      <c r="CB682" s="560">
        <v>341.40233333333327</v>
      </c>
      <c r="CC682" s="560">
        <v>344</v>
      </c>
      <c r="CD682" s="560">
        <v>345.87766666666658</v>
      </c>
      <c r="CE682" s="560">
        <v>348.14733333333334</v>
      </c>
      <c r="CF682" s="560">
        <v>350.43666666666667</v>
      </c>
    </row>
    <row r="683" spans="1:84" x14ac:dyDescent="0.2">
      <c r="A683" s="559" t="s">
        <v>196</v>
      </c>
      <c r="B683" s="572" t="s">
        <v>162</v>
      </c>
      <c r="C683" s="572" t="s">
        <v>162</v>
      </c>
      <c r="D683" s="572" t="s">
        <v>162</v>
      </c>
      <c r="E683" s="572" t="s">
        <v>162</v>
      </c>
      <c r="F683" s="572" t="s">
        <v>162</v>
      </c>
      <c r="G683" s="572" t="s">
        <v>162</v>
      </c>
      <c r="H683" s="572" t="s">
        <v>162</v>
      </c>
      <c r="I683" s="572" t="s">
        <v>162</v>
      </c>
      <c r="J683" s="572" t="s">
        <v>162</v>
      </c>
      <c r="K683" s="572" t="s">
        <v>162</v>
      </c>
      <c r="L683" s="572" t="s">
        <v>162</v>
      </c>
      <c r="M683" s="572" t="s">
        <v>162</v>
      </c>
      <c r="N683" s="572" t="s">
        <v>162</v>
      </c>
      <c r="O683" s="572" t="s">
        <v>162</v>
      </c>
      <c r="P683" s="572" t="s">
        <v>162</v>
      </c>
      <c r="Q683" s="572" t="s">
        <v>162</v>
      </c>
      <c r="R683" s="572" t="s">
        <v>162</v>
      </c>
      <c r="S683" s="572" t="s">
        <v>162</v>
      </c>
      <c r="T683" s="572" t="s">
        <v>162</v>
      </c>
      <c r="U683" s="572" t="s">
        <v>162</v>
      </c>
      <c r="V683" s="572" t="s">
        <v>162</v>
      </c>
      <c r="W683" s="572" t="s">
        <v>162</v>
      </c>
      <c r="X683" s="572" t="s">
        <v>162</v>
      </c>
      <c r="Y683" s="572" t="s">
        <v>162</v>
      </c>
      <c r="Z683" s="560">
        <v>134.715</v>
      </c>
      <c r="AA683" s="560">
        <v>132.68966666666668</v>
      </c>
      <c r="AB683" s="560">
        <v>132.56566666666666</v>
      </c>
      <c r="AC683" s="560">
        <v>134.84966666666668</v>
      </c>
      <c r="AD683" s="560">
        <v>129.80733333333333</v>
      </c>
      <c r="AE683" s="560">
        <v>136.98166666666668</v>
      </c>
      <c r="AF683" s="560">
        <v>132.00666666666666</v>
      </c>
      <c r="AG683" s="560">
        <v>133.42633333333333</v>
      </c>
      <c r="AH683" s="560">
        <v>143.23733333333334</v>
      </c>
      <c r="AI683" s="560">
        <v>149.9076666666667</v>
      </c>
      <c r="AJ683" s="560">
        <v>156.93600000000001</v>
      </c>
      <c r="AK683" s="560">
        <v>155.14566666666667</v>
      </c>
      <c r="AL683" s="560">
        <v>159.02533333333335</v>
      </c>
      <c r="AM683" s="560">
        <v>158.90433333333331</v>
      </c>
      <c r="AN683" s="560">
        <v>162.86733333333333</v>
      </c>
      <c r="AO683" s="560">
        <v>162.23166666666665</v>
      </c>
      <c r="AP683" s="560">
        <v>159.85566666666668</v>
      </c>
      <c r="AQ683" s="560">
        <v>156.82566666666665</v>
      </c>
      <c r="AR683" s="560">
        <v>159.64399999999998</v>
      </c>
      <c r="AS683" s="560">
        <v>165.58</v>
      </c>
      <c r="AT683" s="560">
        <v>168.697</v>
      </c>
      <c r="AU683" s="560">
        <v>176.5916666666667</v>
      </c>
      <c r="AV683" s="560">
        <v>174.86599999999999</v>
      </c>
      <c r="AW683" s="560">
        <v>170.57899999999998</v>
      </c>
      <c r="AX683" s="560">
        <v>173.24733333333333</v>
      </c>
      <c r="AY683" s="560">
        <v>177.21100000000001</v>
      </c>
      <c r="AZ683" s="560">
        <v>173.11233333333334</v>
      </c>
      <c r="BA683" s="560">
        <v>171.47933333333333</v>
      </c>
      <c r="BB683" s="560">
        <v>176.32966666666667</v>
      </c>
      <c r="BC683" s="560">
        <v>179.70700000000002</v>
      </c>
      <c r="BD683" s="560">
        <v>185.34466666666665</v>
      </c>
      <c r="BE683" s="560">
        <v>182.59933333333333</v>
      </c>
      <c r="BF683" s="560">
        <v>177.28733333333335</v>
      </c>
      <c r="BG683" s="560">
        <v>182.6163333333333</v>
      </c>
      <c r="BH683" s="560">
        <v>184.39066666666668</v>
      </c>
      <c r="BI683" s="560">
        <v>183.96566666666669</v>
      </c>
      <c r="BJ683" s="560">
        <v>172.11699999999999</v>
      </c>
      <c r="BK683" s="560">
        <v>177.34200000000001</v>
      </c>
      <c r="BL683" s="560">
        <v>190.37366666666665</v>
      </c>
      <c r="BM683" s="560">
        <v>186.21033333333332</v>
      </c>
      <c r="BN683" s="560">
        <v>185.38666666666666</v>
      </c>
      <c r="BO683" s="560">
        <v>194.393</v>
      </c>
      <c r="BP683" s="560">
        <v>200.25900000000001</v>
      </c>
      <c r="BQ683" s="560">
        <v>197.96733333333336</v>
      </c>
      <c r="BR683" s="560">
        <v>194.357</v>
      </c>
      <c r="BS683" s="560">
        <v>195.73033333333333</v>
      </c>
      <c r="BT683" s="560">
        <v>197.39666666666668</v>
      </c>
      <c r="BU683" s="560">
        <v>202.69933333333333</v>
      </c>
      <c r="BV683" s="560">
        <v>203.63499999999999</v>
      </c>
      <c r="BW683" s="560">
        <v>201.83500000000001</v>
      </c>
      <c r="BX683" s="560">
        <v>206.31199999999998</v>
      </c>
      <c r="BY683" s="560">
        <v>200.61233333333334</v>
      </c>
      <c r="BZ683" s="560">
        <v>201.625</v>
      </c>
      <c r="CA683" s="560">
        <v>161.96833333333333</v>
      </c>
      <c r="CB683" s="560">
        <v>182.68433333333334</v>
      </c>
      <c r="CC683" s="560">
        <v>192</v>
      </c>
      <c r="CD683" s="560">
        <v>202.77366666666668</v>
      </c>
      <c r="CE683" s="560">
        <v>204.18566666666666</v>
      </c>
      <c r="CF683" s="560">
        <v>216.05933333333334</v>
      </c>
    </row>
    <row r="684" spans="1:84" x14ac:dyDescent="0.2">
      <c r="A684" s="559" t="s">
        <v>197</v>
      </c>
      <c r="B684" s="572" t="s">
        <v>162</v>
      </c>
      <c r="C684" s="572" t="s">
        <v>162</v>
      </c>
      <c r="D684" s="572" t="s">
        <v>162</v>
      </c>
      <c r="E684" s="572" t="s">
        <v>162</v>
      </c>
      <c r="F684" s="572" t="s">
        <v>162</v>
      </c>
      <c r="G684" s="572" t="s">
        <v>162</v>
      </c>
      <c r="H684" s="572" t="s">
        <v>162</v>
      </c>
      <c r="I684" s="572" t="s">
        <v>162</v>
      </c>
      <c r="J684" s="572" t="s">
        <v>162</v>
      </c>
      <c r="K684" s="572" t="s">
        <v>162</v>
      </c>
      <c r="L684" s="572" t="s">
        <v>162</v>
      </c>
      <c r="M684" s="572" t="s">
        <v>162</v>
      </c>
      <c r="N684" s="572" t="s">
        <v>162</v>
      </c>
      <c r="O684" s="572" t="s">
        <v>162</v>
      </c>
      <c r="P684" s="572" t="s">
        <v>162</v>
      </c>
      <c r="Q684" s="572" t="s">
        <v>162</v>
      </c>
      <c r="R684" s="572" t="s">
        <v>162</v>
      </c>
      <c r="S684" s="572" t="s">
        <v>162</v>
      </c>
      <c r="T684" s="572" t="s">
        <v>162</v>
      </c>
      <c r="U684" s="572" t="s">
        <v>162</v>
      </c>
      <c r="V684" s="572" t="s">
        <v>162</v>
      </c>
      <c r="W684" s="572" t="s">
        <v>162</v>
      </c>
      <c r="X684" s="572" t="s">
        <v>162</v>
      </c>
      <c r="Y684" s="572" t="s">
        <v>162</v>
      </c>
      <c r="Z684" s="560">
        <v>108.128</v>
      </c>
      <c r="AA684" s="560">
        <v>112.44466666666665</v>
      </c>
      <c r="AB684" s="560">
        <v>114.44033333333334</v>
      </c>
      <c r="AC684" s="560">
        <v>117.117</v>
      </c>
      <c r="AD684" s="560">
        <v>109.005</v>
      </c>
      <c r="AE684" s="560">
        <v>117.164</v>
      </c>
      <c r="AF684" s="560">
        <v>117.59500000000001</v>
      </c>
      <c r="AG684" s="560">
        <v>118.55166666666668</v>
      </c>
      <c r="AH684" s="560">
        <v>125.85533333333335</v>
      </c>
      <c r="AI684" s="560">
        <v>133.63966666666667</v>
      </c>
      <c r="AJ684" s="560">
        <v>138.20000000000002</v>
      </c>
      <c r="AK684" s="560">
        <v>139.12133333333335</v>
      </c>
      <c r="AL684" s="560">
        <v>138.21166666666667</v>
      </c>
      <c r="AM684" s="560">
        <v>140.40600000000001</v>
      </c>
      <c r="AN684" s="560">
        <v>143.25266666666667</v>
      </c>
      <c r="AO684" s="560">
        <v>142.88933333333333</v>
      </c>
      <c r="AP684" s="560">
        <v>137.36099999999999</v>
      </c>
      <c r="AQ684" s="560">
        <v>138.81700000000001</v>
      </c>
      <c r="AR684" s="560">
        <v>143.51266666666666</v>
      </c>
      <c r="AS684" s="560">
        <v>147.95666666666668</v>
      </c>
      <c r="AT684" s="560">
        <v>148.65366666666668</v>
      </c>
      <c r="AU684" s="560">
        <v>158.77799999999999</v>
      </c>
      <c r="AV684" s="560">
        <v>157.97566666666668</v>
      </c>
      <c r="AW684" s="560">
        <v>153.86166666666665</v>
      </c>
      <c r="AX684" s="560">
        <v>154.565</v>
      </c>
      <c r="AY684" s="560">
        <v>157.30166666666665</v>
      </c>
      <c r="AZ684" s="560">
        <v>157.37666666666667</v>
      </c>
      <c r="BA684" s="560">
        <v>157.07300000000001</v>
      </c>
      <c r="BB684" s="560">
        <v>157.83666666666667</v>
      </c>
      <c r="BC684" s="560">
        <v>164.19800000000001</v>
      </c>
      <c r="BD684" s="560">
        <v>168.55933333333334</v>
      </c>
      <c r="BE684" s="560">
        <v>164.87800000000001</v>
      </c>
      <c r="BF684" s="560">
        <v>158.155</v>
      </c>
      <c r="BG684" s="560">
        <v>165.33233333333334</v>
      </c>
      <c r="BH684" s="560">
        <v>169.64400000000001</v>
      </c>
      <c r="BI684" s="560">
        <v>164.60566666666668</v>
      </c>
      <c r="BJ684" s="560">
        <v>151.49599999999998</v>
      </c>
      <c r="BK684" s="560">
        <v>157.56866666666667</v>
      </c>
      <c r="BL684" s="560">
        <v>165.72</v>
      </c>
      <c r="BM684" s="560">
        <v>165.26033333333334</v>
      </c>
      <c r="BN684" s="560">
        <v>160.54099999999997</v>
      </c>
      <c r="BO684" s="560">
        <v>169.63066666666666</v>
      </c>
      <c r="BP684" s="560">
        <v>173.95966666666666</v>
      </c>
      <c r="BQ684" s="560">
        <v>172.715</v>
      </c>
      <c r="BR684" s="560">
        <v>164.24666666666667</v>
      </c>
      <c r="BS684" s="560">
        <v>166.65866666666668</v>
      </c>
      <c r="BT684" s="560">
        <v>170.10933333333332</v>
      </c>
      <c r="BU684" s="560">
        <v>172.52333333333331</v>
      </c>
      <c r="BV684" s="560">
        <v>170.38</v>
      </c>
      <c r="BW684" s="560">
        <v>169.06833333333336</v>
      </c>
      <c r="BX684" s="560">
        <v>174.64433333333332</v>
      </c>
      <c r="BY684" s="560">
        <v>168.61466666666664</v>
      </c>
      <c r="BZ684" s="560">
        <v>163.39966666666669</v>
      </c>
      <c r="CA684" s="560">
        <v>123.51366666666667</v>
      </c>
      <c r="CB684" s="560">
        <v>139.07166666666669</v>
      </c>
      <c r="CC684" s="560">
        <v>155</v>
      </c>
      <c r="CD684" s="560">
        <v>161.30799999999999</v>
      </c>
      <c r="CE684" s="560">
        <v>165.12033333333332</v>
      </c>
      <c r="CF684" s="560">
        <v>177.21666666666667</v>
      </c>
    </row>
    <row r="685" spans="1:84" x14ac:dyDescent="0.2">
      <c r="A685" s="559" t="s">
        <v>198</v>
      </c>
      <c r="B685" s="572" t="s">
        <v>162</v>
      </c>
      <c r="C685" s="572" t="s">
        <v>162</v>
      </c>
      <c r="D685" s="572" t="s">
        <v>162</v>
      </c>
      <c r="E685" s="572" t="s">
        <v>162</v>
      </c>
      <c r="F685" s="572" t="s">
        <v>162</v>
      </c>
      <c r="G685" s="572" t="s">
        <v>162</v>
      </c>
      <c r="H685" s="572" t="s">
        <v>162</v>
      </c>
      <c r="I685" s="572" t="s">
        <v>162</v>
      </c>
      <c r="J685" s="572" t="s">
        <v>162</v>
      </c>
      <c r="K685" s="572" t="s">
        <v>162</v>
      </c>
      <c r="L685" s="572" t="s">
        <v>162</v>
      </c>
      <c r="M685" s="572" t="s">
        <v>162</v>
      </c>
      <c r="N685" s="572" t="s">
        <v>162</v>
      </c>
      <c r="O685" s="572" t="s">
        <v>162</v>
      </c>
      <c r="P685" s="572" t="s">
        <v>162</v>
      </c>
      <c r="Q685" s="572" t="s">
        <v>162</v>
      </c>
      <c r="R685" s="572" t="s">
        <v>162</v>
      </c>
      <c r="S685" s="572" t="s">
        <v>162</v>
      </c>
      <c r="T685" s="572" t="s">
        <v>162</v>
      </c>
      <c r="U685" s="572" t="s">
        <v>162</v>
      </c>
      <c r="V685" s="572" t="s">
        <v>162</v>
      </c>
      <c r="W685" s="572" t="s">
        <v>162</v>
      </c>
      <c r="X685" s="572" t="s">
        <v>162</v>
      </c>
      <c r="Y685" s="572" t="s">
        <v>162</v>
      </c>
      <c r="Z685" s="560">
        <v>26.587000000000003</v>
      </c>
      <c r="AA685" s="560">
        <v>20.245000000000001</v>
      </c>
      <c r="AB685" s="560">
        <v>18.125333333333334</v>
      </c>
      <c r="AC685" s="560">
        <v>17.732333333333333</v>
      </c>
      <c r="AD685" s="560">
        <v>20.802333333333333</v>
      </c>
      <c r="AE685" s="560">
        <v>19.817666666666668</v>
      </c>
      <c r="AF685" s="560">
        <v>14.411333333333332</v>
      </c>
      <c r="AG685" s="560">
        <v>14.875</v>
      </c>
      <c r="AH685" s="560">
        <v>17.382000000000001</v>
      </c>
      <c r="AI685" s="560">
        <v>16.268333333333334</v>
      </c>
      <c r="AJ685" s="560">
        <v>18.736000000000001</v>
      </c>
      <c r="AK685" s="560">
        <v>16.024333333333335</v>
      </c>
      <c r="AL685" s="560">
        <v>20.814</v>
      </c>
      <c r="AM685" s="560">
        <v>18.498333333333335</v>
      </c>
      <c r="AN685" s="560">
        <v>19.614000000000001</v>
      </c>
      <c r="AO685" s="560">
        <v>19.341666666666669</v>
      </c>
      <c r="AP685" s="560">
        <v>22.494666666666671</v>
      </c>
      <c r="AQ685" s="560">
        <v>18.008333333333333</v>
      </c>
      <c r="AR685" s="560">
        <v>16.131666666666664</v>
      </c>
      <c r="AS685" s="560">
        <v>17.623333333333335</v>
      </c>
      <c r="AT685" s="560">
        <v>20.043333333333333</v>
      </c>
      <c r="AU685" s="560">
        <v>17.813666666666666</v>
      </c>
      <c r="AV685" s="560">
        <v>16.890666666666664</v>
      </c>
      <c r="AW685" s="560">
        <v>16.717000000000002</v>
      </c>
      <c r="AX685" s="560">
        <v>18.682333333333332</v>
      </c>
      <c r="AY685" s="560">
        <v>19.909000000000002</v>
      </c>
      <c r="AZ685" s="560">
        <v>15.735333333333335</v>
      </c>
      <c r="BA685" s="560">
        <v>14.406333333333334</v>
      </c>
      <c r="BB685" s="560">
        <v>18.493333333333332</v>
      </c>
      <c r="BC685" s="560">
        <v>15.509333333333336</v>
      </c>
      <c r="BD685" s="560">
        <v>16.785666666666668</v>
      </c>
      <c r="BE685" s="560">
        <v>17.721</v>
      </c>
      <c r="BF685" s="560">
        <v>19.132333333333332</v>
      </c>
      <c r="BG685" s="560">
        <v>17.284000000000002</v>
      </c>
      <c r="BH685" s="560">
        <v>14.747</v>
      </c>
      <c r="BI685" s="560">
        <v>19.36</v>
      </c>
      <c r="BJ685" s="560">
        <v>20.620666666666665</v>
      </c>
      <c r="BK685" s="560">
        <v>19.773666666666667</v>
      </c>
      <c r="BL685" s="560">
        <v>24.65366666666667</v>
      </c>
      <c r="BM685" s="560">
        <v>20.950333333333333</v>
      </c>
      <c r="BN685" s="560">
        <v>24.84566666666667</v>
      </c>
      <c r="BO685" s="560">
        <v>24.762666666666664</v>
      </c>
      <c r="BP685" s="560">
        <v>26.299666666666667</v>
      </c>
      <c r="BQ685" s="560">
        <v>25.251999999999999</v>
      </c>
      <c r="BR685" s="560">
        <v>30.110333333333333</v>
      </c>
      <c r="BS685" s="560">
        <v>29.071333333333332</v>
      </c>
      <c r="BT685" s="560">
        <v>27.287333333333333</v>
      </c>
      <c r="BU685" s="560">
        <v>30.175666666666668</v>
      </c>
      <c r="BV685" s="560">
        <v>33.255000000000003</v>
      </c>
      <c r="BW685" s="560">
        <v>32.767000000000003</v>
      </c>
      <c r="BX685" s="560">
        <v>31.666999999999998</v>
      </c>
      <c r="BY685" s="560">
        <v>31.99733333333333</v>
      </c>
      <c r="BZ685" s="560">
        <v>38.225333333333332</v>
      </c>
      <c r="CA685" s="560">
        <v>38.455000000000005</v>
      </c>
      <c r="CB685" s="560">
        <v>43.613</v>
      </c>
      <c r="CC685" s="560">
        <v>37</v>
      </c>
      <c r="CD685" s="560">
        <v>41.465666666666671</v>
      </c>
      <c r="CE685" s="560">
        <v>39.065000000000005</v>
      </c>
      <c r="CF685" s="560">
        <v>38.842666666666666</v>
      </c>
    </row>
    <row r="686" spans="1:84" x14ac:dyDescent="0.2">
      <c r="A686" s="559" t="s">
        <v>199</v>
      </c>
      <c r="B686" s="572" t="s">
        <v>162</v>
      </c>
      <c r="C686" s="572" t="s">
        <v>162</v>
      </c>
      <c r="D686" s="572" t="s">
        <v>162</v>
      </c>
      <c r="E686" s="572" t="s">
        <v>162</v>
      </c>
      <c r="F686" s="572" t="s">
        <v>162</v>
      </c>
      <c r="G686" s="572" t="s">
        <v>162</v>
      </c>
      <c r="H686" s="572" t="s">
        <v>162</v>
      </c>
      <c r="I686" s="572" t="s">
        <v>162</v>
      </c>
      <c r="J686" s="572" t="s">
        <v>162</v>
      </c>
      <c r="K686" s="572" t="s">
        <v>162</v>
      </c>
      <c r="L686" s="572" t="s">
        <v>162</v>
      </c>
      <c r="M686" s="572" t="s">
        <v>162</v>
      </c>
      <c r="N686" s="572" t="s">
        <v>162</v>
      </c>
      <c r="O686" s="572" t="s">
        <v>162</v>
      </c>
      <c r="P686" s="572" t="s">
        <v>162</v>
      </c>
      <c r="Q686" s="572" t="s">
        <v>162</v>
      </c>
      <c r="R686" s="572" t="s">
        <v>162</v>
      </c>
      <c r="S686" s="572" t="s">
        <v>162</v>
      </c>
      <c r="T686" s="572" t="s">
        <v>162</v>
      </c>
      <c r="U686" s="572" t="s">
        <v>162</v>
      </c>
      <c r="V686" s="572" t="s">
        <v>162</v>
      </c>
      <c r="W686" s="572" t="s">
        <v>162</v>
      </c>
      <c r="X686" s="572" t="s">
        <v>162</v>
      </c>
      <c r="Y686" s="572" t="s">
        <v>162</v>
      </c>
      <c r="Z686" s="560">
        <v>24.705666666666669</v>
      </c>
      <c r="AA686" s="560">
        <v>18.746999999999996</v>
      </c>
      <c r="AB686" s="560">
        <v>16.776333333333334</v>
      </c>
      <c r="AC686" s="560">
        <v>16.63933333333333</v>
      </c>
      <c r="AD686" s="560">
        <v>19.66333333333333</v>
      </c>
      <c r="AE686" s="560">
        <v>18.217333333333332</v>
      </c>
      <c r="AF686" s="560">
        <v>13.835999999999999</v>
      </c>
      <c r="AG686" s="560">
        <v>14.365333333333334</v>
      </c>
      <c r="AH686" s="560">
        <v>16.503</v>
      </c>
      <c r="AI686" s="560">
        <v>15.202</v>
      </c>
      <c r="AJ686" s="560">
        <v>17.372333333333334</v>
      </c>
      <c r="AK686" s="560">
        <v>15.306333333333333</v>
      </c>
      <c r="AL686" s="560">
        <v>19.989333333333335</v>
      </c>
      <c r="AM686" s="560">
        <v>17.091666666666665</v>
      </c>
      <c r="AN686" s="560">
        <v>17.817000000000004</v>
      </c>
      <c r="AO686" s="560">
        <v>17.470333333333333</v>
      </c>
      <c r="AP686" s="560">
        <v>20.423333333333336</v>
      </c>
      <c r="AQ686" s="560">
        <v>17.079333333333334</v>
      </c>
      <c r="AR686" s="560">
        <v>15.846666666666666</v>
      </c>
      <c r="AS686" s="560">
        <v>16.846333333333334</v>
      </c>
      <c r="AT686" s="560">
        <v>19.210666666666665</v>
      </c>
      <c r="AU686" s="560">
        <v>17.226000000000003</v>
      </c>
      <c r="AV686" s="560">
        <v>16.069000000000003</v>
      </c>
      <c r="AW686" s="560">
        <v>15.967666666666666</v>
      </c>
      <c r="AX686" s="560">
        <v>18.014666666666667</v>
      </c>
      <c r="AY686" s="560">
        <v>19.116333333333333</v>
      </c>
      <c r="AZ686" s="560">
        <v>14.838999999999999</v>
      </c>
      <c r="BA686" s="560">
        <v>13.649000000000001</v>
      </c>
      <c r="BB686" s="560">
        <v>17.766999999999999</v>
      </c>
      <c r="BC686" s="560">
        <v>14.922666666666666</v>
      </c>
      <c r="BD686" s="560">
        <v>16.076999999999998</v>
      </c>
      <c r="BE686" s="560">
        <v>17.141999999999999</v>
      </c>
      <c r="BF686" s="560">
        <v>18.350333333333335</v>
      </c>
      <c r="BG686" s="560">
        <v>16.471666666666668</v>
      </c>
      <c r="BH686" s="560">
        <v>13.978666666666667</v>
      </c>
      <c r="BI686" s="560">
        <v>18.456999999999997</v>
      </c>
      <c r="BJ686" s="560">
        <v>19.911000000000001</v>
      </c>
      <c r="BK686" s="560">
        <v>19.083333333333332</v>
      </c>
      <c r="BL686" s="560">
        <v>24.175666666666668</v>
      </c>
      <c r="BM686" s="560">
        <v>20.074999999999999</v>
      </c>
      <c r="BN686" s="560">
        <v>24.051333333333332</v>
      </c>
      <c r="BO686" s="560">
        <v>23.310000000000002</v>
      </c>
      <c r="BP686" s="560">
        <v>24.716333333333335</v>
      </c>
      <c r="BQ686" s="560">
        <v>23.846999999999998</v>
      </c>
      <c r="BR686" s="560">
        <v>28.407333333333337</v>
      </c>
      <c r="BS686" s="560">
        <v>27.284333333333333</v>
      </c>
      <c r="BT686" s="560">
        <v>26.101333333333333</v>
      </c>
      <c r="BU686" s="560">
        <v>28.104333333333329</v>
      </c>
      <c r="BV686" s="560">
        <v>32.082000000000001</v>
      </c>
      <c r="BW686" s="560">
        <v>30.899000000000001</v>
      </c>
      <c r="BX686" s="560">
        <v>30.037333333333336</v>
      </c>
      <c r="BY686" s="560">
        <v>30.318333333333332</v>
      </c>
      <c r="BZ686" s="560">
        <v>36.580000000000005</v>
      </c>
      <c r="CA686" s="560">
        <v>31.744666666666671</v>
      </c>
      <c r="CB686" s="560">
        <v>39.983666666666672</v>
      </c>
      <c r="CC686" s="560">
        <v>34</v>
      </c>
      <c r="CD686" s="560">
        <v>38.95066666666667</v>
      </c>
      <c r="CE686" s="560">
        <v>37.018999999999998</v>
      </c>
      <c r="CF686" s="560">
        <v>36.097999999999992</v>
      </c>
    </row>
    <row r="687" spans="1:84" x14ac:dyDescent="0.2">
      <c r="A687" s="559" t="s">
        <v>200</v>
      </c>
      <c r="B687" s="572" t="s">
        <v>162</v>
      </c>
      <c r="C687" s="572" t="s">
        <v>162</v>
      </c>
      <c r="D687" s="572" t="s">
        <v>162</v>
      </c>
      <c r="E687" s="572" t="s">
        <v>162</v>
      </c>
      <c r="F687" s="572" t="s">
        <v>162</v>
      </c>
      <c r="G687" s="572" t="s">
        <v>162</v>
      </c>
      <c r="H687" s="572" t="s">
        <v>162</v>
      </c>
      <c r="I687" s="572" t="s">
        <v>162</v>
      </c>
      <c r="J687" s="572" t="s">
        <v>162</v>
      </c>
      <c r="K687" s="572" t="s">
        <v>162</v>
      </c>
      <c r="L687" s="572" t="s">
        <v>162</v>
      </c>
      <c r="M687" s="572" t="s">
        <v>162</v>
      </c>
      <c r="N687" s="572" t="s">
        <v>162</v>
      </c>
      <c r="O687" s="572" t="s">
        <v>162</v>
      </c>
      <c r="P687" s="572" t="s">
        <v>162</v>
      </c>
      <c r="Q687" s="572" t="s">
        <v>162</v>
      </c>
      <c r="R687" s="572" t="s">
        <v>162</v>
      </c>
      <c r="S687" s="572" t="s">
        <v>162</v>
      </c>
      <c r="T687" s="572" t="s">
        <v>162</v>
      </c>
      <c r="U687" s="572" t="s">
        <v>162</v>
      </c>
      <c r="V687" s="572" t="s">
        <v>162</v>
      </c>
      <c r="W687" s="572" t="s">
        <v>162</v>
      </c>
      <c r="X687" s="572" t="s">
        <v>162</v>
      </c>
      <c r="Y687" s="572" t="s">
        <v>162</v>
      </c>
      <c r="Z687" s="560">
        <v>1.8813333333333333</v>
      </c>
      <c r="AA687" s="560">
        <v>1.498</v>
      </c>
      <c r="AB687" s="560">
        <v>1.349</v>
      </c>
      <c r="AC687" s="560">
        <v>1.093</v>
      </c>
      <c r="AD687" s="560">
        <v>1.1393333333333333</v>
      </c>
      <c r="AE687" s="560">
        <v>1.6006666666666665</v>
      </c>
      <c r="AF687" s="560">
        <v>0.57533333333333336</v>
      </c>
      <c r="AG687" s="560">
        <v>0.5096666666666666</v>
      </c>
      <c r="AH687" s="560">
        <v>0.87900000000000011</v>
      </c>
      <c r="AI687" s="560">
        <v>1.0660000000000001</v>
      </c>
      <c r="AJ687" s="560">
        <v>1.3633333333333333</v>
      </c>
      <c r="AK687" s="560">
        <v>0.71833333333333338</v>
      </c>
      <c r="AL687" s="560">
        <v>0.82433333333333347</v>
      </c>
      <c r="AM687" s="560">
        <v>1.4063333333333334</v>
      </c>
      <c r="AN687" s="560">
        <v>1.7973333333333334</v>
      </c>
      <c r="AO687" s="560">
        <v>1.8716666666666668</v>
      </c>
      <c r="AP687" s="560">
        <v>2.0713333333333335</v>
      </c>
      <c r="AQ687" s="560">
        <v>0.92933333333333346</v>
      </c>
      <c r="AR687" s="560">
        <v>0.28466666666666668</v>
      </c>
      <c r="AS687" s="560">
        <v>0.77766666666666673</v>
      </c>
      <c r="AT687" s="560">
        <v>0.83299999999999985</v>
      </c>
      <c r="AU687" s="560">
        <v>0.58766666666666667</v>
      </c>
      <c r="AV687" s="560">
        <v>0.82166666666666666</v>
      </c>
      <c r="AW687" s="560">
        <v>0.7496666666666667</v>
      </c>
      <c r="AX687" s="560">
        <v>0.66766666666666674</v>
      </c>
      <c r="AY687" s="560">
        <v>0.79233333333333322</v>
      </c>
      <c r="AZ687" s="560">
        <v>0.89666666666666661</v>
      </c>
      <c r="BA687" s="560">
        <v>0.7573333333333333</v>
      </c>
      <c r="BB687" s="560">
        <v>0.72599999999999998</v>
      </c>
      <c r="BC687" s="560">
        <v>0.58700000000000008</v>
      </c>
      <c r="BD687" s="560">
        <v>0.70900000000000007</v>
      </c>
      <c r="BE687" s="560">
        <v>0.57933333333333337</v>
      </c>
      <c r="BF687" s="560">
        <v>0.78200000000000003</v>
      </c>
      <c r="BG687" s="560">
        <v>0.81233333333333346</v>
      </c>
      <c r="BH687" s="560">
        <v>0.7679999999999999</v>
      </c>
      <c r="BI687" s="560">
        <v>0.90266666666666673</v>
      </c>
      <c r="BJ687" s="560">
        <v>0.71</v>
      </c>
      <c r="BK687" s="560">
        <v>0.69000000000000006</v>
      </c>
      <c r="BL687" s="560">
        <v>0.47800000000000004</v>
      </c>
      <c r="BM687" s="560">
        <v>0.8753333333333333</v>
      </c>
      <c r="BN687" s="560">
        <v>0.79399999999999993</v>
      </c>
      <c r="BO687" s="560">
        <v>1.452333333333333</v>
      </c>
      <c r="BP687" s="560">
        <v>1.5833333333333333</v>
      </c>
      <c r="BQ687" s="560">
        <v>1.405</v>
      </c>
      <c r="BR687" s="560">
        <v>1.7033333333333331</v>
      </c>
      <c r="BS687" s="560">
        <v>1.7876666666666665</v>
      </c>
      <c r="BT687" s="560">
        <v>1.1863333333333335</v>
      </c>
      <c r="BU687" s="560">
        <v>2.0716666666666668</v>
      </c>
      <c r="BV687" s="560">
        <v>1.1726666666666665</v>
      </c>
      <c r="BW687" s="560">
        <v>1.8676666666666666</v>
      </c>
      <c r="BX687" s="560">
        <v>1.6293333333333333</v>
      </c>
      <c r="BY687" s="560">
        <v>1.6786666666666665</v>
      </c>
      <c r="BZ687" s="560">
        <v>1.6450000000000002</v>
      </c>
      <c r="CA687" s="560">
        <v>6.7103333333333337</v>
      </c>
      <c r="CB687" s="560">
        <v>3.629</v>
      </c>
      <c r="CC687" s="560">
        <v>3</v>
      </c>
      <c r="CD687" s="560">
        <v>2.5150000000000001</v>
      </c>
      <c r="CE687" s="560">
        <v>2.0459999999999998</v>
      </c>
      <c r="CF687" s="560">
        <v>2.7446666666666668</v>
      </c>
    </row>
    <row r="688" spans="1:84" x14ac:dyDescent="0.2">
      <c r="A688" s="559" t="s">
        <v>201</v>
      </c>
      <c r="B688" s="572" t="s">
        <v>162</v>
      </c>
      <c r="C688" s="572" t="s">
        <v>162</v>
      </c>
      <c r="D688" s="572" t="s">
        <v>162</v>
      </c>
      <c r="E688" s="572" t="s">
        <v>162</v>
      </c>
      <c r="F688" s="572" t="s">
        <v>162</v>
      </c>
      <c r="G688" s="572" t="s">
        <v>162</v>
      </c>
      <c r="H688" s="572" t="s">
        <v>162</v>
      </c>
      <c r="I688" s="572" t="s">
        <v>162</v>
      </c>
      <c r="J688" s="572" t="s">
        <v>162</v>
      </c>
      <c r="K688" s="572" t="s">
        <v>162</v>
      </c>
      <c r="L688" s="572" t="s">
        <v>162</v>
      </c>
      <c r="M688" s="572" t="s">
        <v>162</v>
      </c>
      <c r="N688" s="572" t="s">
        <v>162</v>
      </c>
      <c r="O688" s="572" t="s">
        <v>162</v>
      </c>
      <c r="P688" s="572" t="s">
        <v>162</v>
      </c>
      <c r="Q688" s="572" t="s">
        <v>162</v>
      </c>
      <c r="R688" s="572" t="s">
        <v>162</v>
      </c>
      <c r="S688" s="572" t="s">
        <v>162</v>
      </c>
      <c r="T688" s="572" t="s">
        <v>162</v>
      </c>
      <c r="U688" s="572" t="s">
        <v>162</v>
      </c>
      <c r="V688" s="572" t="s">
        <v>162</v>
      </c>
      <c r="W688" s="572" t="s">
        <v>162</v>
      </c>
      <c r="X688" s="572" t="s">
        <v>162</v>
      </c>
      <c r="Y688" s="572" t="s">
        <v>162</v>
      </c>
      <c r="Z688" s="560">
        <v>94.414333333333332</v>
      </c>
      <c r="AA688" s="560">
        <v>98.35466666666666</v>
      </c>
      <c r="AB688" s="560">
        <v>100.39466666666665</v>
      </c>
      <c r="AC688" s="560">
        <v>100.03066666666666</v>
      </c>
      <c r="AD688" s="560">
        <v>107.00266666666668</v>
      </c>
      <c r="AE688" s="560">
        <v>101.76499999999999</v>
      </c>
      <c r="AF688" s="560">
        <v>108.69066666666667</v>
      </c>
      <c r="AG688" s="560">
        <v>109.235</v>
      </c>
      <c r="AH688" s="560">
        <v>101.40133333333331</v>
      </c>
      <c r="AI688" s="560">
        <v>96.718999999999994</v>
      </c>
      <c r="AJ688" s="560">
        <v>91.694666666666663</v>
      </c>
      <c r="AK688" s="560">
        <v>95.49233333333332</v>
      </c>
      <c r="AL688" s="560">
        <v>93.633666666666656</v>
      </c>
      <c r="AM688" s="560">
        <v>95.78166666666668</v>
      </c>
      <c r="AN688" s="560">
        <v>93.853999999999999</v>
      </c>
      <c r="AO688" s="560">
        <v>96.532666666666671</v>
      </c>
      <c r="AP688" s="560">
        <v>100.95633333333335</v>
      </c>
      <c r="AQ688" s="560">
        <v>106.04066666666667</v>
      </c>
      <c r="AR688" s="560">
        <v>105.28466666666667</v>
      </c>
      <c r="AS688" s="560">
        <v>101.416</v>
      </c>
      <c r="AT688" s="560">
        <v>100.37</v>
      </c>
      <c r="AU688" s="560">
        <v>94.551000000000002</v>
      </c>
      <c r="AV688" s="560">
        <v>98.358333333333348</v>
      </c>
      <c r="AW688" s="560">
        <v>104.72799999999999</v>
      </c>
      <c r="AX688" s="560">
        <v>104.14766666666667</v>
      </c>
      <c r="AY688" s="560">
        <v>102.274</v>
      </c>
      <c r="AZ688" s="560">
        <v>108.46633333333334</v>
      </c>
      <c r="BA688" s="560">
        <v>112.19799999999999</v>
      </c>
      <c r="BB688" s="560">
        <v>109.449</v>
      </c>
      <c r="BC688" s="560">
        <v>108.17466666666667</v>
      </c>
      <c r="BD688" s="560">
        <v>104.64333333333333</v>
      </c>
      <c r="BE688" s="560">
        <v>109.5</v>
      </c>
      <c r="BF688" s="560">
        <v>116.92400000000002</v>
      </c>
      <c r="BG688" s="560">
        <v>113.71466666666667</v>
      </c>
      <c r="BH688" s="560">
        <v>114.06433333333332</v>
      </c>
      <c r="BI688" s="560">
        <v>116.61866666666667</v>
      </c>
      <c r="BJ688" s="560">
        <v>130.60266666666666</v>
      </c>
      <c r="BK688" s="560">
        <v>127.51566666666668</v>
      </c>
      <c r="BL688" s="560">
        <v>116.62166666666667</v>
      </c>
      <c r="BM688" s="560">
        <v>122.92533333333334</v>
      </c>
      <c r="BN688" s="560">
        <v>125.89100000000001</v>
      </c>
      <c r="BO688" s="560">
        <v>119.02666666666669</v>
      </c>
      <c r="BP688" s="560">
        <v>115.30166666666668</v>
      </c>
      <c r="BQ688" s="560">
        <v>119.73866666666667</v>
      </c>
      <c r="BR688" s="560">
        <v>125.49299999999999</v>
      </c>
      <c r="BS688" s="560">
        <v>126.26466666666666</v>
      </c>
      <c r="BT688" s="560">
        <v>126.74533333333333</v>
      </c>
      <c r="BU688" s="560">
        <v>123.59166666666668</v>
      </c>
      <c r="BV688" s="560">
        <v>124.80733333333335</v>
      </c>
      <c r="BW688" s="560">
        <v>128.75733333333332</v>
      </c>
      <c r="BX688" s="560">
        <v>126.43566666666668</v>
      </c>
      <c r="BY688" s="560">
        <v>134.29033333333334</v>
      </c>
      <c r="BZ688" s="560">
        <v>135.43700000000001</v>
      </c>
      <c r="CA688" s="560">
        <v>177.25233333333335</v>
      </c>
      <c r="CB688" s="560">
        <v>158.71766666666667</v>
      </c>
      <c r="CC688" s="560">
        <v>151</v>
      </c>
      <c r="CD688" s="560">
        <v>143.10399999999998</v>
      </c>
      <c r="CE688" s="560">
        <v>143.96200000000002</v>
      </c>
      <c r="CF688" s="560">
        <v>134.37666666666667</v>
      </c>
    </row>
    <row r="689" spans="1:84" x14ac:dyDescent="0.2">
      <c r="A689" s="559" t="s">
        <v>202</v>
      </c>
      <c r="B689" s="572" t="s">
        <v>162</v>
      </c>
      <c r="C689" s="572" t="s">
        <v>162</v>
      </c>
      <c r="D689" s="572" t="s">
        <v>162</v>
      </c>
      <c r="E689" s="572" t="s">
        <v>162</v>
      </c>
      <c r="F689" s="572" t="s">
        <v>162</v>
      </c>
      <c r="G689" s="572" t="s">
        <v>162</v>
      </c>
      <c r="H689" s="572" t="s">
        <v>162</v>
      </c>
      <c r="I689" s="572" t="s">
        <v>162</v>
      </c>
      <c r="J689" s="572" t="s">
        <v>162</v>
      </c>
      <c r="K689" s="572" t="s">
        <v>162</v>
      </c>
      <c r="L689" s="572" t="s">
        <v>162</v>
      </c>
      <c r="M689" s="572" t="s">
        <v>162</v>
      </c>
      <c r="N689" s="572" t="s">
        <v>162</v>
      </c>
      <c r="O689" s="572" t="s">
        <v>162</v>
      </c>
      <c r="P689" s="572" t="s">
        <v>162</v>
      </c>
      <c r="Q689" s="572" t="s">
        <v>162</v>
      </c>
      <c r="R689" s="572" t="s">
        <v>162</v>
      </c>
      <c r="S689" s="572" t="s">
        <v>162</v>
      </c>
      <c r="T689" s="572" t="s">
        <v>162</v>
      </c>
      <c r="U689" s="572" t="s">
        <v>162</v>
      </c>
      <c r="V689" s="572" t="s">
        <v>162</v>
      </c>
      <c r="W689" s="572" t="s">
        <v>162</v>
      </c>
      <c r="X689" s="572" t="s">
        <v>162</v>
      </c>
      <c r="Y689" s="572" t="s">
        <v>162</v>
      </c>
      <c r="Z689" s="560">
        <v>52.231333333333339</v>
      </c>
      <c r="AA689" s="560">
        <v>56.230999999999995</v>
      </c>
      <c r="AB689" s="560">
        <v>50.202666666666666</v>
      </c>
      <c r="AC689" s="560">
        <v>54.524999999999999</v>
      </c>
      <c r="AD689" s="560">
        <v>38.724666666666664</v>
      </c>
      <c r="AE689" s="560">
        <v>46.796666666666674</v>
      </c>
      <c r="AF689" s="560">
        <v>33.772333333333336</v>
      </c>
      <c r="AG689" s="560">
        <v>23.698333333333334</v>
      </c>
      <c r="AH689" s="560">
        <v>28.50333333333333</v>
      </c>
      <c r="AI689" s="560">
        <v>33.875</v>
      </c>
      <c r="AJ689" s="560">
        <v>35.537333333333329</v>
      </c>
      <c r="AK689" s="560">
        <v>32.943000000000005</v>
      </c>
      <c r="AL689" s="560">
        <v>37.226999999999997</v>
      </c>
      <c r="AM689" s="560">
        <v>34.449000000000005</v>
      </c>
      <c r="AN689" s="560">
        <v>58.864333333333342</v>
      </c>
      <c r="AO689" s="560">
        <v>52.463666666666676</v>
      </c>
      <c r="AP689" s="560">
        <v>47.044666666666664</v>
      </c>
      <c r="AQ689" s="560">
        <v>32.912666666666667</v>
      </c>
      <c r="AR689" s="560">
        <v>30.966666666666669</v>
      </c>
      <c r="AS689" s="560">
        <v>29.810000000000002</v>
      </c>
      <c r="AT689" s="560">
        <v>37.003</v>
      </c>
      <c r="AU689" s="560">
        <v>39.130333333333333</v>
      </c>
      <c r="AV689" s="560">
        <v>33.031333333333336</v>
      </c>
      <c r="AW689" s="560">
        <v>33.945333333333338</v>
      </c>
      <c r="AX689" s="560">
        <v>26.822333333333333</v>
      </c>
      <c r="AY689" s="560">
        <v>33.920666666666669</v>
      </c>
      <c r="AZ689" s="560">
        <v>27.873666666666669</v>
      </c>
      <c r="BA689" s="560">
        <v>27.693333333333339</v>
      </c>
      <c r="BB689" s="560">
        <v>22.382333333333335</v>
      </c>
      <c r="BC689" s="560">
        <v>22.983333333333334</v>
      </c>
      <c r="BD689" s="560">
        <v>25.903999999999996</v>
      </c>
      <c r="BE689" s="560">
        <v>22.723000000000003</v>
      </c>
      <c r="BF689" s="560">
        <v>20.741333333333333</v>
      </c>
      <c r="BG689" s="560">
        <v>22.625</v>
      </c>
      <c r="BH689" s="560">
        <v>20.056999999999999</v>
      </c>
      <c r="BI689" s="560">
        <v>23.330333333333332</v>
      </c>
      <c r="BJ689" s="560">
        <v>18.407333333333334</v>
      </c>
      <c r="BK689" s="560">
        <v>28.281333333333333</v>
      </c>
      <c r="BL689" s="560">
        <v>32.056333333333335</v>
      </c>
      <c r="BM689" s="560">
        <v>28.613</v>
      </c>
      <c r="BN689" s="560">
        <v>26.640333333333331</v>
      </c>
      <c r="BO689" s="560">
        <v>48.400333333333329</v>
      </c>
      <c r="BP689" s="560">
        <v>46.740333333333332</v>
      </c>
      <c r="BQ689" s="560">
        <v>31.778666666666666</v>
      </c>
      <c r="BR689" s="560">
        <v>31.489000000000001</v>
      </c>
      <c r="BS689" s="560">
        <v>31.933333333333334</v>
      </c>
      <c r="BT689" s="560">
        <v>33.386666666666663</v>
      </c>
      <c r="BU689" s="560">
        <v>33.536999999999999</v>
      </c>
      <c r="BV689" s="560">
        <v>32.983666666666672</v>
      </c>
      <c r="BW689" s="560">
        <v>39.696333333333335</v>
      </c>
      <c r="BX689" s="560">
        <v>43.487333333333332</v>
      </c>
      <c r="BY689" s="560">
        <v>38.378999999999998</v>
      </c>
      <c r="BZ689" s="558">
        <v>0</v>
      </c>
      <c r="CA689" s="558">
        <v>0</v>
      </c>
      <c r="CB689" s="558">
        <v>0</v>
      </c>
      <c r="CC689" s="558">
        <v>49</v>
      </c>
      <c r="CD689" s="558">
        <v>58.185666666666663</v>
      </c>
      <c r="CE689" s="558">
        <v>56.579333333333331</v>
      </c>
      <c r="CF689" s="558">
        <v>58.726999999999997</v>
      </c>
    </row>
    <row r="690" spans="1:84" x14ac:dyDescent="0.2">
      <c r="A690" s="559" t="s">
        <v>190</v>
      </c>
      <c r="B690" s="572" t="s">
        <v>162</v>
      </c>
      <c r="C690" s="572" t="s">
        <v>162</v>
      </c>
      <c r="D690" s="572" t="s">
        <v>162</v>
      </c>
      <c r="E690" s="572" t="s">
        <v>162</v>
      </c>
      <c r="F690" s="572" t="s">
        <v>162</v>
      </c>
      <c r="G690" s="572" t="s">
        <v>162</v>
      </c>
      <c r="H690" s="572" t="s">
        <v>162</v>
      </c>
      <c r="I690" s="572" t="s">
        <v>162</v>
      </c>
      <c r="J690" s="572" t="s">
        <v>162</v>
      </c>
      <c r="K690" s="572" t="s">
        <v>162</v>
      </c>
      <c r="L690" s="572" t="s">
        <v>162</v>
      </c>
      <c r="M690" s="572" t="s">
        <v>162</v>
      </c>
      <c r="N690" s="572" t="s">
        <v>162</v>
      </c>
      <c r="O690" s="572" t="s">
        <v>162</v>
      </c>
      <c r="P690" s="572" t="s">
        <v>162</v>
      </c>
      <c r="Q690" s="572" t="s">
        <v>162</v>
      </c>
      <c r="R690" s="572" t="s">
        <v>162</v>
      </c>
      <c r="S690" s="572" t="s">
        <v>162</v>
      </c>
      <c r="T690" s="572" t="s">
        <v>162</v>
      </c>
      <c r="U690" s="572" t="s">
        <v>162</v>
      </c>
      <c r="V690" s="572" t="s">
        <v>162</v>
      </c>
      <c r="W690" s="572" t="s">
        <v>162</v>
      </c>
      <c r="X690" s="572" t="s">
        <v>162</v>
      </c>
      <c r="Y690" s="572" t="s">
        <v>162</v>
      </c>
      <c r="Z690" s="560">
        <v>11.254</v>
      </c>
      <c r="AA690" s="560">
        <v>9.6613333333333333</v>
      </c>
      <c r="AB690" s="560">
        <v>7.987333333333333</v>
      </c>
      <c r="AC690" s="560">
        <v>6.5279999999999996</v>
      </c>
      <c r="AD690" s="560">
        <v>2.8649999999999998</v>
      </c>
      <c r="AE690" s="560">
        <v>8.2043333333333326</v>
      </c>
      <c r="AF690" s="560">
        <v>1.6306666666666665</v>
      </c>
      <c r="AG690" s="560">
        <v>1.6296666666666668</v>
      </c>
      <c r="AH690" s="560">
        <v>2.3703333333333334</v>
      </c>
      <c r="AI690" s="560">
        <v>2.605</v>
      </c>
      <c r="AJ690" s="560">
        <v>4.0996666666666668</v>
      </c>
      <c r="AK690" s="560">
        <v>1.6293333333333333</v>
      </c>
      <c r="AL690" s="560">
        <v>3.887</v>
      </c>
      <c r="AM690" s="560">
        <v>2.6806666666666668</v>
      </c>
      <c r="AN690" s="560">
        <v>14.328999999999999</v>
      </c>
      <c r="AO690" s="560">
        <v>9.9863333333333326</v>
      </c>
      <c r="AP690" s="560">
        <v>12.327</v>
      </c>
      <c r="AQ690" s="560">
        <v>6.9510000000000005</v>
      </c>
      <c r="AR690" s="560">
        <v>4.1070000000000002</v>
      </c>
      <c r="AS690" s="560">
        <v>4.6073333333333339</v>
      </c>
      <c r="AT690" s="560">
        <v>6.9879999999999995</v>
      </c>
      <c r="AU690" s="560">
        <v>5.8336666666666668</v>
      </c>
      <c r="AV690" s="560">
        <v>4.8613333333333335</v>
      </c>
      <c r="AW690" s="560">
        <v>6.1533333333333333</v>
      </c>
      <c r="AX690" s="560">
        <v>4.4400000000000004</v>
      </c>
      <c r="AY690" s="560">
        <v>7.4390000000000001</v>
      </c>
      <c r="AZ690" s="560">
        <v>3.5556666666666668</v>
      </c>
      <c r="BA690" s="560">
        <v>2.762</v>
      </c>
      <c r="BB690" s="560">
        <v>2.674666666666667</v>
      </c>
      <c r="BC690" s="560">
        <v>2.999333333333333</v>
      </c>
      <c r="BD690" s="560">
        <v>3.0376666666666665</v>
      </c>
      <c r="BE690" s="560">
        <v>3.125</v>
      </c>
      <c r="BF690" s="560">
        <v>1.4536666666666667</v>
      </c>
      <c r="BG690" s="560">
        <v>2.6353333333333335</v>
      </c>
      <c r="BH690" s="560">
        <v>3.0523333333333333</v>
      </c>
      <c r="BI690" s="560">
        <v>3.5986666666666665</v>
      </c>
      <c r="BJ690" s="560">
        <v>4.2116666666666669</v>
      </c>
      <c r="BK690" s="560">
        <v>7.9900000000000011</v>
      </c>
      <c r="BL690" s="560">
        <v>8.3459999999999983</v>
      </c>
      <c r="BM690" s="560">
        <v>9.9206666666666656</v>
      </c>
      <c r="BN690" s="560">
        <v>8.1790000000000003</v>
      </c>
      <c r="BO690" s="560">
        <v>17.243333333333336</v>
      </c>
      <c r="BP690" s="560">
        <v>12.772999999999998</v>
      </c>
      <c r="BQ690" s="560">
        <v>6.3703333333333338</v>
      </c>
      <c r="BR690" s="560">
        <v>4.8410000000000002</v>
      </c>
      <c r="BS690" s="560">
        <v>5.3170000000000002</v>
      </c>
      <c r="BT690" s="560">
        <v>10.686666666666667</v>
      </c>
      <c r="BU690" s="560">
        <v>9.1129999999999995</v>
      </c>
      <c r="BV690" s="560">
        <v>8.9420000000000002</v>
      </c>
      <c r="BW690" s="560">
        <v>11.089333333333334</v>
      </c>
      <c r="BX690" s="560">
        <v>10.926666666666668</v>
      </c>
      <c r="BY690" s="560">
        <v>9.5713333333333335</v>
      </c>
      <c r="BZ690" s="558">
        <v>0</v>
      </c>
      <c r="CA690" s="558">
        <v>0</v>
      </c>
      <c r="CB690" s="558">
        <v>0</v>
      </c>
      <c r="CC690" s="558">
        <v>14</v>
      </c>
      <c r="CD690" s="558">
        <v>14.215333333333334</v>
      </c>
      <c r="CE690" s="558">
        <v>16.262</v>
      </c>
      <c r="CF690" s="558">
        <v>17.420666666666666</v>
      </c>
    </row>
    <row r="691" spans="1:84" x14ac:dyDescent="0.2">
      <c r="A691" s="559" t="s">
        <v>191</v>
      </c>
      <c r="B691" s="572" t="s">
        <v>162</v>
      </c>
      <c r="C691" s="572" t="s">
        <v>162</v>
      </c>
      <c r="D691" s="572" t="s">
        <v>162</v>
      </c>
      <c r="E691" s="572" t="s">
        <v>162</v>
      </c>
      <c r="F691" s="572" t="s">
        <v>162</v>
      </c>
      <c r="G691" s="572" t="s">
        <v>162</v>
      </c>
      <c r="H691" s="572" t="s">
        <v>162</v>
      </c>
      <c r="I691" s="572" t="s">
        <v>162</v>
      </c>
      <c r="J691" s="572" t="s">
        <v>162</v>
      </c>
      <c r="K691" s="572" t="s">
        <v>162</v>
      </c>
      <c r="L691" s="572" t="s">
        <v>162</v>
      </c>
      <c r="M691" s="572" t="s">
        <v>162</v>
      </c>
      <c r="N691" s="572" t="s">
        <v>162</v>
      </c>
      <c r="O691" s="572" t="s">
        <v>162</v>
      </c>
      <c r="P691" s="572" t="s">
        <v>162</v>
      </c>
      <c r="Q691" s="572" t="s">
        <v>162</v>
      </c>
      <c r="R691" s="572" t="s">
        <v>162</v>
      </c>
      <c r="S691" s="572" t="s">
        <v>162</v>
      </c>
      <c r="T691" s="572" t="s">
        <v>162</v>
      </c>
      <c r="U691" s="572" t="s">
        <v>162</v>
      </c>
      <c r="V691" s="572" t="s">
        <v>162</v>
      </c>
      <c r="W691" s="572" t="s">
        <v>162</v>
      </c>
      <c r="X691" s="572" t="s">
        <v>162</v>
      </c>
      <c r="Y691" s="572" t="s">
        <v>162</v>
      </c>
      <c r="Z691" s="560">
        <v>39.38033333333334</v>
      </c>
      <c r="AA691" s="560">
        <v>44.103000000000002</v>
      </c>
      <c r="AB691" s="560">
        <v>35.437999999999995</v>
      </c>
      <c r="AC691" s="560">
        <v>40.845666666666666</v>
      </c>
      <c r="AD691" s="560">
        <v>28.385333333333335</v>
      </c>
      <c r="AE691" s="560">
        <v>35.500999999999998</v>
      </c>
      <c r="AF691" s="560">
        <v>25.860666666666663</v>
      </c>
      <c r="AG691" s="560">
        <v>19.158333333333335</v>
      </c>
      <c r="AH691" s="560">
        <v>23.044333333333338</v>
      </c>
      <c r="AI691" s="560">
        <v>26.018666666666665</v>
      </c>
      <c r="AJ691" s="560">
        <v>29.460666666666668</v>
      </c>
      <c r="AK691" s="560">
        <v>27.573666666666668</v>
      </c>
      <c r="AL691" s="560">
        <v>28.868666666666666</v>
      </c>
      <c r="AM691" s="560">
        <v>28.530666666666665</v>
      </c>
      <c r="AN691" s="560">
        <v>51.902000000000008</v>
      </c>
      <c r="AO691" s="560">
        <v>47.121999999999993</v>
      </c>
      <c r="AP691" s="560">
        <v>39.161666666666669</v>
      </c>
      <c r="AQ691" s="560">
        <v>28.688999999999997</v>
      </c>
      <c r="AR691" s="560">
        <v>27.62</v>
      </c>
      <c r="AS691" s="560">
        <v>24.53833333333333</v>
      </c>
      <c r="AT691" s="560">
        <v>26.304999999999996</v>
      </c>
      <c r="AU691" s="560">
        <v>29.202666666666669</v>
      </c>
      <c r="AV691" s="560">
        <v>23.903999999999996</v>
      </c>
      <c r="AW691" s="560">
        <v>25.355333333333334</v>
      </c>
      <c r="AX691" s="560">
        <v>19.229000000000003</v>
      </c>
      <c r="AY691" s="560">
        <v>24.435333333333332</v>
      </c>
      <c r="AZ691" s="560">
        <v>20.244333333333334</v>
      </c>
      <c r="BA691" s="560">
        <v>19.057333333333332</v>
      </c>
      <c r="BB691" s="560">
        <v>14.770666666666665</v>
      </c>
      <c r="BC691" s="560">
        <v>14.672666666666666</v>
      </c>
      <c r="BD691" s="560">
        <v>17.820666666666664</v>
      </c>
      <c r="BE691" s="560">
        <v>12.826666666666668</v>
      </c>
      <c r="BF691" s="560">
        <v>13.203333333333333</v>
      </c>
      <c r="BG691" s="560">
        <v>14.472333333333331</v>
      </c>
      <c r="BH691" s="560">
        <v>12.917999999999999</v>
      </c>
      <c r="BI691" s="560">
        <v>15.868333333333334</v>
      </c>
      <c r="BJ691" s="560">
        <v>13.204333333333333</v>
      </c>
      <c r="BK691" s="560">
        <v>20.68</v>
      </c>
      <c r="BL691" s="560">
        <v>23.560000000000002</v>
      </c>
      <c r="BM691" s="560">
        <v>20.090666666666667</v>
      </c>
      <c r="BN691" s="560">
        <v>18.004333333333332</v>
      </c>
      <c r="BO691" s="560">
        <v>35.903666666666666</v>
      </c>
      <c r="BP691" s="560">
        <v>38.259333333333331</v>
      </c>
      <c r="BQ691" s="560">
        <v>24.588999999999999</v>
      </c>
      <c r="BR691" s="560">
        <v>24.622</v>
      </c>
      <c r="BS691" s="560">
        <v>23.045666666666666</v>
      </c>
      <c r="BT691" s="560">
        <v>23.671666666666667</v>
      </c>
      <c r="BU691" s="560">
        <v>24.888000000000002</v>
      </c>
      <c r="BV691" s="560">
        <v>25.358000000000001</v>
      </c>
      <c r="BW691" s="560">
        <v>23.923000000000002</v>
      </c>
      <c r="BX691" s="560">
        <v>26.183666666666664</v>
      </c>
      <c r="BY691" s="560">
        <v>24.564333333333337</v>
      </c>
      <c r="BZ691" s="558">
        <v>0</v>
      </c>
      <c r="CA691" s="558">
        <v>0</v>
      </c>
      <c r="CB691" s="558">
        <v>0</v>
      </c>
      <c r="CC691" s="558">
        <v>32</v>
      </c>
      <c r="CD691" s="558">
        <v>39.455999999999996</v>
      </c>
      <c r="CE691" s="558">
        <v>32.613333333333337</v>
      </c>
      <c r="CF691" s="558">
        <v>37.756666666666661</v>
      </c>
    </row>
    <row r="692" spans="1:84" x14ac:dyDescent="0.2">
      <c r="A692" s="559" t="s">
        <v>192</v>
      </c>
      <c r="B692" s="572" t="s">
        <v>162</v>
      </c>
      <c r="C692" s="572" t="s">
        <v>162</v>
      </c>
      <c r="D692" s="572" t="s">
        <v>162</v>
      </c>
      <c r="E692" s="572" t="s">
        <v>162</v>
      </c>
      <c r="F692" s="572" t="s">
        <v>162</v>
      </c>
      <c r="G692" s="572" t="s">
        <v>162</v>
      </c>
      <c r="H692" s="572" t="s">
        <v>162</v>
      </c>
      <c r="I692" s="572" t="s">
        <v>162</v>
      </c>
      <c r="J692" s="572" t="s">
        <v>162</v>
      </c>
      <c r="K692" s="572" t="s">
        <v>162</v>
      </c>
      <c r="L692" s="572" t="s">
        <v>162</v>
      </c>
      <c r="M692" s="572" t="s">
        <v>162</v>
      </c>
      <c r="N692" s="572" t="s">
        <v>162</v>
      </c>
      <c r="O692" s="572" t="s">
        <v>162</v>
      </c>
      <c r="P692" s="572" t="s">
        <v>162</v>
      </c>
      <c r="Q692" s="572" t="s">
        <v>162</v>
      </c>
      <c r="R692" s="572" t="s">
        <v>162</v>
      </c>
      <c r="S692" s="572" t="s">
        <v>162</v>
      </c>
      <c r="T692" s="572" t="s">
        <v>162</v>
      </c>
      <c r="U692" s="572" t="s">
        <v>162</v>
      </c>
      <c r="V692" s="572" t="s">
        <v>162</v>
      </c>
      <c r="W692" s="572" t="s">
        <v>162</v>
      </c>
      <c r="X692" s="572" t="s">
        <v>162</v>
      </c>
      <c r="Y692" s="572" t="s">
        <v>162</v>
      </c>
      <c r="Z692" s="560">
        <v>48.822000000000003</v>
      </c>
      <c r="AA692" s="560">
        <v>53.06966666666667</v>
      </c>
      <c r="AB692" s="560">
        <v>48.018666666666661</v>
      </c>
      <c r="AC692" s="560">
        <v>52.962333333333333</v>
      </c>
      <c r="AD692" s="560">
        <v>37.879666666666672</v>
      </c>
      <c r="AE692" s="560">
        <v>43.723666666666674</v>
      </c>
      <c r="AF692" s="560">
        <v>33.173000000000002</v>
      </c>
      <c r="AG692" s="560">
        <v>23.066000000000003</v>
      </c>
      <c r="AH692" s="560">
        <v>27.645</v>
      </c>
      <c r="AI692" s="560">
        <v>32.036999999999999</v>
      </c>
      <c r="AJ692" s="560">
        <v>33.80466666666667</v>
      </c>
      <c r="AK692" s="560">
        <v>31.837666666666667</v>
      </c>
      <c r="AL692" s="560">
        <v>35.56966666666667</v>
      </c>
      <c r="AM692" s="560">
        <v>32.592000000000006</v>
      </c>
      <c r="AN692" s="560">
        <v>53.677</v>
      </c>
      <c r="AO692" s="560">
        <v>48.541333333333341</v>
      </c>
      <c r="AP692" s="560">
        <v>42.742666666666672</v>
      </c>
      <c r="AQ692" s="560">
        <v>30.604666666666663</v>
      </c>
      <c r="AR692" s="560">
        <v>29.138000000000002</v>
      </c>
      <c r="AS692" s="560">
        <v>27.579666666666668</v>
      </c>
      <c r="AT692" s="560">
        <v>34.893000000000001</v>
      </c>
      <c r="AU692" s="560">
        <v>36.924666666666667</v>
      </c>
      <c r="AV692" s="560">
        <v>31.561333333333334</v>
      </c>
      <c r="AW692" s="560">
        <v>32.196333333333335</v>
      </c>
      <c r="AX692" s="560">
        <v>25.367000000000001</v>
      </c>
      <c r="AY692" s="560">
        <v>31.844666666666665</v>
      </c>
      <c r="AZ692" s="560">
        <v>26.885333333333335</v>
      </c>
      <c r="BA692" s="560">
        <v>26.891666666666666</v>
      </c>
      <c r="BB692" s="560">
        <v>21.89233333333333</v>
      </c>
      <c r="BC692" s="560">
        <v>22.196666666666669</v>
      </c>
      <c r="BD692" s="560">
        <v>24.951666666666668</v>
      </c>
      <c r="BE692" s="560">
        <v>21.545333333333332</v>
      </c>
      <c r="BF692" s="560">
        <v>20.324000000000002</v>
      </c>
      <c r="BG692" s="560">
        <v>21.496333333333336</v>
      </c>
      <c r="BH692" s="560">
        <v>18.995000000000001</v>
      </c>
      <c r="BI692" s="560">
        <v>22.072333333333336</v>
      </c>
      <c r="BJ692" s="560">
        <v>17.126000000000001</v>
      </c>
      <c r="BK692" s="560">
        <v>24.825666666666667</v>
      </c>
      <c r="BL692" s="560">
        <v>28.004999999999999</v>
      </c>
      <c r="BM692" s="560">
        <v>23.600999999999999</v>
      </c>
      <c r="BN692" s="560">
        <v>23.346999999999998</v>
      </c>
      <c r="BO692" s="560">
        <v>42.662999999999997</v>
      </c>
      <c r="BP692" s="560">
        <v>43.616999999999997</v>
      </c>
      <c r="BQ692" s="560">
        <v>30.296333333333333</v>
      </c>
      <c r="BR692" s="560">
        <v>30.302666666666667</v>
      </c>
      <c r="BS692" s="560">
        <v>30.962666666666664</v>
      </c>
      <c r="BT692" s="560">
        <v>30.681999999999999</v>
      </c>
      <c r="BU692" s="560">
        <v>31.338666666666665</v>
      </c>
      <c r="BV692" s="560">
        <v>30.22666666666667</v>
      </c>
      <c r="BW692" s="560">
        <v>36.766666666666673</v>
      </c>
      <c r="BX692" s="560">
        <v>39.677999999999997</v>
      </c>
      <c r="BY692" s="560">
        <v>34.955000000000005</v>
      </c>
      <c r="BZ692" s="558">
        <v>0</v>
      </c>
      <c r="CA692" s="558">
        <v>0</v>
      </c>
      <c r="CB692" s="558">
        <v>0</v>
      </c>
      <c r="CC692" s="558">
        <v>44</v>
      </c>
      <c r="CD692" s="558">
        <v>54.398000000000003</v>
      </c>
      <c r="CE692" s="558">
        <v>52.201999999999998</v>
      </c>
      <c r="CF692" s="558">
        <v>53.552999999999997</v>
      </c>
    </row>
    <row r="693" spans="1:84" x14ac:dyDescent="0.2">
      <c r="A693" s="559" t="s">
        <v>203</v>
      </c>
      <c r="B693" s="572" t="s">
        <v>162</v>
      </c>
      <c r="C693" s="572" t="s">
        <v>162</v>
      </c>
      <c r="D693" s="572" t="s">
        <v>162</v>
      </c>
      <c r="E693" s="572" t="s">
        <v>162</v>
      </c>
      <c r="F693" s="572" t="s">
        <v>162</v>
      </c>
      <c r="G693" s="572" t="s">
        <v>162</v>
      </c>
      <c r="H693" s="572" t="s">
        <v>162</v>
      </c>
      <c r="I693" s="572" t="s">
        <v>162</v>
      </c>
      <c r="J693" s="572" t="s">
        <v>162</v>
      </c>
      <c r="K693" s="572" t="s">
        <v>162</v>
      </c>
      <c r="L693" s="572" t="s">
        <v>162</v>
      </c>
      <c r="M693" s="572" t="s">
        <v>162</v>
      </c>
      <c r="N693" s="572" t="s">
        <v>162</v>
      </c>
      <c r="O693" s="572" t="s">
        <v>162</v>
      </c>
      <c r="P693" s="572" t="s">
        <v>162</v>
      </c>
      <c r="Q693" s="572" t="s">
        <v>162</v>
      </c>
      <c r="R693" s="572" t="s">
        <v>162</v>
      </c>
      <c r="S693" s="572" t="s">
        <v>162</v>
      </c>
      <c r="T693" s="572" t="s">
        <v>162</v>
      </c>
      <c r="U693" s="572" t="s">
        <v>162</v>
      </c>
      <c r="V693" s="572" t="s">
        <v>162</v>
      </c>
      <c r="W693" s="572" t="s">
        <v>162</v>
      </c>
      <c r="X693" s="572" t="s">
        <v>162</v>
      </c>
      <c r="Y693" s="572" t="s">
        <v>162</v>
      </c>
      <c r="Z693" s="560">
        <v>15.377000000000001</v>
      </c>
      <c r="AA693" s="560">
        <v>15.866666666666667</v>
      </c>
      <c r="AB693" s="560">
        <v>12.625333333333332</v>
      </c>
      <c r="AC693" s="560">
        <v>18.193000000000001</v>
      </c>
      <c r="AD693" s="560">
        <v>13.473666666666666</v>
      </c>
      <c r="AE693" s="560">
        <v>16.973333333333333</v>
      </c>
      <c r="AF693" s="560">
        <v>13.112666666666668</v>
      </c>
      <c r="AG693" s="560">
        <v>9.1109999999999989</v>
      </c>
      <c r="AH693" s="560">
        <v>11.190333333333333</v>
      </c>
      <c r="AI693" s="560">
        <v>13.475333333333333</v>
      </c>
      <c r="AJ693" s="560">
        <v>15.736666666666666</v>
      </c>
      <c r="AK693" s="560">
        <v>14.047000000000002</v>
      </c>
      <c r="AL693" s="560">
        <v>16.265333333333334</v>
      </c>
      <c r="AM693" s="560">
        <v>15.133000000000001</v>
      </c>
      <c r="AN693" s="560">
        <v>23.957666666666665</v>
      </c>
      <c r="AO693" s="560">
        <v>22.362333333333336</v>
      </c>
      <c r="AP693" s="560">
        <v>19.630666666666666</v>
      </c>
      <c r="AQ693" s="560">
        <v>16.513999999999999</v>
      </c>
      <c r="AR693" s="560">
        <v>14.289333333333333</v>
      </c>
      <c r="AS693" s="560">
        <v>13.594000000000001</v>
      </c>
      <c r="AT693" s="560">
        <v>17.406000000000002</v>
      </c>
      <c r="AU693" s="560">
        <v>18.742666666666665</v>
      </c>
      <c r="AV693" s="560">
        <v>15.857666666666669</v>
      </c>
      <c r="AW693" s="560">
        <v>13.523666666666665</v>
      </c>
      <c r="AX693" s="560">
        <v>13.627000000000001</v>
      </c>
      <c r="AY693" s="560">
        <v>15.834999999999999</v>
      </c>
      <c r="AZ693" s="560">
        <v>14.292666666666667</v>
      </c>
      <c r="BA693" s="560">
        <v>10.314</v>
      </c>
      <c r="BB693" s="560">
        <v>11.713999999999999</v>
      </c>
      <c r="BC693" s="560">
        <v>11.377666666666668</v>
      </c>
      <c r="BD693" s="560">
        <v>15.583333333333334</v>
      </c>
      <c r="BE693" s="560">
        <v>9.875</v>
      </c>
      <c r="BF693" s="560">
        <v>9.7166666666666668</v>
      </c>
      <c r="BG693" s="560">
        <v>8.5666666666666664</v>
      </c>
      <c r="BH693" s="560">
        <v>8.5893333333333342</v>
      </c>
      <c r="BI693" s="560">
        <v>10.356</v>
      </c>
      <c r="BJ693" s="560">
        <v>9.1470000000000002</v>
      </c>
      <c r="BK693" s="560">
        <v>14.123666666666665</v>
      </c>
      <c r="BL693" s="560">
        <v>18.684333333333335</v>
      </c>
      <c r="BM693" s="560">
        <v>15.432333333333332</v>
      </c>
      <c r="BN693" s="560">
        <v>12.045666666666667</v>
      </c>
      <c r="BO693" s="560">
        <v>21.177</v>
      </c>
      <c r="BP693" s="560">
        <v>21.396999999999995</v>
      </c>
      <c r="BQ693" s="560">
        <v>15.300333333333333</v>
      </c>
      <c r="BR693" s="560">
        <v>14.221666666666669</v>
      </c>
      <c r="BS693" s="560">
        <v>14.543000000000001</v>
      </c>
      <c r="BT693" s="560">
        <v>18.208333333333332</v>
      </c>
      <c r="BU693" s="560">
        <v>17.139333333333337</v>
      </c>
      <c r="BV693" s="560">
        <v>17.220333333333333</v>
      </c>
      <c r="BW693" s="560">
        <v>18.928333333333331</v>
      </c>
      <c r="BX693" s="560">
        <v>17.049333333333333</v>
      </c>
      <c r="BY693" s="560">
        <v>15.789333333333333</v>
      </c>
      <c r="BZ693" s="558">
        <v>0</v>
      </c>
      <c r="CA693" s="558">
        <v>0</v>
      </c>
      <c r="CB693" s="558">
        <v>0</v>
      </c>
      <c r="CC693" s="558">
        <v>20</v>
      </c>
      <c r="CD693" s="558">
        <v>24.229333333333333</v>
      </c>
      <c r="CE693" s="558">
        <v>24.385000000000002</v>
      </c>
      <c r="CF693" s="558">
        <v>28.158333333333331</v>
      </c>
    </row>
    <row r="694" spans="1:84" x14ac:dyDescent="0.2">
      <c r="A694" s="559" t="s">
        <v>190</v>
      </c>
      <c r="B694" s="572" t="s">
        <v>162</v>
      </c>
      <c r="C694" s="572" t="s">
        <v>162</v>
      </c>
      <c r="D694" s="572" t="s">
        <v>162</v>
      </c>
      <c r="E694" s="572" t="s">
        <v>162</v>
      </c>
      <c r="F694" s="572" t="s">
        <v>162</v>
      </c>
      <c r="G694" s="572" t="s">
        <v>162</v>
      </c>
      <c r="H694" s="572" t="s">
        <v>162</v>
      </c>
      <c r="I694" s="572" t="s">
        <v>162</v>
      </c>
      <c r="J694" s="572" t="s">
        <v>162</v>
      </c>
      <c r="K694" s="572" t="s">
        <v>162</v>
      </c>
      <c r="L694" s="572" t="s">
        <v>162</v>
      </c>
      <c r="M694" s="572" t="s">
        <v>162</v>
      </c>
      <c r="N694" s="572" t="s">
        <v>162</v>
      </c>
      <c r="O694" s="572" t="s">
        <v>162</v>
      </c>
      <c r="P694" s="572" t="s">
        <v>162</v>
      </c>
      <c r="Q694" s="572" t="s">
        <v>162</v>
      </c>
      <c r="R694" s="572" t="s">
        <v>162</v>
      </c>
      <c r="S694" s="572" t="s">
        <v>162</v>
      </c>
      <c r="T694" s="572" t="s">
        <v>162</v>
      </c>
      <c r="U694" s="572" t="s">
        <v>162</v>
      </c>
      <c r="V694" s="572" t="s">
        <v>162</v>
      </c>
      <c r="W694" s="572" t="s">
        <v>162</v>
      </c>
      <c r="X694" s="572" t="s">
        <v>162</v>
      </c>
      <c r="Y694" s="572" t="s">
        <v>162</v>
      </c>
      <c r="Z694" s="560">
        <v>5.125</v>
      </c>
      <c r="AA694" s="560">
        <v>3.761333333333333</v>
      </c>
      <c r="AB694" s="560">
        <v>3.0660000000000003</v>
      </c>
      <c r="AC694" s="560">
        <v>2.59</v>
      </c>
      <c r="AD694" s="560">
        <v>0.93233333333333335</v>
      </c>
      <c r="AE694" s="560">
        <v>3.5533333333333332</v>
      </c>
      <c r="AF694" s="560">
        <v>0.63300000000000001</v>
      </c>
      <c r="AG694" s="560">
        <v>0.81866666666666665</v>
      </c>
      <c r="AH694" s="560">
        <v>1.1123333333333334</v>
      </c>
      <c r="AI694" s="560">
        <v>0.85933333333333328</v>
      </c>
      <c r="AJ694" s="560">
        <v>1.8970000000000002</v>
      </c>
      <c r="AK694" s="560">
        <v>0.58933333333333338</v>
      </c>
      <c r="AL694" s="560">
        <v>1.655</v>
      </c>
      <c r="AM694" s="560">
        <v>1.093</v>
      </c>
      <c r="AN694" s="560">
        <v>5.5993333333333339</v>
      </c>
      <c r="AO694" s="560">
        <v>4.0486666666666666</v>
      </c>
      <c r="AP694" s="560">
        <v>4.964666666666667</v>
      </c>
      <c r="AQ694" s="560">
        <v>3.0156666666666667</v>
      </c>
      <c r="AR694" s="560">
        <v>1.6420000000000001</v>
      </c>
      <c r="AS694" s="560">
        <v>1.7416666666666665</v>
      </c>
      <c r="AT694" s="560">
        <v>2.6543333333333332</v>
      </c>
      <c r="AU694" s="560">
        <v>1.8616666666666666</v>
      </c>
      <c r="AV694" s="560">
        <v>1.5953333333333333</v>
      </c>
      <c r="AW694" s="560">
        <v>1.7943333333333333</v>
      </c>
      <c r="AX694" s="560">
        <v>1.7266666666666666</v>
      </c>
      <c r="AY694" s="560">
        <v>3.0593333333333335</v>
      </c>
      <c r="AZ694" s="560">
        <v>1.5510000000000002</v>
      </c>
      <c r="BA694" s="560">
        <v>0.82266666666666666</v>
      </c>
      <c r="BB694" s="560">
        <v>1.0839999999999999</v>
      </c>
      <c r="BC694" s="560">
        <v>1.3879999999999999</v>
      </c>
      <c r="BD694" s="560">
        <v>1.9613333333333334</v>
      </c>
      <c r="BE694" s="560">
        <v>0.8806666666666666</v>
      </c>
      <c r="BF694" s="560">
        <v>0.39833333333333337</v>
      </c>
      <c r="BG694" s="560">
        <v>1.4909999999999999</v>
      </c>
      <c r="BH694" s="560">
        <v>1.3746666666666669</v>
      </c>
      <c r="BI694" s="560">
        <v>1.3916666666666668</v>
      </c>
      <c r="BJ694" s="560">
        <v>2.3146666666666671</v>
      </c>
      <c r="BK694" s="560">
        <v>5.2936666666666667</v>
      </c>
      <c r="BL694" s="560">
        <v>5.6030000000000006</v>
      </c>
      <c r="BM694" s="560">
        <v>5.416666666666667</v>
      </c>
      <c r="BN694" s="560">
        <v>4.9823333333333331</v>
      </c>
      <c r="BO694" s="560">
        <v>7.3436666666666666</v>
      </c>
      <c r="BP694" s="560">
        <v>6.5793333333333335</v>
      </c>
      <c r="BQ694" s="560">
        <v>3.6440000000000001</v>
      </c>
      <c r="BR694" s="560">
        <v>2.6306666666666669</v>
      </c>
      <c r="BS694" s="560">
        <v>2.8019999999999996</v>
      </c>
      <c r="BT694" s="560">
        <v>6.0036666666666676</v>
      </c>
      <c r="BU694" s="560">
        <v>5.0219999999999994</v>
      </c>
      <c r="BV694" s="560">
        <v>5.738666666666667</v>
      </c>
      <c r="BW694" s="560">
        <v>6.0549999999999997</v>
      </c>
      <c r="BX694" s="560">
        <v>5.1133333333333333</v>
      </c>
      <c r="BY694" s="560">
        <v>5.2960000000000003</v>
      </c>
      <c r="BZ694" s="558">
        <v>0</v>
      </c>
      <c r="CA694" s="558">
        <v>0</v>
      </c>
      <c r="CB694" s="558">
        <v>0</v>
      </c>
      <c r="CC694" s="558">
        <v>10</v>
      </c>
      <c r="CD694" s="558">
        <v>9.1676666666666673</v>
      </c>
      <c r="CE694" s="558">
        <v>11.598666666666666</v>
      </c>
      <c r="CF694" s="558">
        <v>11.937333333333333</v>
      </c>
    </row>
    <row r="695" spans="1:84" x14ac:dyDescent="0.2">
      <c r="A695" s="559" t="s">
        <v>191</v>
      </c>
      <c r="B695" s="572" t="s">
        <v>162</v>
      </c>
      <c r="C695" s="572" t="s">
        <v>162</v>
      </c>
      <c r="D695" s="572" t="s">
        <v>162</v>
      </c>
      <c r="E695" s="572" t="s">
        <v>162</v>
      </c>
      <c r="F695" s="572" t="s">
        <v>162</v>
      </c>
      <c r="G695" s="572" t="s">
        <v>162</v>
      </c>
      <c r="H695" s="572" t="s">
        <v>162</v>
      </c>
      <c r="I695" s="572" t="s">
        <v>162</v>
      </c>
      <c r="J695" s="572" t="s">
        <v>162</v>
      </c>
      <c r="K695" s="572" t="s">
        <v>162</v>
      </c>
      <c r="L695" s="572" t="s">
        <v>162</v>
      </c>
      <c r="M695" s="572" t="s">
        <v>162</v>
      </c>
      <c r="N695" s="572" t="s">
        <v>162</v>
      </c>
      <c r="O695" s="572" t="s">
        <v>162</v>
      </c>
      <c r="P695" s="572" t="s">
        <v>162</v>
      </c>
      <c r="Q695" s="572" t="s">
        <v>162</v>
      </c>
      <c r="R695" s="572" t="s">
        <v>162</v>
      </c>
      <c r="S695" s="572" t="s">
        <v>162</v>
      </c>
      <c r="T695" s="572" t="s">
        <v>162</v>
      </c>
      <c r="U695" s="572" t="s">
        <v>162</v>
      </c>
      <c r="V695" s="572" t="s">
        <v>162</v>
      </c>
      <c r="W695" s="572" t="s">
        <v>162</v>
      </c>
      <c r="X695" s="572" t="s">
        <v>162</v>
      </c>
      <c r="Y695" s="572" t="s">
        <v>162</v>
      </c>
      <c r="Z695" s="560">
        <v>11.285333333333334</v>
      </c>
      <c r="AA695" s="560">
        <v>12.846333333333334</v>
      </c>
      <c r="AB695" s="560">
        <v>8.9493333333333336</v>
      </c>
      <c r="AC695" s="560">
        <v>14.319333333333333</v>
      </c>
      <c r="AD695" s="560">
        <v>10.470666666666666</v>
      </c>
      <c r="AE695" s="560">
        <v>13.206333333333333</v>
      </c>
      <c r="AF695" s="560">
        <v>10.967333333333334</v>
      </c>
      <c r="AG695" s="560">
        <v>7.6356666666666664</v>
      </c>
      <c r="AH695" s="560">
        <v>9.7860000000000014</v>
      </c>
      <c r="AI695" s="560">
        <v>11.437333333333333</v>
      </c>
      <c r="AJ695" s="560">
        <v>13.457000000000001</v>
      </c>
      <c r="AK695" s="560">
        <v>12.535666666666666</v>
      </c>
      <c r="AL695" s="560">
        <v>13.523333333333333</v>
      </c>
      <c r="AM695" s="560">
        <v>13.039666666666667</v>
      </c>
      <c r="AN695" s="560">
        <v>21.036333333333332</v>
      </c>
      <c r="AO695" s="560">
        <v>19.626333333333331</v>
      </c>
      <c r="AP695" s="560">
        <v>16.345333333333333</v>
      </c>
      <c r="AQ695" s="560">
        <v>14.047333333333334</v>
      </c>
      <c r="AR695" s="560">
        <v>12.667666666666667</v>
      </c>
      <c r="AS695" s="560">
        <v>10.964666666666666</v>
      </c>
      <c r="AT695" s="560">
        <v>13.463666666666667</v>
      </c>
      <c r="AU695" s="560">
        <v>14.821666666666665</v>
      </c>
      <c r="AV695" s="560">
        <v>12.750999999999999</v>
      </c>
      <c r="AW695" s="560">
        <v>10.665666666666667</v>
      </c>
      <c r="AX695" s="560">
        <v>10.455</v>
      </c>
      <c r="AY695" s="560">
        <v>12.360333333333335</v>
      </c>
      <c r="AZ695" s="560">
        <v>11.635</v>
      </c>
      <c r="BA695" s="560">
        <v>8.4553333333333338</v>
      </c>
      <c r="BB695" s="560">
        <v>9.4076666666666675</v>
      </c>
      <c r="BC695" s="560">
        <v>9.049666666666667</v>
      </c>
      <c r="BD695" s="560">
        <v>11.978333333333332</v>
      </c>
      <c r="BE695" s="560">
        <v>6.8633333333333333</v>
      </c>
      <c r="BF695" s="560">
        <v>7.4863333333333335</v>
      </c>
      <c r="BG695" s="560">
        <v>6.6189999999999998</v>
      </c>
      <c r="BH695" s="560">
        <v>6.5116666666666667</v>
      </c>
      <c r="BI695" s="560">
        <v>8.0310000000000006</v>
      </c>
      <c r="BJ695" s="560">
        <v>7.0869999999999997</v>
      </c>
      <c r="BK695" s="560">
        <v>9.884666666666666</v>
      </c>
      <c r="BL695" s="560">
        <v>14.555666666666667</v>
      </c>
      <c r="BM695" s="560">
        <v>11.086999999999998</v>
      </c>
      <c r="BN695" s="560">
        <v>8.2293333333333347</v>
      </c>
      <c r="BO695" s="560">
        <v>16.768666666666665</v>
      </c>
      <c r="BP695" s="560">
        <v>18.459333333333333</v>
      </c>
      <c r="BQ695" s="560">
        <v>13.742333333333335</v>
      </c>
      <c r="BR695" s="560">
        <v>12.423666666666668</v>
      </c>
      <c r="BS695" s="560">
        <v>11.373333333333333</v>
      </c>
      <c r="BT695" s="560">
        <v>14.383000000000001</v>
      </c>
      <c r="BU695" s="560">
        <v>12.858666666666666</v>
      </c>
      <c r="BV695" s="560">
        <v>13.418999999999999</v>
      </c>
      <c r="BW695" s="560">
        <v>13.168999999999999</v>
      </c>
      <c r="BX695" s="560">
        <v>11.723666666666666</v>
      </c>
      <c r="BY695" s="560">
        <v>10.656666666666666</v>
      </c>
      <c r="BZ695" s="558">
        <v>0</v>
      </c>
      <c r="CA695" s="558">
        <v>0</v>
      </c>
      <c r="CB695" s="558">
        <v>0</v>
      </c>
      <c r="CC695" s="558">
        <v>13</v>
      </c>
      <c r="CD695" s="558">
        <v>16.514666666666667</v>
      </c>
      <c r="CE695" s="558">
        <v>15.437333333333333</v>
      </c>
      <c r="CF695" s="558">
        <v>18.324000000000002</v>
      </c>
    </row>
    <row r="696" spans="1:84" x14ac:dyDescent="0.2">
      <c r="A696" s="559" t="s">
        <v>192</v>
      </c>
      <c r="B696" s="572" t="s">
        <v>162</v>
      </c>
      <c r="C696" s="572" t="s">
        <v>162</v>
      </c>
      <c r="D696" s="572" t="s">
        <v>162</v>
      </c>
      <c r="E696" s="572" t="s">
        <v>162</v>
      </c>
      <c r="F696" s="572" t="s">
        <v>162</v>
      </c>
      <c r="G696" s="572" t="s">
        <v>162</v>
      </c>
      <c r="H696" s="572" t="s">
        <v>162</v>
      </c>
      <c r="I696" s="572" t="s">
        <v>162</v>
      </c>
      <c r="J696" s="572" t="s">
        <v>162</v>
      </c>
      <c r="K696" s="572" t="s">
        <v>162</v>
      </c>
      <c r="L696" s="572" t="s">
        <v>162</v>
      </c>
      <c r="M696" s="572" t="s">
        <v>162</v>
      </c>
      <c r="N696" s="572" t="s">
        <v>162</v>
      </c>
      <c r="O696" s="572" t="s">
        <v>162</v>
      </c>
      <c r="P696" s="572" t="s">
        <v>162</v>
      </c>
      <c r="Q696" s="572" t="s">
        <v>162</v>
      </c>
      <c r="R696" s="572" t="s">
        <v>162</v>
      </c>
      <c r="S696" s="572" t="s">
        <v>162</v>
      </c>
      <c r="T696" s="572" t="s">
        <v>162</v>
      </c>
      <c r="U696" s="572" t="s">
        <v>162</v>
      </c>
      <c r="V696" s="572" t="s">
        <v>162</v>
      </c>
      <c r="W696" s="572" t="s">
        <v>162</v>
      </c>
      <c r="X696" s="572" t="s">
        <v>162</v>
      </c>
      <c r="Y696" s="572" t="s">
        <v>162</v>
      </c>
      <c r="Z696" s="560">
        <v>13.261666666666665</v>
      </c>
      <c r="AA696" s="560">
        <v>14.529000000000002</v>
      </c>
      <c r="AB696" s="560">
        <v>11.592999999999998</v>
      </c>
      <c r="AC696" s="560">
        <v>17.305333333333333</v>
      </c>
      <c r="AD696" s="560">
        <v>13.140666666666668</v>
      </c>
      <c r="AE696" s="560">
        <v>15.120666666666667</v>
      </c>
      <c r="AF696" s="560">
        <v>12.755333333333333</v>
      </c>
      <c r="AG696" s="560">
        <v>8.8040000000000003</v>
      </c>
      <c r="AH696" s="560">
        <v>10.840999999999999</v>
      </c>
      <c r="AI696" s="560">
        <v>12.953000000000001</v>
      </c>
      <c r="AJ696" s="560">
        <v>14.790333333333331</v>
      </c>
      <c r="AK696" s="560">
        <v>13.622</v>
      </c>
      <c r="AL696" s="560">
        <v>15.616333333333335</v>
      </c>
      <c r="AM696" s="560">
        <v>14.453666666666669</v>
      </c>
      <c r="AN696" s="560">
        <v>21.53</v>
      </c>
      <c r="AO696" s="560">
        <v>20.517666666666667</v>
      </c>
      <c r="AP696" s="560">
        <v>17.790333333333333</v>
      </c>
      <c r="AQ696" s="560">
        <v>14.787999999999998</v>
      </c>
      <c r="AR696" s="560">
        <v>13.357999999999999</v>
      </c>
      <c r="AS696" s="560">
        <v>12.545</v>
      </c>
      <c r="AT696" s="560">
        <v>16.276</v>
      </c>
      <c r="AU696" s="560">
        <v>17.788</v>
      </c>
      <c r="AV696" s="560">
        <v>15.457666666666666</v>
      </c>
      <c r="AW696" s="560">
        <v>13.021000000000001</v>
      </c>
      <c r="AX696" s="560">
        <v>13.054666666666668</v>
      </c>
      <c r="AY696" s="560">
        <v>14.611666666666665</v>
      </c>
      <c r="AZ696" s="560">
        <v>13.911000000000001</v>
      </c>
      <c r="BA696" s="560">
        <v>10.097000000000001</v>
      </c>
      <c r="BB696" s="560">
        <v>11.43</v>
      </c>
      <c r="BC696" s="560">
        <v>11.009</v>
      </c>
      <c r="BD696" s="560">
        <v>15.114333333333335</v>
      </c>
      <c r="BE696" s="560">
        <v>9.5540000000000003</v>
      </c>
      <c r="BF696" s="560">
        <v>9.5839999999999979</v>
      </c>
      <c r="BG696" s="560">
        <v>8.3826666666666672</v>
      </c>
      <c r="BH696" s="560">
        <v>8.238999999999999</v>
      </c>
      <c r="BI696" s="560">
        <v>10.018666666666666</v>
      </c>
      <c r="BJ696" s="560">
        <v>8.3466666666666658</v>
      </c>
      <c r="BK696" s="560">
        <v>11.434333333333333</v>
      </c>
      <c r="BL696" s="560">
        <v>16.046666666666663</v>
      </c>
      <c r="BM696" s="560">
        <v>12.613666666666667</v>
      </c>
      <c r="BN696" s="560">
        <v>9.4753333333333334</v>
      </c>
      <c r="BO696" s="560">
        <v>19.470333333333333</v>
      </c>
      <c r="BP696" s="560">
        <v>19.53466666666667</v>
      </c>
      <c r="BQ696" s="560">
        <v>14.606999999999999</v>
      </c>
      <c r="BR696" s="560">
        <v>13.530000000000001</v>
      </c>
      <c r="BS696" s="560">
        <v>13.830666666666668</v>
      </c>
      <c r="BT696" s="560">
        <v>16.500333333333334</v>
      </c>
      <c r="BU696" s="560">
        <v>15.739333333333333</v>
      </c>
      <c r="BV696" s="560">
        <v>15.292666666666667</v>
      </c>
      <c r="BW696" s="560">
        <v>16.787000000000003</v>
      </c>
      <c r="BX696" s="560">
        <v>14.952333333333334</v>
      </c>
      <c r="BY696" s="560">
        <v>12.959666666666665</v>
      </c>
      <c r="BZ696" s="558">
        <v>0</v>
      </c>
      <c r="CA696" s="558">
        <v>0</v>
      </c>
      <c r="CB696" s="558">
        <v>0</v>
      </c>
      <c r="CC696" s="558">
        <v>14</v>
      </c>
      <c r="CD696" s="558">
        <v>19.476666666666667</v>
      </c>
      <c r="CE696" s="558">
        <v>19.045333333333335</v>
      </c>
      <c r="CF696" s="558">
        <v>22.077333333333332</v>
      </c>
    </row>
    <row r="697" spans="1:84" x14ac:dyDescent="0.2">
      <c r="A697" s="555"/>
      <c r="B697" s="561"/>
      <c r="C697" s="561"/>
      <c r="D697" s="561"/>
      <c r="E697" s="561"/>
      <c r="F697" s="561"/>
      <c r="G697" s="561"/>
      <c r="H697" s="561"/>
      <c r="I697" s="561"/>
      <c r="J697" s="561"/>
      <c r="K697" s="561"/>
      <c r="L697" s="561"/>
      <c r="M697" s="561"/>
      <c r="N697" s="561"/>
      <c r="O697" s="561"/>
      <c r="P697" s="561"/>
      <c r="Q697" s="561"/>
      <c r="R697" s="561"/>
      <c r="S697" s="561"/>
      <c r="T697" s="561"/>
      <c r="U697" s="561"/>
      <c r="V697" s="561"/>
      <c r="W697" s="561"/>
      <c r="X697" s="562"/>
      <c r="Y697" s="562"/>
      <c r="Z697" s="561"/>
      <c r="AA697" s="561"/>
      <c r="AB697" s="561"/>
      <c r="AC697" s="561"/>
      <c r="AD697" s="561"/>
      <c r="AE697" s="561"/>
      <c r="AF697" s="561"/>
      <c r="AG697" s="561"/>
      <c r="AH697" s="561"/>
      <c r="AI697" s="561"/>
      <c r="AJ697" s="561"/>
      <c r="AK697" s="561"/>
      <c r="AL697" s="561"/>
      <c r="AM697" s="561"/>
      <c r="AN697" s="561"/>
      <c r="AO697" s="561"/>
      <c r="AP697" s="561"/>
      <c r="AQ697" s="561"/>
      <c r="AR697" s="561"/>
      <c r="AS697" s="561"/>
      <c r="AT697" s="561"/>
      <c r="AU697" s="561"/>
      <c r="AV697" s="561"/>
      <c r="AW697" s="561"/>
      <c r="AX697" s="561"/>
      <c r="AY697" s="561"/>
      <c r="AZ697" s="561"/>
      <c r="BA697" s="561"/>
      <c r="BB697" s="561"/>
      <c r="BC697" s="561"/>
      <c r="BD697" s="561"/>
      <c r="BE697" s="561"/>
      <c r="BF697" s="561"/>
      <c r="BG697" s="561"/>
      <c r="BH697" s="561"/>
      <c r="BI697" s="561"/>
      <c r="BJ697" s="561"/>
      <c r="BK697" s="561"/>
      <c r="BL697" s="561"/>
      <c r="BM697" s="561"/>
      <c r="BN697" s="561"/>
      <c r="BO697" s="561"/>
      <c r="BP697" s="561"/>
      <c r="BQ697" s="561"/>
      <c r="BR697" s="561"/>
      <c r="BS697" s="561"/>
      <c r="BT697" s="561"/>
      <c r="BU697" s="561"/>
      <c r="BV697" s="561"/>
      <c r="BW697" s="561"/>
      <c r="BX697" s="561"/>
      <c r="BY697" s="561"/>
      <c r="BZ697" s="561"/>
      <c r="CA697" s="561"/>
      <c r="CB697" s="561"/>
      <c r="CC697" s="561"/>
      <c r="CD697" s="561"/>
      <c r="CE697" s="561"/>
      <c r="CF697" s="561"/>
    </row>
    <row r="698" spans="1:84" x14ac:dyDescent="0.2">
      <c r="A698" s="549"/>
      <c r="B698" s="560"/>
      <c r="C698" s="560"/>
      <c r="D698" s="560"/>
      <c r="E698" s="560"/>
      <c r="F698" s="560"/>
      <c r="G698" s="560"/>
      <c r="H698" s="560"/>
      <c r="I698" s="560"/>
      <c r="J698" s="560"/>
      <c r="K698" s="560"/>
      <c r="L698" s="560"/>
      <c r="M698" s="560"/>
      <c r="N698" s="560"/>
      <c r="O698" s="560"/>
      <c r="P698" s="560"/>
      <c r="Q698" s="560"/>
      <c r="R698" s="560"/>
      <c r="S698" s="560"/>
      <c r="T698" s="560"/>
      <c r="U698" s="560"/>
      <c r="V698" s="560"/>
      <c r="W698" s="560"/>
      <c r="X698" s="560"/>
      <c r="Y698" s="560"/>
      <c r="Z698" s="560"/>
      <c r="AA698" s="560"/>
      <c r="AB698" s="560"/>
      <c r="AC698" s="560"/>
      <c r="AD698" s="560"/>
      <c r="AE698" s="560"/>
      <c r="AF698" s="560"/>
      <c r="AG698" s="560"/>
      <c r="AH698" s="560"/>
      <c r="AI698" s="549"/>
      <c r="AJ698" s="560"/>
      <c r="AK698" s="560"/>
      <c r="AL698" s="560"/>
      <c r="AM698" s="560"/>
      <c r="AN698" s="549"/>
      <c r="AO698" s="549"/>
      <c r="AP698" s="549"/>
      <c r="AQ698" s="549"/>
      <c r="AR698" s="549"/>
      <c r="AS698" s="549"/>
      <c r="AT698" s="549"/>
      <c r="AU698" s="549"/>
      <c r="AV698" s="549"/>
      <c r="AW698" s="549"/>
      <c r="AX698" s="549"/>
      <c r="AY698" s="549"/>
      <c r="AZ698" s="549"/>
      <c r="BA698" s="549"/>
      <c r="BB698" s="549"/>
      <c r="BC698" s="549"/>
      <c r="BD698" s="549"/>
      <c r="BE698" s="549"/>
      <c r="BF698" s="549"/>
      <c r="BG698" s="549"/>
      <c r="BH698" s="549"/>
      <c r="BI698" s="549"/>
      <c r="BJ698" s="549"/>
      <c r="BK698" s="549"/>
      <c r="BL698" s="549"/>
      <c r="BM698" s="549"/>
      <c r="BN698" s="549"/>
      <c r="BO698" s="549"/>
      <c r="BP698" s="549"/>
      <c r="BQ698" s="549"/>
      <c r="BR698" s="549"/>
      <c r="BS698" s="549"/>
      <c r="BT698" s="549"/>
      <c r="BU698" s="549"/>
      <c r="BV698" s="549"/>
      <c r="BW698" s="549"/>
      <c r="BX698" s="549"/>
      <c r="BY698" s="549"/>
      <c r="BZ698" s="549"/>
      <c r="CA698" s="549"/>
      <c r="CB698" s="549"/>
      <c r="CC698" s="549"/>
      <c r="CD698" s="549"/>
      <c r="CE698" s="549"/>
      <c r="CF698" s="549"/>
    </row>
    <row r="699" spans="1:84" x14ac:dyDescent="0.2">
      <c r="A699" s="548" t="s">
        <v>279</v>
      </c>
      <c r="B699" s="549"/>
      <c r="C699" s="549"/>
      <c r="D699" s="549"/>
      <c r="E699" s="549"/>
      <c r="F699" s="549"/>
      <c r="G699" s="549"/>
      <c r="H699" s="549"/>
      <c r="I699" s="549"/>
      <c r="J699" s="549"/>
      <c r="K699" s="549"/>
      <c r="L699" s="549"/>
      <c r="M699" s="549"/>
      <c r="N699" s="549"/>
      <c r="O699" s="549"/>
      <c r="P699" s="549"/>
      <c r="Q699" s="549"/>
      <c r="R699" s="549"/>
      <c r="S699" s="549"/>
      <c r="T699" s="549"/>
      <c r="U699" s="549"/>
      <c r="V699" s="549"/>
      <c r="W699" s="549"/>
      <c r="X699" s="549"/>
      <c r="Y699" s="549"/>
      <c r="Z699" s="549"/>
      <c r="AA699" s="549"/>
      <c r="AB699" s="549"/>
      <c r="AC699" s="549"/>
      <c r="AD699" s="549"/>
      <c r="AE699" s="549"/>
      <c r="AF699" s="549"/>
      <c r="AG699" s="549"/>
      <c r="AH699" s="549"/>
      <c r="AI699" s="549"/>
      <c r="AJ699" s="549"/>
      <c r="AK699" s="549"/>
      <c r="AL699" s="549"/>
      <c r="AM699" s="549"/>
      <c r="AN699" s="549"/>
      <c r="AO699" s="549"/>
      <c r="AP699" s="549"/>
      <c r="AQ699" s="549"/>
      <c r="AR699" s="549"/>
      <c r="AS699" s="549"/>
      <c r="AT699" s="549"/>
      <c r="AU699" s="549"/>
      <c r="AV699" s="549"/>
      <c r="AW699" s="549"/>
      <c r="AX699" s="549"/>
      <c r="AY699" s="549"/>
      <c r="AZ699" s="549"/>
      <c r="BA699" s="549"/>
      <c r="BB699" s="549"/>
      <c r="BC699" s="549"/>
      <c r="BD699" s="549"/>
      <c r="BE699" s="549"/>
      <c r="BF699" s="549"/>
      <c r="BG699" s="549"/>
      <c r="BH699" s="549"/>
      <c r="BI699" s="549"/>
      <c r="BJ699" s="549"/>
      <c r="BK699" s="549"/>
      <c r="BL699" s="549"/>
      <c r="BM699" s="549"/>
      <c r="BN699" s="549"/>
      <c r="BO699" s="549"/>
      <c r="BP699" s="549"/>
      <c r="BQ699" s="549"/>
      <c r="BR699" s="549"/>
      <c r="BS699" s="549"/>
      <c r="BT699" s="549"/>
      <c r="BU699" s="549"/>
      <c r="BV699" s="549"/>
      <c r="BW699" s="549"/>
      <c r="BX699" s="549"/>
      <c r="BY699" s="549"/>
      <c r="BZ699" s="549"/>
      <c r="CA699" s="549"/>
      <c r="CB699" s="549"/>
      <c r="CC699" s="549"/>
      <c r="CD699" s="549"/>
      <c r="CE699" s="549"/>
      <c r="CF699" s="549"/>
    </row>
    <row r="700" spans="1:84" x14ac:dyDescent="0.2">
      <c r="A700" s="567" t="s">
        <v>392</v>
      </c>
      <c r="B700" s="549"/>
      <c r="C700" s="549"/>
      <c r="D700" s="549"/>
      <c r="E700" s="549"/>
      <c r="F700" s="549"/>
      <c r="G700" s="549"/>
      <c r="H700" s="549"/>
      <c r="I700" s="549"/>
      <c r="J700" s="549"/>
      <c r="K700" s="549"/>
      <c r="L700" s="549"/>
      <c r="M700" s="549"/>
      <c r="N700" s="549"/>
      <c r="O700" s="549"/>
      <c r="P700" s="549"/>
      <c r="Q700" s="549"/>
      <c r="R700" s="549"/>
      <c r="S700" s="549"/>
      <c r="T700" s="549"/>
      <c r="U700" s="549"/>
      <c r="V700" s="549"/>
      <c r="W700" s="549"/>
      <c r="X700" s="549"/>
      <c r="Y700" s="549"/>
      <c r="Z700" s="549"/>
      <c r="AA700" s="549"/>
      <c r="AB700" s="549"/>
      <c r="AC700" s="549"/>
      <c r="AD700" s="549"/>
      <c r="AE700" s="549"/>
      <c r="AF700" s="549"/>
      <c r="AG700" s="549"/>
      <c r="AH700" s="549"/>
      <c r="AI700" s="549"/>
      <c r="AJ700" s="549"/>
      <c r="AK700" s="549"/>
      <c r="AL700" s="549"/>
      <c r="AM700" s="549"/>
      <c r="AN700" s="549"/>
      <c r="AO700" s="549"/>
      <c r="AP700" s="549"/>
      <c r="AQ700" s="549"/>
      <c r="AR700" s="549"/>
      <c r="AS700" s="549"/>
      <c r="AT700" s="549"/>
      <c r="AU700" s="549"/>
      <c r="AV700" s="549"/>
      <c r="AW700" s="549"/>
      <c r="AX700" s="549"/>
      <c r="AY700" s="549"/>
      <c r="AZ700" s="549"/>
      <c r="BA700" s="549"/>
      <c r="BB700" s="549"/>
      <c r="BC700" s="549"/>
      <c r="BD700" s="549"/>
      <c r="BE700" s="549"/>
      <c r="BF700" s="549"/>
      <c r="BG700" s="549"/>
      <c r="BH700" s="549"/>
      <c r="BI700" s="549"/>
      <c r="BJ700" s="549"/>
      <c r="BK700" s="549"/>
      <c r="BL700" s="549"/>
      <c r="BM700" s="549"/>
      <c r="BN700" s="549"/>
      <c r="BO700" s="549"/>
      <c r="BP700" s="549"/>
      <c r="BQ700" s="549"/>
      <c r="BR700" s="549"/>
      <c r="BS700" s="549"/>
      <c r="BT700" s="549"/>
      <c r="BU700" s="549"/>
      <c r="BV700" s="549"/>
      <c r="BW700" s="549"/>
      <c r="BX700" s="549"/>
      <c r="BY700" s="549"/>
      <c r="BZ700" s="549"/>
      <c r="CA700" s="549"/>
      <c r="CB700" s="549"/>
      <c r="CC700" s="549"/>
      <c r="CD700" s="549"/>
      <c r="CE700" s="549"/>
      <c r="CF700" s="549"/>
    </row>
    <row r="701" spans="1:84" x14ac:dyDescent="0.2">
      <c r="A701" s="568"/>
      <c r="B701" s="552" t="e">
        <f>AVERAGE(B707:E707)</f>
        <v>#DIV/0!</v>
      </c>
      <c r="C701" s="549"/>
      <c r="D701" s="549"/>
      <c r="E701" s="549"/>
      <c r="F701" s="552" t="e">
        <f>AVERAGE(F707:I707)</f>
        <v>#DIV/0!</v>
      </c>
      <c r="G701" s="549"/>
      <c r="H701" s="549"/>
      <c r="I701" s="549"/>
      <c r="J701" s="552" t="e">
        <f>AVERAGE(J707:M707)</f>
        <v>#DIV/0!</v>
      </c>
      <c r="K701" s="549"/>
      <c r="L701" s="549"/>
      <c r="M701" s="549"/>
      <c r="N701" s="552" t="e">
        <f>AVERAGE(N707:Q707)</f>
        <v>#DIV/0!</v>
      </c>
      <c r="O701" s="549"/>
      <c r="P701" s="549"/>
      <c r="Q701" s="549"/>
      <c r="R701" s="552" t="e">
        <f>AVERAGE(R707:U707)</f>
        <v>#DIV/0!</v>
      </c>
      <c r="S701" s="549"/>
      <c r="T701" s="549"/>
      <c r="U701" s="549"/>
      <c r="V701" s="552" t="e">
        <f>AVERAGE(V707:Y707)</f>
        <v>#DIV/0!</v>
      </c>
      <c r="W701" s="550"/>
      <c r="X701" s="549"/>
      <c r="Y701" s="549"/>
      <c r="Z701" s="552">
        <f>AVERAGE(Z707:AC707)</f>
        <v>25.545880350635443</v>
      </c>
      <c r="AA701" s="549"/>
      <c r="AB701" s="549"/>
      <c r="AC701" s="549"/>
      <c r="AD701" s="552">
        <f>AVERAGE(AD707:AG707)</f>
        <v>22.833488408671595</v>
      </c>
      <c r="AE701" s="549"/>
      <c r="AF701" s="549"/>
      <c r="AG701" s="549"/>
      <c r="AH701" s="552">
        <f>AVERAGE(AH707:AK707)</f>
        <v>19.134510095780261</v>
      </c>
      <c r="AI701" s="549"/>
      <c r="AJ701" s="549"/>
      <c r="AK701" s="549"/>
      <c r="AL701" s="552">
        <f>AVERAGE(AL707:AO707)</f>
        <v>17.403206909677106</v>
      </c>
      <c r="AM701" s="549"/>
      <c r="AN701" s="549"/>
      <c r="AO701" s="549"/>
      <c r="AP701" s="552">
        <f>AVERAGE(AP707:AS707)</f>
        <v>18.670264982397125</v>
      </c>
      <c r="AQ701" s="549"/>
      <c r="AR701" s="549"/>
      <c r="AS701" s="549"/>
      <c r="AT701" s="552">
        <f>AVERAGE(AT707:AW707)</f>
        <v>17.636079633825037</v>
      </c>
      <c r="AU701" s="549"/>
      <c r="AV701" s="549"/>
      <c r="AW701" s="549"/>
      <c r="AX701" s="552">
        <f>AVERAGE(AX707:BA707)</f>
        <v>18.274852761940537</v>
      </c>
      <c r="AY701" s="549"/>
      <c r="AZ701" s="549"/>
      <c r="BA701" s="549"/>
      <c r="BB701" s="552">
        <f>AVERAGE(BB707:BE707)</f>
        <v>14.442780142907882</v>
      </c>
      <c r="BC701" s="553"/>
      <c r="BD701" s="549"/>
      <c r="BE701" s="549"/>
      <c r="BF701" s="552">
        <f>AVERAGE(BF707:BI707)</f>
        <v>15.05024539546789</v>
      </c>
      <c r="BG701" s="549"/>
      <c r="BH701" s="549"/>
      <c r="BI701" s="549"/>
      <c r="BJ701" s="552">
        <f>AVERAGE(BJ707:BM707)</f>
        <v>17.483358786292623</v>
      </c>
      <c r="BK701" s="549"/>
      <c r="BL701" s="549"/>
      <c r="BM701" s="549"/>
      <c r="BN701" s="552">
        <f>AVERAGE(BN707:BQ707)</f>
        <v>15.993278121407894</v>
      </c>
      <c r="BO701" s="549"/>
      <c r="BP701" s="549"/>
      <c r="BQ701" s="549"/>
      <c r="BR701" s="552">
        <f>AVERAGE(BR707:BU707)</f>
        <v>17.865665215087628</v>
      </c>
      <c r="BS701" s="549"/>
      <c r="BT701" s="549"/>
      <c r="BU701" s="549"/>
      <c r="BV701" s="552">
        <f>AVERAGE(BV707:BY707)</f>
        <v>19.814649818654786</v>
      </c>
      <c r="BW701" s="549"/>
      <c r="BX701" s="549"/>
      <c r="BY701" s="549"/>
      <c r="BZ701" s="552">
        <f>AVERAGE(BZ707:CC707)</f>
        <v>20.4295976150161</v>
      </c>
      <c r="CA701" s="552"/>
      <c r="CB701" s="552"/>
      <c r="CC701" s="552"/>
      <c r="CD701" s="552">
        <f>AVERAGE(CD707:CG707)</f>
        <v>20.78527701069638</v>
      </c>
      <c r="CE701" s="552"/>
      <c r="CF701" s="552"/>
    </row>
    <row r="702" spans="1:84" x14ac:dyDescent="0.2">
      <c r="A702" s="624" t="s">
        <v>175</v>
      </c>
      <c r="B702" s="624">
        <v>2001</v>
      </c>
      <c r="C702" s="624"/>
      <c r="D702" s="624"/>
      <c r="E702" s="624"/>
      <c r="F702" s="624">
        <v>2002</v>
      </c>
      <c r="G702" s="624"/>
      <c r="H702" s="624"/>
      <c r="I702" s="624"/>
      <c r="J702" s="624">
        <v>2003</v>
      </c>
      <c r="K702" s="624"/>
      <c r="L702" s="624"/>
      <c r="M702" s="624"/>
      <c r="N702" s="624">
        <v>2004</v>
      </c>
      <c r="O702" s="624"/>
      <c r="P702" s="624"/>
      <c r="Q702" s="624"/>
      <c r="R702" s="624">
        <v>2005</v>
      </c>
      <c r="S702" s="624"/>
      <c r="T702" s="624"/>
      <c r="U702" s="624"/>
      <c r="V702" s="624">
        <v>2006</v>
      </c>
      <c r="W702" s="624"/>
      <c r="X702" s="624"/>
      <c r="Y702" s="624"/>
      <c r="Z702" s="624">
        <v>2007</v>
      </c>
      <c r="AA702" s="624"/>
      <c r="AB702" s="624"/>
      <c r="AC702" s="624"/>
      <c r="AD702" s="624">
        <v>2008</v>
      </c>
      <c r="AE702" s="624"/>
      <c r="AF702" s="624"/>
      <c r="AG702" s="624"/>
      <c r="AH702" s="626">
        <v>2009</v>
      </c>
      <c r="AI702" s="626"/>
      <c r="AJ702" s="626"/>
      <c r="AK702" s="626"/>
      <c r="AL702" s="624">
        <v>2010</v>
      </c>
      <c r="AM702" s="624"/>
      <c r="AN702" s="624"/>
      <c r="AO702" s="624"/>
      <c r="AP702" s="625">
        <v>2011</v>
      </c>
      <c r="AQ702" s="625"/>
      <c r="AR702" s="625"/>
      <c r="AS702" s="625"/>
      <c r="AT702" s="625">
        <v>2012</v>
      </c>
      <c r="AU702" s="625"/>
      <c r="AV702" s="625"/>
      <c r="AW702" s="625"/>
      <c r="AX702" s="625">
        <v>2013</v>
      </c>
      <c r="AY702" s="625"/>
      <c r="AZ702" s="625"/>
      <c r="BA702" s="625"/>
      <c r="BB702" s="625">
        <v>2014</v>
      </c>
      <c r="BC702" s="625"/>
      <c r="BD702" s="625"/>
      <c r="BE702" s="625"/>
      <c r="BF702" s="625">
        <v>2015</v>
      </c>
      <c r="BG702" s="625"/>
      <c r="BH702" s="625"/>
      <c r="BI702" s="625"/>
      <c r="BJ702" s="625">
        <v>2016</v>
      </c>
      <c r="BK702" s="625"/>
      <c r="BL702" s="625"/>
      <c r="BM702" s="625"/>
      <c r="BN702" s="554">
        <v>2017</v>
      </c>
      <c r="BO702" s="554"/>
      <c r="BP702" s="554"/>
      <c r="BQ702" s="554"/>
      <c r="BR702" s="554">
        <v>2018</v>
      </c>
      <c r="BS702" s="554"/>
      <c r="BT702" s="554"/>
      <c r="BU702" s="554"/>
      <c r="BV702" s="554">
        <v>2019</v>
      </c>
      <c r="BW702" s="554"/>
      <c r="BX702" s="554"/>
      <c r="BY702" s="554"/>
      <c r="BZ702" s="554"/>
      <c r="CA702" s="554"/>
      <c r="CB702" s="554"/>
      <c r="CC702" s="554"/>
      <c r="CD702" s="584">
        <v>2021</v>
      </c>
      <c r="CE702" s="584"/>
      <c r="CF702" s="591"/>
    </row>
    <row r="703" spans="1:84" x14ac:dyDescent="0.2">
      <c r="A703" s="627"/>
      <c r="B703" s="555" t="s">
        <v>176</v>
      </c>
      <c r="C703" s="555" t="s">
        <v>177</v>
      </c>
      <c r="D703" s="556" t="s">
        <v>178</v>
      </c>
      <c r="E703" s="556" t="s">
        <v>179</v>
      </c>
      <c r="F703" s="554" t="s">
        <v>176</v>
      </c>
      <c r="G703" s="554" t="s">
        <v>177</v>
      </c>
      <c r="H703" s="554" t="s">
        <v>178</v>
      </c>
      <c r="I703" s="554" t="s">
        <v>179</v>
      </c>
      <c r="J703" s="554" t="s">
        <v>176</v>
      </c>
      <c r="K703" s="554" t="s">
        <v>177</v>
      </c>
      <c r="L703" s="554" t="s">
        <v>178</v>
      </c>
      <c r="M703" s="554" t="s">
        <v>179</v>
      </c>
      <c r="N703" s="554" t="s">
        <v>176</v>
      </c>
      <c r="O703" s="554" t="s">
        <v>177</v>
      </c>
      <c r="P703" s="554" t="s">
        <v>178</v>
      </c>
      <c r="Q703" s="554" t="s">
        <v>179</v>
      </c>
      <c r="R703" s="554" t="s">
        <v>176</v>
      </c>
      <c r="S703" s="554" t="s">
        <v>177</v>
      </c>
      <c r="T703" s="554" t="s">
        <v>178</v>
      </c>
      <c r="U703" s="554" t="s">
        <v>179</v>
      </c>
      <c r="V703" s="554" t="s">
        <v>176</v>
      </c>
      <c r="W703" s="554" t="s">
        <v>177</v>
      </c>
      <c r="X703" s="556" t="s">
        <v>178</v>
      </c>
      <c r="Y703" s="554" t="s">
        <v>179</v>
      </c>
      <c r="Z703" s="554" t="s">
        <v>180</v>
      </c>
      <c r="AA703" s="554" t="s">
        <v>177</v>
      </c>
      <c r="AB703" s="554" t="s">
        <v>178</v>
      </c>
      <c r="AC703" s="554" t="s">
        <v>181</v>
      </c>
      <c r="AD703" s="554" t="s">
        <v>180</v>
      </c>
      <c r="AE703" s="554" t="s">
        <v>177</v>
      </c>
      <c r="AF703" s="554" t="s">
        <v>178</v>
      </c>
      <c r="AG703" s="554" t="s">
        <v>181</v>
      </c>
      <c r="AH703" s="554" t="s">
        <v>180</v>
      </c>
      <c r="AI703" s="554" t="s">
        <v>177</v>
      </c>
      <c r="AJ703" s="554" t="s">
        <v>178</v>
      </c>
      <c r="AK703" s="554" t="s">
        <v>181</v>
      </c>
      <c r="AL703" s="554" t="s">
        <v>180</v>
      </c>
      <c r="AM703" s="554" t="s">
        <v>177</v>
      </c>
      <c r="AN703" s="554" t="s">
        <v>178</v>
      </c>
      <c r="AO703" s="554" t="s">
        <v>179</v>
      </c>
      <c r="AP703" s="554" t="s">
        <v>180</v>
      </c>
      <c r="AQ703" s="554" t="s">
        <v>177</v>
      </c>
      <c r="AR703" s="554" t="s">
        <v>178</v>
      </c>
      <c r="AS703" s="554" t="s">
        <v>179</v>
      </c>
      <c r="AT703" s="554" t="s">
        <v>180</v>
      </c>
      <c r="AU703" s="554" t="s">
        <v>177</v>
      </c>
      <c r="AV703" s="554" t="s">
        <v>178</v>
      </c>
      <c r="AW703" s="554" t="s">
        <v>179</v>
      </c>
      <c r="AX703" s="554" t="s">
        <v>180</v>
      </c>
      <c r="AY703" s="554" t="s">
        <v>177</v>
      </c>
      <c r="AZ703" s="554" t="s">
        <v>178</v>
      </c>
      <c r="BA703" s="554" t="s">
        <v>179</v>
      </c>
      <c r="BB703" s="554" t="s">
        <v>180</v>
      </c>
      <c r="BC703" s="554" t="s">
        <v>177</v>
      </c>
      <c r="BD703" s="554" t="s">
        <v>178</v>
      </c>
      <c r="BE703" s="554" t="s">
        <v>179</v>
      </c>
      <c r="BF703" s="554" t="s">
        <v>180</v>
      </c>
      <c r="BG703" s="554" t="s">
        <v>177</v>
      </c>
      <c r="BH703" s="554" t="s">
        <v>178</v>
      </c>
      <c r="BI703" s="554" t="s">
        <v>179</v>
      </c>
      <c r="BJ703" s="554" t="s">
        <v>182</v>
      </c>
      <c r="BK703" s="554" t="s">
        <v>177</v>
      </c>
      <c r="BL703" s="554" t="s">
        <v>178</v>
      </c>
      <c r="BM703" s="554" t="s">
        <v>179</v>
      </c>
      <c r="BN703" s="554" t="s">
        <v>180</v>
      </c>
      <c r="BO703" s="554" t="s">
        <v>177</v>
      </c>
      <c r="BP703" s="554" t="s">
        <v>178</v>
      </c>
      <c r="BQ703" s="554" t="s">
        <v>179</v>
      </c>
      <c r="BR703" s="554" t="s">
        <v>180</v>
      </c>
      <c r="BS703" s="554" t="s">
        <v>177</v>
      </c>
      <c r="BT703" s="554" t="s">
        <v>178</v>
      </c>
      <c r="BU703" s="554" t="s">
        <v>179</v>
      </c>
      <c r="BV703" s="554" t="s">
        <v>180</v>
      </c>
      <c r="BW703" s="554" t="s">
        <v>177</v>
      </c>
      <c r="BX703" s="554" t="s">
        <v>178</v>
      </c>
      <c r="BY703" s="554" t="s">
        <v>179</v>
      </c>
      <c r="BZ703" s="554" t="s">
        <v>379</v>
      </c>
      <c r="CA703" s="554" t="s">
        <v>393</v>
      </c>
      <c r="CB703" s="554" t="s">
        <v>442</v>
      </c>
      <c r="CC703" s="554" t="s">
        <v>179</v>
      </c>
      <c r="CD703" s="584" t="s">
        <v>180</v>
      </c>
      <c r="CE703" s="584" t="s">
        <v>471</v>
      </c>
      <c r="CF703" s="591" t="s">
        <v>178</v>
      </c>
    </row>
    <row r="704" spans="1:84" x14ac:dyDescent="0.2">
      <c r="A704" s="557" t="s">
        <v>183</v>
      </c>
      <c r="B704" s="571" t="s">
        <v>162</v>
      </c>
      <c r="C704" s="571" t="s">
        <v>162</v>
      </c>
      <c r="D704" s="571" t="s">
        <v>162</v>
      </c>
      <c r="E704" s="571" t="s">
        <v>162</v>
      </c>
      <c r="F704" s="571" t="s">
        <v>162</v>
      </c>
      <c r="G704" s="571" t="s">
        <v>162</v>
      </c>
      <c r="H704" s="571" t="s">
        <v>162</v>
      </c>
      <c r="I704" s="571" t="s">
        <v>162</v>
      </c>
      <c r="J704" s="571" t="s">
        <v>162</v>
      </c>
      <c r="K704" s="571" t="s">
        <v>162</v>
      </c>
      <c r="L704" s="571" t="s">
        <v>162</v>
      </c>
      <c r="M704" s="571" t="s">
        <v>162</v>
      </c>
      <c r="N704" s="571" t="s">
        <v>162</v>
      </c>
      <c r="O704" s="571" t="s">
        <v>162</v>
      </c>
      <c r="P704" s="571" t="s">
        <v>162</v>
      </c>
      <c r="Q704" s="571" t="s">
        <v>162</v>
      </c>
      <c r="R704" s="571" t="s">
        <v>162</v>
      </c>
      <c r="S704" s="571" t="s">
        <v>162</v>
      </c>
      <c r="T704" s="571" t="s">
        <v>162</v>
      </c>
      <c r="U704" s="571" t="s">
        <v>162</v>
      </c>
      <c r="V704" s="571" t="s">
        <v>162</v>
      </c>
      <c r="W704" s="571" t="s">
        <v>162</v>
      </c>
      <c r="X704" s="571" t="s">
        <v>162</v>
      </c>
      <c r="Y704" s="571" t="s">
        <v>162</v>
      </c>
      <c r="Z704" s="552">
        <v>67.140610090891627</v>
      </c>
      <c r="AA704" s="552">
        <v>67.229160842343418</v>
      </c>
      <c r="AB704" s="552">
        <v>67.315523568788677</v>
      </c>
      <c r="AC704" s="552">
        <v>67.395000987883066</v>
      </c>
      <c r="AD704" s="552">
        <v>67.472469915744682</v>
      </c>
      <c r="AE704" s="552">
        <v>67.548465592414601</v>
      </c>
      <c r="AF704" s="552">
        <v>67.625540030734626</v>
      </c>
      <c r="AG704" s="552">
        <v>67.703994828368081</v>
      </c>
      <c r="AH704" s="552">
        <v>67.783075663439789</v>
      </c>
      <c r="AI704" s="552">
        <v>67.864767314386825</v>
      </c>
      <c r="AJ704" s="552">
        <v>67.94568595009585</v>
      </c>
      <c r="AK704" s="552">
        <v>68.028371513466894</v>
      </c>
      <c r="AL704" s="552">
        <v>68.108628806920393</v>
      </c>
      <c r="AM704" s="552">
        <v>68.189504456736699</v>
      </c>
      <c r="AN704" s="552">
        <v>68.263733887839649</v>
      </c>
      <c r="AO704" s="552">
        <v>68.338312185118042</v>
      </c>
      <c r="AP704" s="552">
        <v>68.411226210551661</v>
      </c>
      <c r="AQ704" s="552">
        <v>68.482007488834796</v>
      </c>
      <c r="AR704" s="552">
        <v>68.553512789150489</v>
      </c>
      <c r="AS704" s="552">
        <v>68.625972025853372</v>
      </c>
      <c r="AT704" s="552">
        <v>68.698614380567918</v>
      </c>
      <c r="AU704" s="552">
        <v>68.769510598660688</v>
      </c>
      <c r="AV704" s="552">
        <v>68.838596347890032</v>
      </c>
      <c r="AW704" s="552">
        <v>68.907159556273811</v>
      </c>
      <c r="AX704" s="552">
        <v>68.975264574721791</v>
      </c>
      <c r="AY704" s="552">
        <v>69.043617597260948</v>
      </c>
      <c r="AZ704" s="552">
        <v>69.115270775837544</v>
      </c>
      <c r="BA704" s="552">
        <v>69.187166209387186</v>
      </c>
      <c r="BB704" s="552">
        <v>69.261678018672356</v>
      </c>
      <c r="BC704" s="552">
        <v>69.336475628017908</v>
      </c>
      <c r="BD704" s="552">
        <v>69.41030145675596</v>
      </c>
      <c r="BE704" s="552">
        <v>69.483334782662709</v>
      </c>
      <c r="BF704" s="552">
        <v>69.55832537131937</v>
      </c>
      <c r="BG704" s="552">
        <v>69.63568648836231</v>
      </c>
      <c r="BH704" s="552">
        <v>69.716758068309844</v>
      </c>
      <c r="BI704" s="552">
        <v>69.803796705317936</v>
      </c>
      <c r="BJ704" s="552">
        <v>69.892117873727884</v>
      </c>
      <c r="BK704" s="552">
        <v>69.982544225407693</v>
      </c>
      <c r="BL704" s="552">
        <v>70.073997855848972</v>
      </c>
      <c r="BM704" s="552">
        <v>70.161903325773125</v>
      </c>
      <c r="BN704" s="552">
        <v>70.24929828175101</v>
      </c>
      <c r="BO704" s="552">
        <v>70.337962763899029</v>
      </c>
      <c r="BP704" s="552">
        <v>70.429419616145822</v>
      </c>
      <c r="BQ704" s="552">
        <v>70.520468660907511</v>
      </c>
      <c r="BR704" s="552">
        <v>70.613349994793282</v>
      </c>
      <c r="BS704" s="552">
        <v>70.706585433770812</v>
      </c>
      <c r="BT704" s="552">
        <v>70.80017244173213</v>
      </c>
      <c r="BU704" s="552">
        <v>70.893744157486665</v>
      </c>
      <c r="BV704" s="552">
        <v>70.989591282317406</v>
      </c>
      <c r="BW704" s="552">
        <v>71.085605177914573</v>
      </c>
      <c r="BX704" s="552">
        <v>71.183651076669847</v>
      </c>
      <c r="BY704" s="552">
        <v>71.284025597056512</v>
      </c>
      <c r="BZ704" s="552">
        <v>71.385566922447083</v>
      </c>
      <c r="CA704" s="552">
        <v>71.489232266699105</v>
      </c>
      <c r="CB704" s="552">
        <v>71.583983561660474</v>
      </c>
      <c r="CC704" s="552">
        <v>71.7</v>
      </c>
      <c r="CD704" s="552">
        <v>71.730773902059852</v>
      </c>
      <c r="CE704" s="552">
        <v>71.802404095641847</v>
      </c>
      <c r="CF704" s="552">
        <v>71.874554526015672</v>
      </c>
    </row>
    <row r="705" spans="1:84" x14ac:dyDescent="0.2">
      <c r="A705" s="557" t="s">
        <v>184</v>
      </c>
      <c r="B705" s="571" t="s">
        <v>162</v>
      </c>
      <c r="C705" s="571" t="s">
        <v>162</v>
      </c>
      <c r="D705" s="571" t="s">
        <v>162</v>
      </c>
      <c r="E705" s="571" t="s">
        <v>162</v>
      </c>
      <c r="F705" s="571" t="s">
        <v>162</v>
      </c>
      <c r="G705" s="571" t="s">
        <v>162</v>
      </c>
      <c r="H705" s="571" t="s">
        <v>162</v>
      </c>
      <c r="I705" s="571" t="s">
        <v>162</v>
      </c>
      <c r="J705" s="571" t="s">
        <v>162</v>
      </c>
      <c r="K705" s="571" t="s">
        <v>162</v>
      </c>
      <c r="L705" s="571" t="s">
        <v>162</v>
      </c>
      <c r="M705" s="571" t="s">
        <v>162</v>
      </c>
      <c r="N705" s="571" t="s">
        <v>162</v>
      </c>
      <c r="O705" s="571" t="s">
        <v>162</v>
      </c>
      <c r="P705" s="571" t="s">
        <v>162</v>
      </c>
      <c r="Q705" s="571" t="s">
        <v>162</v>
      </c>
      <c r="R705" s="571" t="s">
        <v>162</v>
      </c>
      <c r="S705" s="571" t="s">
        <v>162</v>
      </c>
      <c r="T705" s="571" t="s">
        <v>162</v>
      </c>
      <c r="U705" s="571" t="s">
        <v>162</v>
      </c>
      <c r="V705" s="571" t="s">
        <v>162</v>
      </c>
      <c r="W705" s="571" t="s">
        <v>162</v>
      </c>
      <c r="X705" s="571" t="s">
        <v>162</v>
      </c>
      <c r="Y705" s="571" t="s">
        <v>162</v>
      </c>
      <c r="Z705" s="552">
        <v>52.427631834232272</v>
      </c>
      <c r="AA705" s="552">
        <v>50.280210242300882</v>
      </c>
      <c r="AB705" s="552">
        <v>48.076450314526049</v>
      </c>
      <c r="AC705" s="552">
        <v>50.043253426632582</v>
      </c>
      <c r="AD705" s="552">
        <v>50.475104340867603</v>
      </c>
      <c r="AE705" s="552">
        <v>52.196077494565351</v>
      </c>
      <c r="AF705" s="552">
        <v>49.103659204702986</v>
      </c>
      <c r="AG705" s="552">
        <v>51.885421120136812</v>
      </c>
      <c r="AH705" s="552">
        <v>56.505468790708015</v>
      </c>
      <c r="AI705" s="552">
        <v>52.367569610089035</v>
      </c>
      <c r="AJ705" s="552">
        <v>54.937922718966057</v>
      </c>
      <c r="AK705" s="552">
        <v>56.765388264246994</v>
      </c>
      <c r="AL705" s="552">
        <v>56.062961887545306</v>
      </c>
      <c r="AM705" s="552">
        <v>58.211443622506167</v>
      </c>
      <c r="AN705" s="552">
        <v>56.493509517976328</v>
      </c>
      <c r="AO705" s="552">
        <v>62.152695514830569</v>
      </c>
      <c r="AP705" s="552">
        <v>63.645335718025599</v>
      </c>
      <c r="AQ705" s="552">
        <v>61.518302828618964</v>
      </c>
      <c r="AR705" s="552">
        <v>60.205897539925488</v>
      </c>
      <c r="AS705" s="552">
        <v>63.441878860065025</v>
      </c>
      <c r="AT705" s="552">
        <v>61.191181732277698</v>
      </c>
      <c r="AU705" s="552">
        <v>60.590391382537177</v>
      </c>
      <c r="AV705" s="552">
        <v>63.027530892939474</v>
      </c>
      <c r="AW705" s="552">
        <v>61.2866205489496</v>
      </c>
      <c r="AX705" s="552">
        <v>62.691619187816336</v>
      </c>
      <c r="AY705" s="552">
        <v>58.200559350536906</v>
      </c>
      <c r="AZ705" s="552">
        <v>60.316096502136709</v>
      </c>
      <c r="BA705" s="552">
        <v>63.556756610438647</v>
      </c>
      <c r="BB705" s="552">
        <v>59.417700325850198</v>
      </c>
      <c r="BC705" s="552">
        <v>58.333744920638487</v>
      </c>
      <c r="BD705" s="552">
        <v>56.44792072643542</v>
      </c>
      <c r="BE705" s="552">
        <v>58.704319530858896</v>
      </c>
      <c r="BF705" s="552">
        <v>55.93963368133754</v>
      </c>
      <c r="BG705" s="552">
        <v>59.063827893835231</v>
      </c>
      <c r="BH705" s="552">
        <v>60.796569389077803</v>
      </c>
      <c r="BI705" s="552">
        <v>59.812939253971251</v>
      </c>
      <c r="BJ705" s="552">
        <v>58.234854944093726</v>
      </c>
      <c r="BK705" s="552">
        <v>61.699652295773355</v>
      </c>
      <c r="BL705" s="552">
        <v>59.087412018657993</v>
      </c>
      <c r="BM705" s="552">
        <v>60.28141708591204</v>
      </c>
      <c r="BN705" s="552">
        <v>58.775853165398992</v>
      </c>
      <c r="BO705" s="552">
        <v>59.304686510726192</v>
      </c>
      <c r="BP705" s="552">
        <v>57.246234746202063</v>
      </c>
      <c r="BQ705" s="552">
        <v>53.027273280531382</v>
      </c>
      <c r="BR705" s="552">
        <v>51.725409231676743</v>
      </c>
      <c r="BS705" s="552">
        <v>59.990392397010382</v>
      </c>
      <c r="BT705" s="552">
        <v>63.661018120260479</v>
      </c>
      <c r="BU705" s="552">
        <v>58.704242345894485</v>
      </c>
      <c r="BV705" s="552">
        <v>56.552678989891156</v>
      </c>
      <c r="BW705" s="552">
        <v>56.16179732855052</v>
      </c>
      <c r="BX705" s="552">
        <v>55.031042603296939</v>
      </c>
      <c r="BY705" s="552">
        <v>55.032280944628887</v>
      </c>
      <c r="BZ705" s="552">
        <v>54.328694228407691</v>
      </c>
      <c r="CA705" s="552">
        <v>36.846248106608577</v>
      </c>
      <c r="CB705" s="552">
        <v>49.397881971278387</v>
      </c>
      <c r="CC705" s="552">
        <v>51.9</v>
      </c>
      <c r="CD705" s="552">
        <v>49.378812314543204</v>
      </c>
      <c r="CE705" s="552">
        <v>46.705888319724096</v>
      </c>
      <c r="CF705" s="552">
        <v>46.489488298294333</v>
      </c>
    </row>
    <row r="706" spans="1:84" x14ac:dyDescent="0.2">
      <c r="A706" s="557" t="s">
        <v>185</v>
      </c>
      <c r="B706" s="571" t="s">
        <v>162</v>
      </c>
      <c r="C706" s="571" t="s">
        <v>162</v>
      </c>
      <c r="D706" s="571" t="s">
        <v>162</v>
      </c>
      <c r="E706" s="571" t="s">
        <v>162</v>
      </c>
      <c r="F706" s="571" t="s">
        <v>162</v>
      </c>
      <c r="G706" s="571" t="s">
        <v>162</v>
      </c>
      <c r="H706" s="571" t="s">
        <v>162</v>
      </c>
      <c r="I706" s="571" t="s">
        <v>162</v>
      </c>
      <c r="J706" s="571" t="s">
        <v>162</v>
      </c>
      <c r="K706" s="571" t="s">
        <v>162</v>
      </c>
      <c r="L706" s="571" t="s">
        <v>162</v>
      </c>
      <c r="M706" s="571" t="s">
        <v>162</v>
      </c>
      <c r="N706" s="571" t="s">
        <v>162</v>
      </c>
      <c r="O706" s="571" t="s">
        <v>162</v>
      </c>
      <c r="P706" s="571" t="s">
        <v>162</v>
      </c>
      <c r="Q706" s="571" t="s">
        <v>162</v>
      </c>
      <c r="R706" s="571" t="s">
        <v>162</v>
      </c>
      <c r="S706" s="571" t="s">
        <v>162</v>
      </c>
      <c r="T706" s="571" t="s">
        <v>162</v>
      </c>
      <c r="U706" s="571" t="s">
        <v>162</v>
      </c>
      <c r="V706" s="571" t="s">
        <v>162</v>
      </c>
      <c r="W706" s="571" t="s">
        <v>162</v>
      </c>
      <c r="X706" s="571" t="s">
        <v>162</v>
      </c>
      <c r="Y706" s="571" t="s">
        <v>162</v>
      </c>
      <c r="Z706" s="552">
        <v>36.932986690466031</v>
      </c>
      <c r="AA706" s="552">
        <v>37.295765658167689</v>
      </c>
      <c r="AB706" s="552">
        <v>35.537345448410505</v>
      </c>
      <c r="AC706" s="552">
        <v>39.672042907399216</v>
      </c>
      <c r="AD706" s="552">
        <v>38.35479249224931</v>
      </c>
      <c r="AE706" s="552">
        <v>36.811829626621432</v>
      </c>
      <c r="AF706" s="552">
        <v>38.808721874717136</v>
      </c>
      <c r="AG706" s="552">
        <v>43.125742245023993</v>
      </c>
      <c r="AH706" s="552">
        <v>44.436233758236334</v>
      </c>
      <c r="AI706" s="552">
        <v>43.448976218028953</v>
      </c>
      <c r="AJ706" s="552">
        <v>43.794155880856835</v>
      </c>
      <c r="AK706" s="552">
        <v>46.624585528973043</v>
      </c>
      <c r="AL706" s="552">
        <v>45.74618547624177</v>
      </c>
      <c r="AM706" s="552">
        <v>49.283606067398935</v>
      </c>
      <c r="AN706" s="552">
        <v>47.638787325511537</v>
      </c>
      <c r="AO706" s="552">
        <v>49.598866513367248</v>
      </c>
      <c r="AP706" s="552">
        <v>48.69451999573721</v>
      </c>
      <c r="AQ706" s="552">
        <v>50.129876132371962</v>
      </c>
      <c r="AR706" s="552">
        <v>49.67036108140006</v>
      </c>
      <c r="AS706" s="552">
        <v>53.811203443534396</v>
      </c>
      <c r="AT706" s="552">
        <v>48.268364510417342</v>
      </c>
      <c r="AU706" s="552">
        <v>49.357305304004427</v>
      </c>
      <c r="AV706" s="552">
        <v>52.713602936141655</v>
      </c>
      <c r="AW706" s="552">
        <v>52.385202861788031</v>
      </c>
      <c r="AX706" s="552">
        <v>50.109496678752187</v>
      </c>
      <c r="AY706" s="552">
        <v>47.611881439443735</v>
      </c>
      <c r="AZ706" s="552">
        <v>49.276686187170746</v>
      </c>
      <c r="BA706" s="552">
        <v>53.04953148332784</v>
      </c>
      <c r="BB706" s="552">
        <v>49.101211586584334</v>
      </c>
      <c r="BC706" s="552">
        <v>50.456861908717407</v>
      </c>
      <c r="BD706" s="552">
        <v>49.248970778624454</v>
      </c>
      <c r="BE706" s="552">
        <v>50.397357505542431</v>
      </c>
      <c r="BF706" s="552">
        <v>47.227189817643414</v>
      </c>
      <c r="BG706" s="552">
        <v>51.014705555184761</v>
      </c>
      <c r="BH706" s="552">
        <v>51.132882902879253</v>
      </c>
      <c r="BI706" s="552">
        <v>50.779198349047185</v>
      </c>
      <c r="BJ706" s="552">
        <v>46.488573561700122</v>
      </c>
      <c r="BK706" s="552">
        <v>50.728239840999137</v>
      </c>
      <c r="BL706" s="552">
        <v>49.290214232644438</v>
      </c>
      <c r="BM706" s="552">
        <v>50.996758615547236</v>
      </c>
      <c r="BN706" s="552">
        <v>48.238089819782758</v>
      </c>
      <c r="BO706" s="552">
        <v>48.455368331885126</v>
      </c>
      <c r="BP706" s="552">
        <v>49.50007188508841</v>
      </c>
      <c r="BQ706" s="552">
        <v>45.487345789029845</v>
      </c>
      <c r="BR706" s="552">
        <v>41.865680057600386</v>
      </c>
      <c r="BS706" s="552">
        <v>49.758295213076721</v>
      </c>
      <c r="BT706" s="552">
        <v>51.576669948696683</v>
      </c>
      <c r="BU706" s="552">
        <v>49.098743886411135</v>
      </c>
      <c r="BV706" s="552">
        <v>44.314160528703304</v>
      </c>
      <c r="BW706" s="552">
        <v>44.771879840554021</v>
      </c>
      <c r="BX706" s="552">
        <v>44.887604367373157</v>
      </c>
      <c r="BY706" s="552">
        <v>44.629313917765849</v>
      </c>
      <c r="BZ706" s="552">
        <v>42.085806385591489</v>
      </c>
      <c r="CA706" s="552">
        <v>30.205337236414387</v>
      </c>
      <c r="CB706" s="552">
        <v>38.94574143744002</v>
      </c>
      <c r="CC706" s="552">
        <v>41.5</v>
      </c>
      <c r="CD706" s="552">
        <v>38.570781532418167</v>
      </c>
      <c r="CE706" s="552">
        <v>36.494733816841645</v>
      </c>
      <c r="CF706" s="552">
        <v>37.840438191531561</v>
      </c>
    </row>
    <row r="707" spans="1:84" x14ac:dyDescent="0.2">
      <c r="A707" s="557" t="s">
        <v>186</v>
      </c>
      <c r="B707" s="571" t="s">
        <v>162</v>
      </c>
      <c r="C707" s="571" t="s">
        <v>162</v>
      </c>
      <c r="D707" s="571" t="s">
        <v>162</v>
      </c>
      <c r="E707" s="571" t="s">
        <v>162</v>
      </c>
      <c r="F707" s="571" t="s">
        <v>162</v>
      </c>
      <c r="G707" s="571" t="s">
        <v>162</v>
      </c>
      <c r="H707" s="571" t="s">
        <v>162</v>
      </c>
      <c r="I707" s="571" t="s">
        <v>162</v>
      </c>
      <c r="J707" s="571" t="s">
        <v>162</v>
      </c>
      <c r="K707" s="571" t="s">
        <v>162</v>
      </c>
      <c r="L707" s="571" t="s">
        <v>162</v>
      </c>
      <c r="M707" s="571" t="s">
        <v>162</v>
      </c>
      <c r="N707" s="571" t="s">
        <v>162</v>
      </c>
      <c r="O707" s="571" t="s">
        <v>162</v>
      </c>
      <c r="P707" s="571" t="s">
        <v>162</v>
      </c>
      <c r="Q707" s="571" t="s">
        <v>162</v>
      </c>
      <c r="R707" s="571" t="s">
        <v>162</v>
      </c>
      <c r="S707" s="571" t="s">
        <v>162</v>
      </c>
      <c r="T707" s="571" t="s">
        <v>162</v>
      </c>
      <c r="U707" s="571" t="s">
        <v>162</v>
      </c>
      <c r="V707" s="571" t="s">
        <v>162</v>
      </c>
      <c r="W707" s="571" t="s">
        <v>162</v>
      </c>
      <c r="X707" s="571" t="s">
        <v>162</v>
      </c>
      <c r="Y707" s="571" t="s">
        <v>162</v>
      </c>
      <c r="Z707" s="552">
        <v>29.555273894660882</v>
      </c>
      <c r="AA707" s="552">
        <v>25.824165256193261</v>
      </c>
      <c r="AB707" s="552">
        <v>26.079589319911367</v>
      </c>
      <c r="AC707" s="552">
        <v>20.724492931776268</v>
      </c>
      <c r="AD707" s="552">
        <v>24.01245526263326</v>
      </c>
      <c r="AE707" s="552">
        <v>29.473038654816058</v>
      </c>
      <c r="AF707" s="552">
        <v>20.96572332230555</v>
      </c>
      <c r="AG707" s="552">
        <v>16.882736394931513</v>
      </c>
      <c r="AH707" s="552">
        <v>21.359410497371883</v>
      </c>
      <c r="AI707" s="552">
        <v>17.030756742130425</v>
      </c>
      <c r="AJ707" s="552">
        <v>20.284288678177674</v>
      </c>
      <c r="AK707" s="552">
        <v>17.863584465441068</v>
      </c>
      <c r="AL707" s="552">
        <v>18.402125153497231</v>
      </c>
      <c r="AM707" s="552">
        <v>15.337713703498679</v>
      </c>
      <c r="AN707" s="552">
        <v>15.673875225696879</v>
      </c>
      <c r="AO707" s="552">
        <v>20.199113556015636</v>
      </c>
      <c r="AP707" s="552">
        <v>23.491555037856727</v>
      </c>
      <c r="AQ707" s="552">
        <v>18.51150629972728</v>
      </c>
      <c r="AR707" s="552">
        <v>17.498411045340724</v>
      </c>
      <c r="AS707" s="552">
        <v>15.179587546663766</v>
      </c>
      <c r="AT707" s="552">
        <v>21.117258129807041</v>
      </c>
      <c r="AU707" s="552">
        <v>18.54014047277396</v>
      </c>
      <c r="AV707" s="552">
        <v>16.364163105671036</v>
      </c>
      <c r="AW707" s="552">
        <v>14.522756827048116</v>
      </c>
      <c r="AX707" s="552">
        <v>20.069863678858987</v>
      </c>
      <c r="AY707" s="552">
        <v>18.194208632533215</v>
      </c>
      <c r="AZ707" s="552">
        <v>18.302594092067771</v>
      </c>
      <c r="BA707" s="552">
        <v>16.53274464430217</v>
      </c>
      <c r="BB707" s="552">
        <v>17.362652345495725</v>
      </c>
      <c r="BC707" s="552">
        <v>13.50390246155267</v>
      </c>
      <c r="BD707" s="552">
        <v>12.754053346242667</v>
      </c>
      <c r="BE707" s="552">
        <v>14.150512418340465</v>
      </c>
      <c r="BF707" s="552">
        <v>15.574724556340385</v>
      </c>
      <c r="BG707" s="552">
        <v>13.627837249421814</v>
      </c>
      <c r="BH707" s="552">
        <v>15.896578413189832</v>
      </c>
      <c r="BI707" s="552">
        <v>15.101841362919529</v>
      </c>
      <c r="BJ707" s="552">
        <v>20.171292889600295</v>
      </c>
      <c r="BK707" s="552">
        <v>17.779825294449562</v>
      </c>
      <c r="BL707" s="552">
        <v>16.580854451570659</v>
      </c>
      <c r="BM707" s="552">
        <v>15.401462509549971</v>
      </c>
      <c r="BN707" s="552">
        <v>17.928728853943294</v>
      </c>
      <c r="BO707" s="552">
        <v>18.294936643621291</v>
      </c>
      <c r="BP707" s="552">
        <v>13.531305413283206</v>
      </c>
      <c r="BQ707" s="552">
        <v>14.218141574783788</v>
      </c>
      <c r="BR707" s="552">
        <v>19.060836023646811</v>
      </c>
      <c r="BS707" s="552">
        <v>17.056226464095577</v>
      </c>
      <c r="BT707" s="552">
        <v>18.982335703044445</v>
      </c>
      <c r="BU707" s="552">
        <v>16.363262669563682</v>
      </c>
      <c r="BV707" s="552">
        <v>21.641677564550957</v>
      </c>
      <c r="BW707" s="552">
        <v>20.280543055566167</v>
      </c>
      <c r="BX707" s="552">
        <v>18.432211631978209</v>
      </c>
      <c r="BY707" s="552">
        <v>18.904167022523815</v>
      </c>
      <c r="BZ707" s="552">
        <v>22.534846487097379</v>
      </c>
      <c r="CA707" s="552">
        <v>18.024457557246624</v>
      </c>
      <c r="CB707" s="552">
        <v>21.159086415720388</v>
      </c>
      <c r="CC707" s="552">
        <v>20</v>
      </c>
      <c r="CD707" s="552">
        <v>21.888849836695151</v>
      </c>
      <c r="CE707" s="552">
        <v>21.863575487747493</v>
      </c>
      <c r="CF707" s="552">
        <v>18.603405707646502</v>
      </c>
    </row>
    <row r="708" spans="1:84" x14ac:dyDescent="0.2">
      <c r="A708" s="557" t="s">
        <v>187</v>
      </c>
      <c r="B708" s="571" t="s">
        <v>162</v>
      </c>
      <c r="C708" s="571" t="s">
        <v>162</v>
      </c>
      <c r="D708" s="571" t="s">
        <v>162</v>
      </c>
      <c r="E708" s="571" t="s">
        <v>162</v>
      </c>
      <c r="F708" s="571" t="s">
        <v>162</v>
      </c>
      <c r="G708" s="571" t="s">
        <v>162</v>
      </c>
      <c r="H708" s="571" t="s">
        <v>162</v>
      </c>
      <c r="I708" s="571" t="s">
        <v>162</v>
      </c>
      <c r="J708" s="571" t="s">
        <v>162</v>
      </c>
      <c r="K708" s="571" t="s">
        <v>162</v>
      </c>
      <c r="L708" s="571" t="s">
        <v>162</v>
      </c>
      <c r="M708" s="571" t="s">
        <v>162</v>
      </c>
      <c r="N708" s="571" t="s">
        <v>162</v>
      </c>
      <c r="O708" s="571" t="s">
        <v>162</v>
      </c>
      <c r="P708" s="571" t="s">
        <v>162</v>
      </c>
      <c r="Q708" s="571" t="s">
        <v>162</v>
      </c>
      <c r="R708" s="571" t="s">
        <v>162</v>
      </c>
      <c r="S708" s="571" t="s">
        <v>162</v>
      </c>
      <c r="T708" s="571" t="s">
        <v>162</v>
      </c>
      <c r="U708" s="571" t="s">
        <v>162</v>
      </c>
      <c r="V708" s="571" t="s">
        <v>162</v>
      </c>
      <c r="W708" s="571" t="s">
        <v>162</v>
      </c>
      <c r="X708" s="571" t="s">
        <v>162</v>
      </c>
      <c r="Y708" s="571" t="s">
        <v>162</v>
      </c>
      <c r="Z708" s="552">
        <v>26.436547659798869</v>
      </c>
      <c r="AA708" s="552">
        <v>22.255346976457918</v>
      </c>
      <c r="AB708" s="552">
        <v>23.047615228049771</v>
      </c>
      <c r="AC708" s="552">
        <v>19.338698524892436</v>
      </c>
      <c r="AD708" s="552">
        <v>20.585359370401662</v>
      </c>
      <c r="AE708" s="552">
        <v>26.424955834836016</v>
      </c>
      <c r="AF708" s="552">
        <v>18.023148642224442</v>
      </c>
      <c r="AG708" s="552">
        <v>14.612173148758515</v>
      </c>
      <c r="AH708" s="552">
        <v>18.878838431681576</v>
      </c>
      <c r="AI708" s="552">
        <v>14.306845855506447</v>
      </c>
      <c r="AJ708" s="552">
        <v>17.938649885975895</v>
      </c>
      <c r="AK708" s="552">
        <v>16.39832541823176</v>
      </c>
      <c r="AL708" s="552">
        <v>16.858381575320152</v>
      </c>
      <c r="AM708" s="552">
        <v>13.636108370036984</v>
      </c>
      <c r="AN708" s="552">
        <v>13.960640113446173</v>
      </c>
      <c r="AO708" s="552">
        <v>18.244601735516806</v>
      </c>
      <c r="AP708" s="552">
        <v>20.678509027373323</v>
      </c>
      <c r="AQ708" s="552">
        <v>16.974327766132486</v>
      </c>
      <c r="AR708" s="552">
        <v>15.747880755653231</v>
      </c>
      <c r="AS708" s="552">
        <v>13.983545358993871</v>
      </c>
      <c r="AT708" s="552">
        <v>19.828633112940221</v>
      </c>
      <c r="AU708" s="552">
        <v>16.784230798278077</v>
      </c>
      <c r="AV708" s="552">
        <v>14.448468168320419</v>
      </c>
      <c r="AW708" s="552">
        <v>12.666542819988855</v>
      </c>
      <c r="AX708" s="552">
        <v>17.939891146010741</v>
      </c>
      <c r="AY708" s="552">
        <v>15.753360644246797</v>
      </c>
      <c r="AZ708" s="552">
        <v>16.608187134502923</v>
      </c>
      <c r="BA708" s="552">
        <v>14.636777921321997</v>
      </c>
      <c r="BB708" s="552">
        <v>15.373544717048301</v>
      </c>
      <c r="BC708" s="552">
        <v>12.559460582829168</v>
      </c>
      <c r="BD708" s="552">
        <v>10.935106779782076</v>
      </c>
      <c r="BE708" s="552">
        <v>12.635337830635459</v>
      </c>
      <c r="BF708" s="552">
        <v>14.345392796211556</v>
      </c>
      <c r="BG708" s="552">
        <v>11.852979064809443</v>
      </c>
      <c r="BH708" s="552">
        <v>14.183594491581117</v>
      </c>
      <c r="BI708" s="552">
        <v>13.09537030867077</v>
      </c>
      <c r="BJ708" s="552">
        <v>17.722517656519067</v>
      </c>
      <c r="BK708" s="552">
        <v>16.039198040097997</v>
      </c>
      <c r="BL708" s="552">
        <v>15.342777637237537</v>
      </c>
      <c r="BM708" s="552">
        <v>13.74904500309237</v>
      </c>
      <c r="BN708" s="552">
        <v>17.487193233261856</v>
      </c>
      <c r="BO708" s="552">
        <v>16.985105176742579</v>
      </c>
      <c r="BP708" s="552">
        <v>12.785485429873896</v>
      </c>
      <c r="BQ708" s="552">
        <v>13.587736197073411</v>
      </c>
      <c r="BR708" s="552">
        <v>18.653305941050689</v>
      </c>
      <c r="BS708" s="552">
        <v>15.785828680257977</v>
      </c>
      <c r="BT708" s="552">
        <v>17.909860530742932</v>
      </c>
      <c r="BU708" s="552">
        <v>15.827412061776966</v>
      </c>
      <c r="BV708" s="552">
        <v>20.663148930993582</v>
      </c>
      <c r="BW708" s="552">
        <v>19.28962708860179</v>
      </c>
      <c r="BX708" s="552">
        <v>17.388056798288268</v>
      </c>
      <c r="BY708" s="552">
        <v>17.611435048953002</v>
      </c>
      <c r="BZ708" s="552">
        <v>19.972373956175048</v>
      </c>
      <c r="CA708" s="552">
        <v>10.952782364692434</v>
      </c>
      <c r="CB708" s="552">
        <v>18.020682007684837</v>
      </c>
      <c r="CC708" s="552">
        <v>17.8</v>
      </c>
      <c r="CD708" s="552">
        <v>19.641157964218667</v>
      </c>
      <c r="CE708" s="552">
        <v>19.888152893908135</v>
      </c>
      <c r="CF708" s="552">
        <v>17.001307094619126</v>
      </c>
    </row>
    <row r="709" spans="1:84" x14ac:dyDescent="0.2">
      <c r="A709" s="557" t="s">
        <v>188</v>
      </c>
      <c r="B709" s="571" t="s">
        <v>162</v>
      </c>
      <c r="C709" s="571" t="s">
        <v>162</v>
      </c>
      <c r="D709" s="571" t="s">
        <v>162</v>
      </c>
      <c r="E709" s="571" t="s">
        <v>162</v>
      </c>
      <c r="F709" s="571" t="s">
        <v>162</v>
      </c>
      <c r="G709" s="571" t="s">
        <v>162</v>
      </c>
      <c r="H709" s="571" t="s">
        <v>162</v>
      </c>
      <c r="I709" s="571" t="s">
        <v>162</v>
      </c>
      <c r="J709" s="571" t="s">
        <v>162</v>
      </c>
      <c r="K709" s="571" t="s">
        <v>162</v>
      </c>
      <c r="L709" s="571" t="s">
        <v>162</v>
      </c>
      <c r="M709" s="571" t="s">
        <v>162</v>
      </c>
      <c r="N709" s="571" t="s">
        <v>162</v>
      </c>
      <c r="O709" s="571" t="s">
        <v>162</v>
      </c>
      <c r="P709" s="571" t="s">
        <v>162</v>
      </c>
      <c r="Q709" s="571" t="s">
        <v>162</v>
      </c>
      <c r="R709" s="571" t="s">
        <v>162</v>
      </c>
      <c r="S709" s="571" t="s">
        <v>162</v>
      </c>
      <c r="T709" s="571" t="s">
        <v>162</v>
      </c>
      <c r="U709" s="571" t="s">
        <v>162</v>
      </c>
      <c r="V709" s="571" t="s">
        <v>162</v>
      </c>
      <c r="W709" s="571" t="s">
        <v>162</v>
      </c>
      <c r="X709" s="571" t="s">
        <v>162</v>
      </c>
      <c r="Y709" s="571" t="s">
        <v>162</v>
      </c>
      <c r="Z709" s="552">
        <v>3.1178010713393594</v>
      </c>
      <c r="AA709" s="552">
        <v>3.5668949069087548</v>
      </c>
      <c r="AB709" s="552">
        <v>3.0329767287967355</v>
      </c>
      <c r="AC709" s="552">
        <v>1.3848340503995082</v>
      </c>
      <c r="AD709" s="552">
        <v>3.4261465581894295</v>
      </c>
      <c r="AE709" s="552">
        <v>3.0480828199800452</v>
      </c>
      <c r="AF709" s="552">
        <v>2.9396641215449248</v>
      </c>
      <c r="AG709" s="552">
        <v>2.2705632461730021</v>
      </c>
      <c r="AH709" s="552">
        <v>2.4805720656903101</v>
      </c>
      <c r="AI709" s="552">
        <v>2.7239108866239734</v>
      </c>
      <c r="AJ709" s="552">
        <v>2.3447814680818233</v>
      </c>
      <c r="AK709" s="552">
        <v>1.4652590472093061</v>
      </c>
      <c r="AL709" s="552">
        <v>1.5445789372561798</v>
      </c>
      <c r="AM709" s="552">
        <v>1.7016053334616958</v>
      </c>
      <c r="AN709" s="552">
        <v>1.714059575731093</v>
      </c>
      <c r="AO709" s="552">
        <v>1.9545118204988301</v>
      </c>
      <c r="AP709" s="552">
        <v>2.8123179965055325</v>
      </c>
      <c r="AQ709" s="552">
        <v>1.5386811519071983</v>
      </c>
      <c r="AR709" s="552">
        <v>1.7505302896874928</v>
      </c>
      <c r="AS709" s="552">
        <v>1.1960421876698923</v>
      </c>
      <c r="AT709" s="552">
        <v>1.2893746532931527</v>
      </c>
      <c r="AU709" s="552">
        <v>1.755909674495884</v>
      </c>
      <c r="AV709" s="552">
        <v>1.9164192076482944</v>
      </c>
      <c r="AW709" s="552">
        <v>1.8562140070592612</v>
      </c>
      <c r="AX709" s="552">
        <v>2.1299725328482495</v>
      </c>
      <c r="AY709" s="552">
        <v>2.4392903316251036</v>
      </c>
      <c r="AZ709" s="552">
        <v>1.6951566951566952</v>
      </c>
      <c r="BA709" s="552">
        <v>1.8959667229801678</v>
      </c>
      <c r="BB709" s="552">
        <v>1.989865095175694</v>
      </c>
      <c r="BC709" s="552">
        <v>0.94521159500608065</v>
      </c>
      <c r="BD709" s="552">
        <v>1.8189465664605931</v>
      </c>
      <c r="BE709" s="552">
        <v>1.5136517991746485</v>
      </c>
      <c r="BF709" s="552">
        <v>1.2301289921392926</v>
      </c>
      <c r="BG709" s="552">
        <v>1.7756115200048213</v>
      </c>
      <c r="BH709" s="552">
        <v>1.7122537494341166</v>
      </c>
      <c r="BI709" s="552">
        <v>2.0072114494717281</v>
      </c>
      <c r="BJ709" s="552">
        <v>2.4480166286100093</v>
      </c>
      <c r="BK709" s="552">
        <v>1.7406272543515684</v>
      </c>
      <c r="BL709" s="552">
        <v>1.2373327777860448</v>
      </c>
      <c r="BM709" s="552">
        <v>1.6516898897660712</v>
      </c>
      <c r="BN709" s="552">
        <v>0.44228020014295916</v>
      </c>
      <c r="BO709" s="552">
        <v>1.3083589188552414</v>
      </c>
      <c r="BP709" s="552">
        <v>0.74505894260991323</v>
      </c>
      <c r="BQ709" s="552">
        <v>0.63122515063327467</v>
      </c>
      <c r="BR709" s="552">
        <v>0.40836862186071865</v>
      </c>
      <c r="BS709" s="552">
        <v>1.2696763768053212</v>
      </c>
      <c r="BT709" s="552">
        <v>1.0724751723015142</v>
      </c>
      <c r="BU709" s="552">
        <v>0.53511656585824163</v>
      </c>
      <c r="BV709" s="552">
        <v>0.97928895106596503</v>
      </c>
      <c r="BW709" s="552">
        <v>0.99091596696437434</v>
      </c>
      <c r="BX709" s="552">
        <v>1.0449328924333787</v>
      </c>
      <c r="BY709" s="552">
        <v>1.2927319735708132</v>
      </c>
      <c r="BZ709" s="552">
        <v>2.5624725309223324</v>
      </c>
      <c r="CA709" s="552">
        <v>7.0716751925541876</v>
      </c>
      <c r="CB709" s="552">
        <v>3.1384044080355529</v>
      </c>
      <c r="CC709" s="552">
        <v>2.2000000000000002</v>
      </c>
      <c r="CD709" s="552">
        <v>2.2476918724764898</v>
      </c>
      <c r="CE709" s="552">
        <v>1.9745176819777752</v>
      </c>
      <c r="CF709" s="552">
        <v>1.6020986130273762</v>
      </c>
    </row>
    <row r="710" spans="1:84" x14ac:dyDescent="0.2">
      <c r="A710" s="557" t="s">
        <v>189</v>
      </c>
      <c r="B710" s="571" t="s">
        <v>162</v>
      </c>
      <c r="C710" s="571" t="s">
        <v>162</v>
      </c>
      <c r="D710" s="571" t="s">
        <v>162</v>
      </c>
      <c r="E710" s="571" t="s">
        <v>162</v>
      </c>
      <c r="F710" s="571" t="s">
        <v>162</v>
      </c>
      <c r="G710" s="571" t="s">
        <v>162</v>
      </c>
      <c r="H710" s="571" t="s">
        <v>162</v>
      </c>
      <c r="I710" s="571" t="s">
        <v>162</v>
      </c>
      <c r="J710" s="571" t="s">
        <v>162</v>
      </c>
      <c r="K710" s="571" t="s">
        <v>162</v>
      </c>
      <c r="L710" s="571" t="s">
        <v>162</v>
      </c>
      <c r="M710" s="571" t="s">
        <v>162</v>
      </c>
      <c r="N710" s="571" t="s">
        <v>162</v>
      </c>
      <c r="O710" s="571" t="s">
        <v>162</v>
      </c>
      <c r="P710" s="571" t="s">
        <v>162</v>
      </c>
      <c r="Q710" s="571" t="s">
        <v>162</v>
      </c>
      <c r="R710" s="571" t="s">
        <v>162</v>
      </c>
      <c r="S710" s="571" t="s">
        <v>162</v>
      </c>
      <c r="T710" s="571" t="s">
        <v>162</v>
      </c>
      <c r="U710" s="571" t="s">
        <v>162</v>
      </c>
      <c r="V710" s="571" t="s">
        <v>162</v>
      </c>
      <c r="W710" s="571" t="s">
        <v>162</v>
      </c>
      <c r="X710" s="571" t="s">
        <v>162</v>
      </c>
      <c r="Y710" s="571" t="s">
        <v>162</v>
      </c>
      <c r="Z710" s="552">
        <v>33.305886815494638</v>
      </c>
      <c r="AA710" s="552">
        <v>34.4177950453916</v>
      </c>
      <c r="AB710" s="552">
        <v>26.62602644956235</v>
      </c>
      <c r="AC710" s="552">
        <v>28.17109711124769</v>
      </c>
      <c r="AD710" s="552">
        <v>12.336595877991588</v>
      </c>
      <c r="AE710" s="552">
        <v>19.579126582394345</v>
      </c>
      <c r="AF710" s="552">
        <v>18.467493912081729</v>
      </c>
      <c r="AG710" s="552">
        <v>22.76972094045265</v>
      </c>
      <c r="AH710" s="552">
        <v>22.921190071005221</v>
      </c>
      <c r="AI710" s="552">
        <v>21.447641381798498</v>
      </c>
      <c r="AJ710" s="552">
        <v>21.814612232300547</v>
      </c>
      <c r="AK710" s="552">
        <v>17.964522694554301</v>
      </c>
      <c r="AL710" s="552">
        <v>18.931742809646725</v>
      </c>
      <c r="AM710" s="552">
        <v>18.878914053286483</v>
      </c>
      <c r="AN710" s="552">
        <v>21.492114006810066</v>
      </c>
      <c r="AO710" s="552">
        <v>21.034732758813988</v>
      </c>
      <c r="AP710" s="552">
        <v>19.965055329062317</v>
      </c>
      <c r="AQ710" s="552">
        <v>19.062215911225312</v>
      </c>
      <c r="AR710" s="552">
        <v>20.681680692860809</v>
      </c>
      <c r="AS710" s="552">
        <v>18.460367511144934</v>
      </c>
      <c r="AT710" s="552">
        <v>12.99869563261818</v>
      </c>
      <c r="AU710" s="552">
        <v>25.520731062608569</v>
      </c>
      <c r="AV710" s="552">
        <v>25.841239950749621</v>
      </c>
      <c r="AW710" s="552">
        <v>32.520156046814051</v>
      </c>
      <c r="AX710" s="552">
        <v>27.336700897936701</v>
      </c>
      <c r="AY710" s="552">
        <v>28.781600959516506</v>
      </c>
      <c r="AZ710" s="552">
        <v>22.234218023691707</v>
      </c>
      <c r="BA710" s="552">
        <v>19.033489970045007</v>
      </c>
      <c r="BB710" s="552">
        <v>21.38783053954355</v>
      </c>
      <c r="BC710" s="552">
        <v>22.987576779199184</v>
      </c>
      <c r="BD710" s="552">
        <v>21.909893894783622</v>
      </c>
      <c r="BE710" s="552">
        <v>21.326653367646834</v>
      </c>
      <c r="BF710" s="552">
        <v>19.25634198064321</v>
      </c>
      <c r="BG710" s="552">
        <v>25.07552187309312</v>
      </c>
      <c r="BH710" s="552">
        <v>27.485140996246916</v>
      </c>
      <c r="BI710" s="552">
        <v>26.431369064806798</v>
      </c>
      <c r="BJ710" s="552">
        <v>23.49398047352091</v>
      </c>
      <c r="BK710" s="552">
        <v>22.798145806995361</v>
      </c>
      <c r="BL710" s="552">
        <v>13.841311885239801</v>
      </c>
      <c r="BM710" s="552">
        <v>20.025466584203443</v>
      </c>
      <c r="BN710" s="552">
        <v>21.604717655468189</v>
      </c>
      <c r="BO710" s="552">
        <v>24.072478813715314</v>
      </c>
      <c r="BP710" s="552">
        <v>19.188882716002404</v>
      </c>
      <c r="BQ710" s="552">
        <v>13.21391974423085</v>
      </c>
      <c r="BR710" s="552">
        <v>10.099366902855225</v>
      </c>
      <c r="BS710" s="552">
        <v>19.819936804743975</v>
      </c>
      <c r="BT710" s="552">
        <v>15.289385141368648</v>
      </c>
      <c r="BU710" s="552">
        <v>18.475835339714596</v>
      </c>
      <c r="BV710" s="552">
        <v>14.040783431160856</v>
      </c>
      <c r="BW710" s="552">
        <v>19.641069914202109</v>
      </c>
      <c r="BX710" s="552">
        <v>13.875899630422095</v>
      </c>
      <c r="BY710" s="552">
        <v>14.60515384675109</v>
      </c>
      <c r="BZ710" s="558">
        <v>0</v>
      </c>
      <c r="CA710" s="558">
        <v>0</v>
      </c>
      <c r="CB710" s="558">
        <v>0</v>
      </c>
      <c r="CC710" s="558">
        <v>15.5</v>
      </c>
      <c r="CD710" s="558">
        <v>13.395283447489561</v>
      </c>
      <c r="CE710" s="558">
        <v>13.64245122525066</v>
      </c>
      <c r="CF710" s="558">
        <v>13.356873139205577</v>
      </c>
    </row>
    <row r="711" spans="1:84" x14ac:dyDescent="0.2">
      <c r="A711" s="559" t="s">
        <v>190</v>
      </c>
      <c r="B711" s="571" t="s">
        <v>162</v>
      </c>
      <c r="C711" s="571" t="s">
        <v>162</v>
      </c>
      <c r="D711" s="571" t="s">
        <v>162</v>
      </c>
      <c r="E711" s="571" t="s">
        <v>162</v>
      </c>
      <c r="F711" s="571" t="s">
        <v>162</v>
      </c>
      <c r="G711" s="571" t="s">
        <v>162</v>
      </c>
      <c r="H711" s="571" t="s">
        <v>162</v>
      </c>
      <c r="I711" s="571" t="s">
        <v>162</v>
      </c>
      <c r="J711" s="571" t="s">
        <v>162</v>
      </c>
      <c r="K711" s="571" t="s">
        <v>162</v>
      </c>
      <c r="L711" s="571" t="s">
        <v>162</v>
      </c>
      <c r="M711" s="571" t="s">
        <v>162</v>
      </c>
      <c r="N711" s="571" t="s">
        <v>162</v>
      </c>
      <c r="O711" s="571" t="s">
        <v>162</v>
      </c>
      <c r="P711" s="571" t="s">
        <v>162</v>
      </c>
      <c r="Q711" s="571" t="s">
        <v>162</v>
      </c>
      <c r="R711" s="571" t="s">
        <v>162</v>
      </c>
      <c r="S711" s="571" t="s">
        <v>162</v>
      </c>
      <c r="T711" s="571" t="s">
        <v>162</v>
      </c>
      <c r="U711" s="571" t="s">
        <v>162</v>
      </c>
      <c r="V711" s="571" t="s">
        <v>162</v>
      </c>
      <c r="W711" s="571" t="s">
        <v>162</v>
      </c>
      <c r="X711" s="571" t="s">
        <v>162</v>
      </c>
      <c r="Y711" s="571" t="s">
        <v>162</v>
      </c>
      <c r="Z711" s="552">
        <v>5.9451007965657929</v>
      </c>
      <c r="AA711" s="552">
        <v>5.5133482074165236</v>
      </c>
      <c r="AB711" s="552">
        <v>3.0921323079699605</v>
      </c>
      <c r="AC711" s="552">
        <v>3.288260602335586</v>
      </c>
      <c r="AD711" s="552">
        <v>0.81642727626569955</v>
      </c>
      <c r="AE711" s="552">
        <v>2.9409880181969625</v>
      </c>
      <c r="AF711" s="552">
        <v>2.6204728687435126</v>
      </c>
      <c r="AG711" s="552">
        <v>3.6814253277667914</v>
      </c>
      <c r="AH711" s="552">
        <v>2.1762639684123166</v>
      </c>
      <c r="AI711" s="552">
        <v>1.6695228646162168</v>
      </c>
      <c r="AJ711" s="552">
        <v>2.7528677491812559</v>
      </c>
      <c r="AK711" s="552">
        <v>2.208230602485397</v>
      </c>
      <c r="AL711" s="552">
        <v>0.93560216859216938</v>
      </c>
      <c r="AM711" s="552">
        <v>2.1468627403788298</v>
      </c>
      <c r="AN711" s="552">
        <v>2.0553874566126096</v>
      </c>
      <c r="AO711" s="552">
        <v>1.9298468529743711</v>
      </c>
      <c r="AP711" s="552">
        <v>3.2498543972044267</v>
      </c>
      <c r="AQ711" s="552">
        <v>3.4455037903546941</v>
      </c>
      <c r="AR711" s="552">
        <v>3.42754749634349</v>
      </c>
      <c r="AS711" s="552">
        <v>4.4644992932477967</v>
      </c>
      <c r="AT711" s="552">
        <v>2.9325776998155888</v>
      </c>
      <c r="AU711" s="552">
        <v>6.9722830601918293</v>
      </c>
      <c r="AV711" s="552">
        <v>6.50974143550373</v>
      </c>
      <c r="AW711" s="552">
        <v>7.2717815344603389</v>
      </c>
      <c r="AX711" s="552">
        <v>8.3024720436575503</v>
      </c>
      <c r="AY711" s="552">
        <v>7.1192697705571728</v>
      </c>
      <c r="AZ711" s="552">
        <v>5.751986804618384</v>
      </c>
      <c r="BA711" s="552">
        <v>4.2866877723988139</v>
      </c>
      <c r="BB711" s="552">
        <v>5.7067543308160182</v>
      </c>
      <c r="BC711" s="552">
        <v>6.3586262103788522</v>
      </c>
      <c r="BD711" s="552">
        <v>4.2886506305205279</v>
      </c>
      <c r="BE711" s="552">
        <v>2.9755287883171664</v>
      </c>
      <c r="BF711" s="552">
        <v>1.5139435878629399</v>
      </c>
      <c r="BG711" s="552">
        <v>3.8834439480801253</v>
      </c>
      <c r="BH711" s="552">
        <v>3.7764504870248405</v>
      </c>
      <c r="BI711" s="552">
        <v>2.9290035020694059</v>
      </c>
      <c r="BJ711" s="552">
        <v>3.9326055787772809</v>
      </c>
      <c r="BK711" s="552">
        <v>4.0526545101316351</v>
      </c>
      <c r="BL711" s="552">
        <v>3.4344727012990877</v>
      </c>
      <c r="BM711" s="552">
        <v>4.4180885509513583</v>
      </c>
      <c r="BN711" s="552">
        <v>4.4317369549678336</v>
      </c>
      <c r="BO711" s="552">
        <v>7.1411216398294801</v>
      </c>
      <c r="BP711" s="552">
        <v>4.6902944466852867</v>
      </c>
      <c r="BQ711" s="552">
        <v>2.0379554863302864</v>
      </c>
      <c r="BR711" s="552">
        <v>1.2234287870529539</v>
      </c>
      <c r="BS711" s="552">
        <v>3.4367831017616766</v>
      </c>
      <c r="BT711" s="552">
        <v>2.1476637542736201</v>
      </c>
      <c r="BU711" s="552">
        <v>1.5238710435140053</v>
      </c>
      <c r="BV711" s="552">
        <v>2.7743985888507039</v>
      </c>
      <c r="BW711" s="552">
        <v>2.5556005470283978</v>
      </c>
      <c r="BX711" s="552">
        <v>1.3032483952538416</v>
      </c>
      <c r="BY711" s="552">
        <v>1.9860711041406243</v>
      </c>
      <c r="BZ711" s="558">
        <v>0</v>
      </c>
      <c r="CA711" s="558">
        <v>0</v>
      </c>
      <c r="CB711" s="558">
        <v>0</v>
      </c>
      <c r="CC711" s="558">
        <v>2.2000000000000002</v>
      </c>
      <c r="CD711" s="558">
        <v>0.85295706068425159</v>
      </c>
      <c r="CE711" s="558">
        <v>0.80356173308719725</v>
      </c>
      <c r="CF711" s="558">
        <v>0.58274635102752159</v>
      </c>
    </row>
    <row r="712" spans="1:84" x14ac:dyDescent="0.2">
      <c r="A712" s="559" t="s">
        <v>191</v>
      </c>
      <c r="B712" s="571" t="s">
        <v>162</v>
      </c>
      <c r="C712" s="571" t="s">
        <v>162</v>
      </c>
      <c r="D712" s="571" t="s">
        <v>162</v>
      </c>
      <c r="E712" s="571" t="s">
        <v>162</v>
      </c>
      <c r="F712" s="571" t="s">
        <v>162</v>
      </c>
      <c r="G712" s="571" t="s">
        <v>162</v>
      </c>
      <c r="H712" s="571" t="s">
        <v>162</v>
      </c>
      <c r="I712" s="571" t="s">
        <v>162</v>
      </c>
      <c r="J712" s="571" t="s">
        <v>162</v>
      </c>
      <c r="K712" s="571" t="s">
        <v>162</v>
      </c>
      <c r="L712" s="571" t="s">
        <v>162</v>
      </c>
      <c r="M712" s="571" t="s">
        <v>162</v>
      </c>
      <c r="N712" s="571" t="s">
        <v>162</v>
      </c>
      <c r="O712" s="571" t="s">
        <v>162</v>
      </c>
      <c r="P712" s="571" t="s">
        <v>162</v>
      </c>
      <c r="Q712" s="571" t="s">
        <v>162</v>
      </c>
      <c r="R712" s="571" t="s">
        <v>162</v>
      </c>
      <c r="S712" s="571" t="s">
        <v>162</v>
      </c>
      <c r="T712" s="571" t="s">
        <v>162</v>
      </c>
      <c r="U712" s="571" t="s">
        <v>162</v>
      </c>
      <c r="V712" s="571" t="s">
        <v>162</v>
      </c>
      <c r="W712" s="571" t="s">
        <v>162</v>
      </c>
      <c r="X712" s="571" t="s">
        <v>162</v>
      </c>
      <c r="Y712" s="571" t="s">
        <v>162</v>
      </c>
      <c r="Z712" s="552">
        <v>19.66435067398163</v>
      </c>
      <c r="AA712" s="552">
        <v>20.900330820126172</v>
      </c>
      <c r="AB712" s="552">
        <v>18.313163620321447</v>
      </c>
      <c r="AC712" s="552">
        <v>17.121235402581437</v>
      </c>
      <c r="AD712" s="552">
        <v>6.8978611504029912</v>
      </c>
      <c r="AE712" s="552">
        <v>12.527345788062133</v>
      </c>
      <c r="AF712" s="552">
        <v>13.242071153454349</v>
      </c>
      <c r="AG712" s="552">
        <v>15.890280524426867</v>
      </c>
      <c r="AH712" s="552">
        <v>13.977214616848443</v>
      </c>
      <c r="AI712" s="552">
        <v>13.403084693785516</v>
      </c>
      <c r="AJ712" s="552">
        <v>18.061247235129716</v>
      </c>
      <c r="AK712" s="552">
        <v>16.954313040888259</v>
      </c>
      <c r="AL712" s="552">
        <v>14.793373931784576</v>
      </c>
      <c r="AM712" s="552">
        <v>14.090190698532655</v>
      </c>
      <c r="AN712" s="552">
        <v>17.06969189799738</v>
      </c>
      <c r="AO712" s="552">
        <v>18.932978556426718</v>
      </c>
      <c r="AP712" s="552">
        <v>17.334012813046005</v>
      </c>
      <c r="AQ712" s="552">
        <v>13.785771707199796</v>
      </c>
      <c r="AR712" s="552">
        <v>15.331306618474757</v>
      </c>
      <c r="AS712" s="552">
        <v>13.637780435649304</v>
      </c>
      <c r="AT712" s="552">
        <v>9.734028995936967</v>
      </c>
      <c r="AU712" s="552">
        <v>17.874027641416813</v>
      </c>
      <c r="AV712" s="552">
        <v>19.408995437097122</v>
      </c>
      <c r="AW712" s="552">
        <v>24.323982909158463</v>
      </c>
      <c r="AX712" s="552">
        <v>20.422805707949525</v>
      </c>
      <c r="AY712" s="552">
        <v>19.470708266483904</v>
      </c>
      <c r="AZ712" s="552">
        <v>14.851551956815115</v>
      </c>
      <c r="BA712" s="552">
        <v>12.686153977200131</v>
      </c>
      <c r="BB712" s="552">
        <v>13.114778933335353</v>
      </c>
      <c r="BC712" s="552">
        <v>14.394464200495696</v>
      </c>
      <c r="BD712" s="552">
        <v>13.902402247494186</v>
      </c>
      <c r="BE712" s="552">
        <v>11.906683518859735</v>
      </c>
      <c r="BF712" s="552">
        <v>10.957953983768357</v>
      </c>
      <c r="BG712" s="552">
        <v>14.845227243621132</v>
      </c>
      <c r="BH712" s="552">
        <v>15.934547366268967</v>
      </c>
      <c r="BI712" s="552">
        <v>16.040662505645518</v>
      </c>
      <c r="BJ712" s="552">
        <v>16.862260186161539</v>
      </c>
      <c r="BK712" s="552">
        <v>17.750541044376352</v>
      </c>
      <c r="BL712" s="552">
        <v>11.670957277421465</v>
      </c>
      <c r="BM712" s="552">
        <v>15.865681958744135</v>
      </c>
      <c r="BN712" s="552">
        <v>17.164045746962117</v>
      </c>
      <c r="BO712" s="552">
        <v>17.875996730943388</v>
      </c>
      <c r="BP712" s="552">
        <v>13.898127078592685</v>
      </c>
      <c r="BQ712" s="552">
        <v>9.488051809648729</v>
      </c>
      <c r="BR712" s="552">
        <v>7.4068173242212074</v>
      </c>
      <c r="BS712" s="552">
        <v>14.35095009306151</v>
      </c>
      <c r="BT712" s="552">
        <v>11.245048027351169</v>
      </c>
      <c r="BU712" s="552">
        <v>14.666891772858062</v>
      </c>
      <c r="BV712" s="552">
        <v>11.035248319698306</v>
      </c>
      <c r="BW712" s="552">
        <v>16.613313571041111</v>
      </c>
      <c r="BX712" s="552">
        <v>11.717564676133046</v>
      </c>
      <c r="BY712" s="552">
        <v>11.775118985690661</v>
      </c>
      <c r="BZ712" s="558">
        <v>0</v>
      </c>
      <c r="CA712" s="558">
        <v>0</v>
      </c>
      <c r="CB712" s="558">
        <v>0</v>
      </c>
      <c r="CC712" s="558">
        <v>10.8</v>
      </c>
      <c r="CD712" s="558">
        <v>9.726282221631676</v>
      </c>
      <c r="CE712" s="558">
        <v>9.10793788684982</v>
      </c>
      <c r="CF712" s="558">
        <v>10.505773001234479</v>
      </c>
    </row>
    <row r="713" spans="1:84" x14ac:dyDescent="0.2">
      <c r="A713" s="559" t="s">
        <v>192</v>
      </c>
      <c r="B713" s="571" t="s">
        <v>162</v>
      </c>
      <c r="C713" s="571" t="s">
        <v>162</v>
      </c>
      <c r="D713" s="571" t="s">
        <v>162</v>
      </c>
      <c r="E713" s="571" t="s">
        <v>162</v>
      </c>
      <c r="F713" s="571" t="s">
        <v>162</v>
      </c>
      <c r="G713" s="571" t="s">
        <v>162</v>
      </c>
      <c r="H713" s="571" t="s">
        <v>162</v>
      </c>
      <c r="I713" s="571" t="s">
        <v>162</v>
      </c>
      <c r="J713" s="571" t="s">
        <v>162</v>
      </c>
      <c r="K713" s="571" t="s">
        <v>162</v>
      </c>
      <c r="L713" s="571" t="s">
        <v>162</v>
      </c>
      <c r="M713" s="571" t="s">
        <v>162</v>
      </c>
      <c r="N713" s="571" t="s">
        <v>162</v>
      </c>
      <c r="O713" s="571" t="s">
        <v>162</v>
      </c>
      <c r="P713" s="571" t="s">
        <v>162</v>
      </c>
      <c r="Q713" s="571" t="s">
        <v>162</v>
      </c>
      <c r="R713" s="571" t="s">
        <v>162</v>
      </c>
      <c r="S713" s="571" t="s">
        <v>162</v>
      </c>
      <c r="T713" s="571" t="s">
        <v>162</v>
      </c>
      <c r="U713" s="571" t="s">
        <v>162</v>
      </c>
      <c r="V713" s="571" t="s">
        <v>162</v>
      </c>
      <c r="W713" s="571" t="s">
        <v>162</v>
      </c>
      <c r="X713" s="571" t="s">
        <v>162</v>
      </c>
      <c r="Y713" s="571" t="s">
        <v>162</v>
      </c>
      <c r="Z713" s="552">
        <v>31.67667385210336</v>
      </c>
      <c r="AA713" s="552">
        <v>32.889675334666869</v>
      </c>
      <c r="AB713" s="552">
        <v>24.520488885769574</v>
      </c>
      <c r="AC713" s="552">
        <v>25.666487400122922</v>
      </c>
      <c r="AD713" s="552">
        <v>11.862878190949049</v>
      </c>
      <c r="AE713" s="552">
        <v>18.412067845014601</v>
      </c>
      <c r="AF713" s="552">
        <v>17.972698960930604</v>
      </c>
      <c r="AG713" s="552">
        <v>22.007068043653405</v>
      </c>
      <c r="AH713" s="552">
        <v>22.2010780722124</v>
      </c>
      <c r="AI713" s="552">
        <v>20.869486786326323</v>
      </c>
      <c r="AJ713" s="552">
        <v>20.610071843761254</v>
      </c>
      <c r="AK713" s="552">
        <v>17.677427895355187</v>
      </c>
      <c r="AL713" s="552">
        <v>18.412149462446433</v>
      </c>
      <c r="AM713" s="552">
        <v>17.84479369740146</v>
      </c>
      <c r="AN713" s="552">
        <v>20.382386162204948</v>
      </c>
      <c r="AO713" s="552">
        <v>20.33066004947942</v>
      </c>
      <c r="AP713" s="552">
        <v>19.053581828771112</v>
      </c>
      <c r="AQ713" s="552">
        <v>17.765456307616024</v>
      </c>
      <c r="AR713" s="552">
        <v>19.422003384664865</v>
      </c>
      <c r="AS713" s="552">
        <v>17.10630277989199</v>
      </c>
      <c r="AT713" s="552">
        <v>12.09088592032864</v>
      </c>
      <c r="AU713" s="552">
        <v>22.464315384034439</v>
      </c>
      <c r="AV713" s="552">
        <v>23.521402187296296</v>
      </c>
      <c r="AW713" s="552">
        <v>29.791566041240948</v>
      </c>
      <c r="AX713" s="552">
        <v>23.937006732713449</v>
      </c>
      <c r="AY713" s="552">
        <v>25.953675290892381</v>
      </c>
      <c r="AZ713" s="552">
        <v>19.571899835057728</v>
      </c>
      <c r="BA713" s="552">
        <v>17.060861170658303</v>
      </c>
      <c r="BB713" s="552">
        <v>18.97908634363236</v>
      </c>
      <c r="BC713" s="552">
        <v>20.77772133191705</v>
      </c>
      <c r="BD713" s="552">
        <v>20.456800019046565</v>
      </c>
      <c r="BE713" s="552">
        <v>20.779972285248746</v>
      </c>
      <c r="BF713" s="552">
        <v>18.787569558492915</v>
      </c>
      <c r="BG713" s="552">
        <v>23.458110785502814</v>
      </c>
      <c r="BH713" s="552">
        <v>26.299341384698511</v>
      </c>
      <c r="BI713" s="552">
        <v>25.096436477791851</v>
      </c>
      <c r="BJ713" s="552">
        <v>21.518574430477695</v>
      </c>
      <c r="BK713" s="552">
        <v>21.941760054854399</v>
      </c>
      <c r="BL713" s="552">
        <v>12.909034091754586</v>
      </c>
      <c r="BM713" s="552">
        <v>18.592061701895439</v>
      </c>
      <c r="BN713" s="552">
        <v>20.171402192041935</v>
      </c>
      <c r="BO713" s="552">
        <v>20.717278142233415</v>
      </c>
      <c r="BP713" s="552">
        <v>17.172885638399077</v>
      </c>
      <c r="BQ713" s="552">
        <v>12.444152969627416</v>
      </c>
      <c r="BR713" s="552">
        <v>9.7907844534820345</v>
      </c>
      <c r="BS713" s="552">
        <v>19.107908063887809</v>
      </c>
      <c r="BT713" s="552">
        <v>14.424485808867423</v>
      </c>
      <c r="BU713" s="552">
        <v>17.973016618709256</v>
      </c>
      <c r="BV713" s="552">
        <v>12.826556369940084</v>
      </c>
      <c r="BW713" s="552">
        <v>18.921376127864068</v>
      </c>
      <c r="BX713" s="552">
        <v>13.258899046878039</v>
      </c>
      <c r="BY713" s="552">
        <v>13.701406088651133</v>
      </c>
      <c r="BZ713" s="558">
        <v>0</v>
      </c>
      <c r="CA713" s="558">
        <v>0</v>
      </c>
      <c r="CB713" s="558">
        <v>0</v>
      </c>
      <c r="CC713" s="558">
        <v>14.7</v>
      </c>
      <c r="CD713" s="558">
        <v>12.840647047225529</v>
      </c>
      <c r="CE713" s="558">
        <v>12.865131936149417</v>
      </c>
      <c r="CF713" s="558">
        <v>13.121777648682013</v>
      </c>
    </row>
    <row r="714" spans="1:84" x14ac:dyDescent="0.2">
      <c r="A714" s="557" t="s">
        <v>193</v>
      </c>
      <c r="B714" s="571" t="s">
        <v>162</v>
      </c>
      <c r="C714" s="571" t="s">
        <v>162</v>
      </c>
      <c r="D714" s="571" t="s">
        <v>162</v>
      </c>
      <c r="E714" s="571" t="s">
        <v>162</v>
      </c>
      <c r="F714" s="571" t="s">
        <v>162</v>
      </c>
      <c r="G714" s="571" t="s">
        <v>162</v>
      </c>
      <c r="H714" s="571" t="s">
        <v>162</v>
      </c>
      <c r="I714" s="571" t="s">
        <v>162</v>
      </c>
      <c r="J714" s="571" t="s">
        <v>162</v>
      </c>
      <c r="K714" s="571" t="s">
        <v>162</v>
      </c>
      <c r="L714" s="571" t="s">
        <v>162</v>
      </c>
      <c r="M714" s="571" t="s">
        <v>162</v>
      </c>
      <c r="N714" s="571" t="s">
        <v>162</v>
      </c>
      <c r="O714" s="571" t="s">
        <v>162</v>
      </c>
      <c r="P714" s="571" t="s">
        <v>162</v>
      </c>
      <c r="Q714" s="571" t="s">
        <v>162</v>
      </c>
      <c r="R714" s="571" t="s">
        <v>162</v>
      </c>
      <c r="S714" s="571" t="s">
        <v>162</v>
      </c>
      <c r="T714" s="571" t="s">
        <v>162</v>
      </c>
      <c r="U714" s="571" t="s">
        <v>162</v>
      </c>
      <c r="V714" s="571" t="s">
        <v>162</v>
      </c>
      <c r="W714" s="571" t="s">
        <v>162</v>
      </c>
      <c r="X714" s="571" t="s">
        <v>162</v>
      </c>
      <c r="Y714" s="571" t="s">
        <v>162</v>
      </c>
      <c r="Z714" s="552">
        <v>10.992792976158537</v>
      </c>
      <c r="AA714" s="552">
        <v>7.2318818279735337</v>
      </c>
      <c r="AB714" s="552">
        <v>4.4868002847488899</v>
      </c>
      <c r="AC714" s="552">
        <v>4.7038260602335571</v>
      </c>
      <c r="AD714" s="552">
        <v>2.1758736246523065</v>
      </c>
      <c r="AE714" s="552">
        <v>3.8059844941372463</v>
      </c>
      <c r="AF714" s="552">
        <v>3.3743075296149332</v>
      </c>
      <c r="AG714" s="552">
        <v>7.5844136819746568</v>
      </c>
      <c r="AH714" s="552">
        <v>5.5848499836528704</v>
      </c>
      <c r="AI714" s="552">
        <v>5.9538197889420035</v>
      </c>
      <c r="AJ714" s="552">
        <v>5.4465801340854929</v>
      </c>
      <c r="AK714" s="552">
        <v>4.6530868896132915</v>
      </c>
      <c r="AL714" s="552">
        <v>5.5451135670668039</v>
      </c>
      <c r="AM714" s="552">
        <v>4.0642775197156773</v>
      </c>
      <c r="AN714" s="552">
        <v>5.1017800166541631</v>
      </c>
      <c r="AO714" s="552">
        <v>5.8911901220542173</v>
      </c>
      <c r="AP714" s="552">
        <v>6.8855562026790915</v>
      </c>
      <c r="AQ714" s="552">
        <v>5.9796695742331014</v>
      </c>
      <c r="AR714" s="552">
        <v>5.9001906745591137</v>
      </c>
      <c r="AS714" s="552">
        <v>7.3096299517958734</v>
      </c>
      <c r="AT714" s="552">
        <v>6.2287290664027948</v>
      </c>
      <c r="AU714" s="552">
        <v>9.2976361302016457</v>
      </c>
      <c r="AV714" s="552">
        <v>9.5864416600275231</v>
      </c>
      <c r="AW714" s="552">
        <v>10.168307635147688</v>
      </c>
      <c r="AX714" s="552">
        <v>9.5634969525231366</v>
      </c>
      <c r="AY714" s="552">
        <v>8.2446767083599433</v>
      </c>
      <c r="AZ714" s="552">
        <v>6.5954415954415966</v>
      </c>
      <c r="BA714" s="552">
        <v>5.6552478030636442</v>
      </c>
      <c r="BB714" s="552">
        <v>6.3596906505881732</v>
      </c>
      <c r="BC714" s="552">
        <v>7.2337936236703149</v>
      </c>
      <c r="BD714" s="552">
        <v>5.5973080860587112</v>
      </c>
      <c r="BE714" s="552">
        <v>4.4632931824757494</v>
      </c>
      <c r="BF714" s="552">
        <v>4.3943428416537786</v>
      </c>
      <c r="BG714" s="552">
        <v>6.4719043565385759</v>
      </c>
      <c r="BH714" s="552">
        <v>6.5386918235319902</v>
      </c>
      <c r="BI714" s="552">
        <v>4.8192325063118702</v>
      </c>
      <c r="BJ714" s="552">
        <v>6.3138650139203918</v>
      </c>
      <c r="BK714" s="552">
        <v>3.6126765090316906</v>
      </c>
      <c r="BL714" s="552">
        <v>2.7737682474963163</v>
      </c>
      <c r="BM714" s="552">
        <v>3.7552297449703493</v>
      </c>
      <c r="BN714" s="552">
        <v>6.8322611389087422</v>
      </c>
      <c r="BO714" s="552">
        <v>6.7972816763486712</v>
      </c>
      <c r="BP714" s="552">
        <v>5.2237840470627628</v>
      </c>
      <c r="BQ714" s="552">
        <v>4.1013239332704838</v>
      </c>
      <c r="BR714" s="552">
        <v>3.209089765628276</v>
      </c>
      <c r="BS714" s="552">
        <v>7.4189499199238211</v>
      </c>
      <c r="BT714" s="552">
        <v>3.4460302816519239</v>
      </c>
      <c r="BU714" s="552">
        <v>3.6841564390157955</v>
      </c>
      <c r="BV714" s="552">
        <v>3.416866883610596</v>
      </c>
      <c r="BW714" s="552">
        <v>3.5625606429875694</v>
      </c>
      <c r="BX714" s="552">
        <v>3.0406535693444852</v>
      </c>
      <c r="BY714" s="552">
        <v>3.8774195051126963</v>
      </c>
      <c r="BZ714" s="558">
        <v>0</v>
      </c>
      <c r="CA714" s="558">
        <v>0</v>
      </c>
      <c r="CB714" s="558">
        <v>0</v>
      </c>
      <c r="CC714" s="558">
        <v>4.5999999999999996</v>
      </c>
      <c r="CD714" s="558">
        <v>2.9772059012627188</v>
      </c>
      <c r="CE714" s="558">
        <v>3.5590183516125529</v>
      </c>
      <c r="CF714" s="558">
        <v>3.563648246314719</v>
      </c>
    </row>
    <row r="715" spans="1:84" x14ac:dyDescent="0.2">
      <c r="A715" s="559" t="s">
        <v>190</v>
      </c>
      <c r="B715" s="571" t="s">
        <v>162</v>
      </c>
      <c r="C715" s="571" t="s">
        <v>162</v>
      </c>
      <c r="D715" s="571" t="s">
        <v>162</v>
      </c>
      <c r="E715" s="571" t="s">
        <v>162</v>
      </c>
      <c r="F715" s="571" t="s">
        <v>162</v>
      </c>
      <c r="G715" s="571" t="s">
        <v>162</v>
      </c>
      <c r="H715" s="571" t="s">
        <v>162</v>
      </c>
      <c r="I715" s="571" t="s">
        <v>162</v>
      </c>
      <c r="J715" s="571" t="s">
        <v>162</v>
      </c>
      <c r="K715" s="571" t="s">
        <v>162</v>
      </c>
      <c r="L715" s="571" t="s">
        <v>162</v>
      </c>
      <c r="M715" s="571" t="s">
        <v>162</v>
      </c>
      <c r="N715" s="571" t="s">
        <v>162</v>
      </c>
      <c r="O715" s="571" t="s">
        <v>162</v>
      </c>
      <c r="P715" s="571" t="s">
        <v>162</v>
      </c>
      <c r="Q715" s="571" t="s">
        <v>162</v>
      </c>
      <c r="R715" s="571" t="s">
        <v>162</v>
      </c>
      <c r="S715" s="571" t="s">
        <v>162</v>
      </c>
      <c r="T715" s="571" t="s">
        <v>162</v>
      </c>
      <c r="U715" s="571" t="s">
        <v>162</v>
      </c>
      <c r="V715" s="571" t="s">
        <v>162</v>
      </c>
      <c r="W715" s="571" t="s">
        <v>162</v>
      </c>
      <c r="X715" s="571" t="s">
        <v>162</v>
      </c>
      <c r="Y715" s="571" t="s">
        <v>162</v>
      </c>
      <c r="Z715" s="552">
        <v>2.3286365865166672</v>
      </c>
      <c r="AA715" s="552">
        <v>0.78185105400830868</v>
      </c>
      <c r="AB715" s="552">
        <v>1.0567793296369452</v>
      </c>
      <c r="AC715" s="552">
        <v>0.49650430239704973</v>
      </c>
      <c r="AD715" s="552">
        <v>0.27720554031347006</v>
      </c>
      <c r="AE715" s="552">
        <v>1.0984082234162327</v>
      </c>
      <c r="AF715" s="552">
        <v>0.82077750720363252</v>
      </c>
      <c r="AG715" s="552">
        <v>1.5674210796162016</v>
      </c>
      <c r="AH715" s="552">
        <v>0.7192736844752573</v>
      </c>
      <c r="AI715" s="552">
        <v>0.70172273834220256</v>
      </c>
      <c r="AJ715" s="552">
        <v>0.9147648359938958</v>
      </c>
      <c r="AK715" s="552">
        <v>0.85880230999619434</v>
      </c>
      <c r="AL715" s="552">
        <v>0.48868506127358846</v>
      </c>
      <c r="AM715" s="552">
        <v>0.62897622887032989</v>
      </c>
      <c r="AN715" s="552">
        <v>1.0866428671541994</v>
      </c>
      <c r="AO715" s="552">
        <v>1.2623978832973326</v>
      </c>
      <c r="AP715" s="552">
        <v>2.0661036691904484</v>
      </c>
      <c r="AQ715" s="552">
        <v>1.5379298427509938</v>
      </c>
      <c r="AR715" s="552">
        <v>1.8148542373400518</v>
      </c>
      <c r="AS715" s="552">
        <v>2.237686202022398</v>
      </c>
      <c r="AT715" s="552">
        <v>1.5659904946101137</v>
      </c>
      <c r="AU715" s="552">
        <v>3.6840117815874942</v>
      </c>
      <c r="AV715" s="552">
        <v>3.6510465705801409</v>
      </c>
      <c r="AW715" s="552">
        <v>2.5911201932008181</v>
      </c>
      <c r="AX715" s="552">
        <v>3.2199618793619496</v>
      </c>
      <c r="AY715" s="552">
        <v>2.4058007134067512</v>
      </c>
      <c r="AZ715" s="552">
        <v>1.6231818863397811</v>
      </c>
      <c r="BA715" s="552">
        <v>1.2684734309118531</v>
      </c>
      <c r="BB715" s="552">
        <v>2.3625387254864827</v>
      </c>
      <c r="BC715" s="552">
        <v>1.9219815575978689</v>
      </c>
      <c r="BD715" s="552">
        <v>1.4134135405175905</v>
      </c>
      <c r="BE715" s="552">
        <v>1.1253407239336672</v>
      </c>
      <c r="BF715" s="552">
        <v>0.45840840601431826</v>
      </c>
      <c r="BG715" s="552">
        <v>1.3394303277762292</v>
      </c>
      <c r="BH715" s="552">
        <v>1.3442469734363365</v>
      </c>
      <c r="BI715" s="552">
        <v>0.57824866913958672</v>
      </c>
      <c r="BJ715" s="552">
        <v>1.5232777781992246</v>
      </c>
      <c r="BK715" s="552">
        <v>0.87424200218560488</v>
      </c>
      <c r="BL715" s="552">
        <v>0.51561732712310826</v>
      </c>
      <c r="BM715" s="552">
        <v>1.1030669043547858</v>
      </c>
      <c r="BN715" s="552">
        <v>2.2225696926375984</v>
      </c>
      <c r="BO715" s="552">
        <v>1.6315832100074363</v>
      </c>
      <c r="BP715" s="552">
        <v>1.5959025563360449</v>
      </c>
      <c r="BQ715" s="552">
        <v>0.58285854818215366</v>
      </c>
      <c r="BR715" s="552">
        <v>0.57943063183933585</v>
      </c>
      <c r="BS715" s="552">
        <v>1.4435354715837774</v>
      </c>
      <c r="BT715" s="552">
        <v>0.66817713138329615</v>
      </c>
      <c r="BU715" s="552">
        <v>0.26719126196488335</v>
      </c>
      <c r="BV715" s="552">
        <v>0.91010005778413072</v>
      </c>
      <c r="BW715" s="552">
        <v>0.77775825317635539</v>
      </c>
      <c r="BX715" s="552">
        <v>0.39291966543474027</v>
      </c>
      <c r="BY715" s="552">
        <v>1.0489374752517526</v>
      </c>
      <c r="BZ715" s="558">
        <v>0</v>
      </c>
      <c r="CA715" s="558">
        <v>0</v>
      </c>
      <c r="CB715" s="558">
        <v>0</v>
      </c>
      <c r="CC715" s="558">
        <v>0.8</v>
      </c>
      <c r="CD715" s="558">
        <v>0.42519266542652134</v>
      </c>
      <c r="CE715" s="558">
        <v>0.27780794150649724</v>
      </c>
      <c r="CF715" s="558">
        <v>0.19061796528937622</v>
      </c>
    </row>
    <row r="716" spans="1:84" x14ac:dyDescent="0.2">
      <c r="A716" s="559" t="s">
        <v>191</v>
      </c>
      <c r="B716" s="571" t="s">
        <v>162</v>
      </c>
      <c r="C716" s="571" t="s">
        <v>162</v>
      </c>
      <c r="D716" s="571" t="s">
        <v>162</v>
      </c>
      <c r="E716" s="571" t="s">
        <v>162</v>
      </c>
      <c r="F716" s="571" t="s">
        <v>162</v>
      </c>
      <c r="G716" s="571" t="s">
        <v>162</v>
      </c>
      <c r="H716" s="571" t="s">
        <v>162</v>
      </c>
      <c r="I716" s="571" t="s">
        <v>162</v>
      </c>
      <c r="J716" s="571" t="s">
        <v>162</v>
      </c>
      <c r="K716" s="571" t="s">
        <v>162</v>
      </c>
      <c r="L716" s="571" t="s">
        <v>162</v>
      </c>
      <c r="M716" s="571" t="s">
        <v>162</v>
      </c>
      <c r="N716" s="571" t="s">
        <v>162</v>
      </c>
      <c r="O716" s="571" t="s">
        <v>162</v>
      </c>
      <c r="P716" s="571" t="s">
        <v>162</v>
      </c>
      <c r="Q716" s="571" t="s">
        <v>162</v>
      </c>
      <c r="R716" s="571" t="s">
        <v>162</v>
      </c>
      <c r="S716" s="571" t="s">
        <v>162</v>
      </c>
      <c r="T716" s="571" t="s">
        <v>162</v>
      </c>
      <c r="U716" s="571" t="s">
        <v>162</v>
      </c>
      <c r="V716" s="571" t="s">
        <v>162</v>
      </c>
      <c r="W716" s="571" t="s">
        <v>162</v>
      </c>
      <c r="X716" s="571" t="s">
        <v>162</v>
      </c>
      <c r="Y716" s="571" t="s">
        <v>162</v>
      </c>
      <c r="Z716" s="552">
        <v>5.4085059534272686</v>
      </c>
      <c r="AA716" s="552">
        <v>4.9228727496537923</v>
      </c>
      <c r="AB716" s="552">
        <v>3.0770927539428703</v>
      </c>
      <c r="AC716" s="552">
        <v>3.1153964351567294</v>
      </c>
      <c r="AD716" s="552">
        <v>1.4211530611276189</v>
      </c>
      <c r="AE716" s="552">
        <v>2.9473953995002242</v>
      </c>
      <c r="AF716" s="552">
        <v>2.8872740678936286</v>
      </c>
      <c r="AG716" s="552">
        <v>6.3639859371566683</v>
      </c>
      <c r="AH716" s="552">
        <v>4.3868988238450122</v>
      </c>
      <c r="AI716" s="552">
        <v>4.3781004780373411</v>
      </c>
      <c r="AJ716" s="552">
        <v>4.4383669690163057</v>
      </c>
      <c r="AK716" s="552">
        <v>4.1756987076597234</v>
      </c>
      <c r="AL716" s="552">
        <v>4.1642650093142528</v>
      </c>
      <c r="AM716" s="552">
        <v>3.2652209840589821</v>
      </c>
      <c r="AN716" s="552">
        <v>3.9656693406765551</v>
      </c>
      <c r="AO716" s="552">
        <v>4.5988953084242077</v>
      </c>
      <c r="AP716" s="552">
        <v>5.801543389633081</v>
      </c>
      <c r="AQ716" s="552">
        <v>3.9300981961067163</v>
      </c>
      <c r="AR716" s="552">
        <v>3.9597515870402553</v>
      </c>
      <c r="AS716" s="552">
        <v>5.2596861295349928</v>
      </c>
      <c r="AT716" s="552">
        <v>4.7894271278429947</v>
      </c>
      <c r="AU716" s="552">
        <v>6.1611660750698585</v>
      </c>
      <c r="AV716" s="552">
        <v>6.3076700224523785</v>
      </c>
      <c r="AW716" s="552">
        <v>7.4902470741222373</v>
      </c>
      <c r="AX716" s="552">
        <v>7.5219411086873027</v>
      </c>
      <c r="AY716" s="552">
        <v>5.5063162977616482</v>
      </c>
      <c r="AZ716" s="552">
        <v>4.0688259109311735</v>
      </c>
      <c r="BA716" s="552">
        <v>4.1610471471769905</v>
      </c>
      <c r="BB716" s="552">
        <v>4.0016967254713336</v>
      </c>
      <c r="BC716" s="552">
        <v>5.1786511491864093</v>
      </c>
      <c r="BD716" s="552">
        <v>4.0005713968271603</v>
      </c>
      <c r="BE716" s="552">
        <v>3.3942956341652835</v>
      </c>
      <c r="BF716" s="552">
        <v>3.3834526523908988</v>
      </c>
      <c r="BG716" s="552">
        <v>4.4936456159646836</v>
      </c>
      <c r="BH716" s="552">
        <v>4.3700804649736416</v>
      </c>
      <c r="BI716" s="552">
        <v>3.5983207836343047</v>
      </c>
      <c r="BJ716" s="552">
        <v>4.6866584231647463</v>
      </c>
      <c r="BK716" s="552">
        <v>3.0312770075781916</v>
      </c>
      <c r="BL716" s="552">
        <v>2.3042811862918704</v>
      </c>
      <c r="BM716" s="552">
        <v>3.128024156874158</v>
      </c>
      <c r="BN716" s="552">
        <v>5.7079461520133421</v>
      </c>
      <c r="BO716" s="552">
        <v>5.540461938314964</v>
      </c>
      <c r="BP716" s="552">
        <v>3.467301882053897</v>
      </c>
      <c r="BQ716" s="552">
        <v>2.770832479403206</v>
      </c>
      <c r="BR716" s="552">
        <v>2.2816653389794981</v>
      </c>
      <c r="BS716" s="552">
        <v>5.3917961592289601</v>
      </c>
      <c r="BT716" s="552">
        <v>2.6408259619037278</v>
      </c>
      <c r="BU716" s="552">
        <v>3.4389864349051615</v>
      </c>
      <c r="BV716" s="552">
        <v>2.7690763662905633</v>
      </c>
      <c r="BW716" s="552">
        <v>3.3005065360725498</v>
      </c>
      <c r="BX716" s="552">
        <v>2.6173896129157748</v>
      </c>
      <c r="BY716" s="552">
        <v>3.3347050008928778</v>
      </c>
      <c r="BZ716" s="558">
        <v>0</v>
      </c>
      <c r="CA716" s="558">
        <v>0</v>
      </c>
      <c r="CB716" s="558">
        <v>0</v>
      </c>
      <c r="CC716" s="558">
        <v>3.5</v>
      </c>
      <c r="CD716" s="558">
        <v>2.2862678199446216</v>
      </c>
      <c r="CE716" s="558">
        <v>2.4287834364932861</v>
      </c>
      <c r="CF716" s="558">
        <v>3.1742429743664218</v>
      </c>
    </row>
    <row r="717" spans="1:84" x14ac:dyDescent="0.2">
      <c r="A717" s="559" t="s">
        <v>192</v>
      </c>
      <c r="B717" s="571" t="s">
        <v>162</v>
      </c>
      <c r="C717" s="571" t="s">
        <v>162</v>
      </c>
      <c r="D717" s="571" t="s">
        <v>162</v>
      </c>
      <c r="E717" s="571" t="s">
        <v>162</v>
      </c>
      <c r="F717" s="571" t="s">
        <v>162</v>
      </c>
      <c r="G717" s="571" t="s">
        <v>162</v>
      </c>
      <c r="H717" s="571" t="s">
        <v>162</v>
      </c>
      <c r="I717" s="571" t="s">
        <v>162</v>
      </c>
      <c r="J717" s="571" t="s">
        <v>162</v>
      </c>
      <c r="K717" s="571" t="s">
        <v>162</v>
      </c>
      <c r="L717" s="571" t="s">
        <v>162</v>
      </c>
      <c r="M717" s="571" t="s">
        <v>162</v>
      </c>
      <c r="N717" s="571" t="s">
        <v>162</v>
      </c>
      <c r="O717" s="571" t="s">
        <v>162</v>
      </c>
      <c r="P717" s="571" t="s">
        <v>162</v>
      </c>
      <c r="Q717" s="571" t="s">
        <v>162</v>
      </c>
      <c r="R717" s="571" t="s">
        <v>162</v>
      </c>
      <c r="S717" s="571" t="s">
        <v>162</v>
      </c>
      <c r="T717" s="571" t="s">
        <v>162</v>
      </c>
      <c r="U717" s="571" t="s">
        <v>162</v>
      </c>
      <c r="V717" s="571" t="s">
        <v>162</v>
      </c>
      <c r="W717" s="571" t="s">
        <v>162</v>
      </c>
      <c r="X717" s="571" t="s">
        <v>162</v>
      </c>
      <c r="Y717" s="571" t="s">
        <v>162</v>
      </c>
      <c r="Z717" s="552">
        <v>9.8252366105709186</v>
      </c>
      <c r="AA717" s="552">
        <v>6.8856747191875654</v>
      </c>
      <c r="AB717" s="552">
        <v>3.9594132568655565</v>
      </c>
      <c r="AC717" s="552">
        <v>4.2457360172095866</v>
      </c>
      <c r="AD717" s="552">
        <v>2.0306255162003852</v>
      </c>
      <c r="AE717" s="552">
        <v>3.2686798048494716</v>
      </c>
      <c r="AF717" s="552">
        <v>3.0619075800646147</v>
      </c>
      <c r="AG717" s="552">
        <v>7.3015088258990692</v>
      </c>
      <c r="AH717" s="552">
        <v>5.4297618349023793</v>
      </c>
      <c r="AI717" s="552">
        <v>5.6769189140434744</v>
      </c>
      <c r="AJ717" s="552">
        <v>4.9553334133502522</v>
      </c>
      <c r="AK717" s="552">
        <v>4.2948389125146855</v>
      </c>
      <c r="AL717" s="552">
        <v>5.4390229640210839</v>
      </c>
      <c r="AM717" s="552">
        <v>3.7505916708785616</v>
      </c>
      <c r="AN717" s="552">
        <v>4.5724744622436955</v>
      </c>
      <c r="AO717" s="552">
        <v>5.2267308454104473</v>
      </c>
      <c r="AP717" s="552">
        <v>6.3803145020384378</v>
      </c>
      <c r="AQ717" s="552">
        <v>5.3455646463963458</v>
      </c>
      <c r="AR717" s="552">
        <v>5.0034842138311815</v>
      </c>
      <c r="AS717" s="552">
        <v>6.4151353702294216</v>
      </c>
      <c r="AT717" s="552">
        <v>5.6095293782515467</v>
      </c>
      <c r="AU717" s="552">
        <v>7.52209047655011</v>
      </c>
      <c r="AV717" s="552">
        <v>7.7953212138770196</v>
      </c>
      <c r="AW717" s="552">
        <v>9.1242801411852135</v>
      </c>
      <c r="AX717" s="552">
        <v>8.4024843640158569</v>
      </c>
      <c r="AY717" s="552">
        <v>6.9572734777800278</v>
      </c>
      <c r="AZ717" s="552">
        <v>5.6147848253111405</v>
      </c>
      <c r="BA717" s="552">
        <v>4.9858743025880559</v>
      </c>
      <c r="BB717" s="552">
        <v>5.2848453631674221</v>
      </c>
      <c r="BC717" s="552">
        <v>6.5926199602826401</v>
      </c>
      <c r="BD717" s="552">
        <v>4.9727396097042229</v>
      </c>
      <c r="BE717" s="552">
        <v>4.1899526412767063</v>
      </c>
      <c r="BF717" s="552">
        <v>4.1097310139196708</v>
      </c>
      <c r="BG717" s="552">
        <v>5.668848828186797</v>
      </c>
      <c r="BH717" s="552">
        <v>6.1487798822962452</v>
      </c>
      <c r="BI717" s="552">
        <v>4.5882291967452229</v>
      </c>
      <c r="BJ717" s="552">
        <v>5.3542303578337291</v>
      </c>
      <c r="BK717" s="552">
        <v>3.3226910083067267</v>
      </c>
      <c r="BL717" s="552">
        <v>2.5929673665570454</v>
      </c>
      <c r="BM717" s="552">
        <v>3.3746862153017787</v>
      </c>
      <c r="BN717" s="552">
        <v>6.2187276626161543</v>
      </c>
      <c r="BO717" s="552">
        <v>6.2031085488775517</v>
      </c>
      <c r="BP717" s="552">
        <v>4.6065799587515883</v>
      </c>
      <c r="BQ717" s="552">
        <v>3.8357175062507696</v>
      </c>
      <c r="BR717" s="552">
        <v>2.9835227034505891</v>
      </c>
      <c r="BS717" s="552">
        <v>7.1202874085616594</v>
      </c>
      <c r="BT717" s="552">
        <v>3.2377760894339831</v>
      </c>
      <c r="BU717" s="552">
        <v>3.5667097304598028</v>
      </c>
      <c r="BV717" s="552">
        <v>3.0846081323560721</v>
      </c>
      <c r="BW717" s="552">
        <v>3.3440548862012842</v>
      </c>
      <c r="BX717" s="552">
        <v>2.7885625364715034</v>
      </c>
      <c r="BY717" s="552">
        <v>3.604121214003432</v>
      </c>
      <c r="BZ717" s="558">
        <v>0</v>
      </c>
      <c r="CA717" s="558">
        <v>0</v>
      </c>
      <c r="CB717" s="558">
        <v>0</v>
      </c>
      <c r="CC717" s="558">
        <v>4.3</v>
      </c>
      <c r="CD717" s="558">
        <v>2.7166039450335608</v>
      </c>
      <c r="CE717" s="558">
        <v>3.2775907626597172</v>
      </c>
      <c r="CF717" s="558">
        <v>3.4756009004429593</v>
      </c>
    </row>
    <row r="718" spans="1:84" x14ac:dyDescent="0.2">
      <c r="A718" s="559"/>
      <c r="B718" s="572"/>
      <c r="C718" s="572"/>
      <c r="D718" s="572"/>
      <c r="E718" s="572"/>
      <c r="F718" s="572"/>
      <c r="G718" s="572"/>
      <c r="H718" s="572"/>
      <c r="I718" s="572"/>
      <c r="J718" s="572"/>
      <c r="K718" s="572"/>
      <c r="L718" s="572"/>
      <c r="M718" s="572"/>
      <c r="N718" s="572"/>
      <c r="O718" s="572"/>
      <c r="P718" s="572"/>
      <c r="Q718" s="572"/>
      <c r="R718" s="572"/>
      <c r="S718" s="572"/>
      <c r="T718" s="572"/>
      <c r="U718" s="572"/>
      <c r="V718" s="572"/>
      <c r="W718" s="572"/>
      <c r="X718" s="572"/>
      <c r="Y718" s="572"/>
      <c r="Z718" s="560"/>
      <c r="AA718" s="560"/>
      <c r="AB718" s="560"/>
      <c r="AC718" s="560"/>
      <c r="AD718" s="560"/>
      <c r="AE718" s="560"/>
      <c r="AF718" s="560"/>
      <c r="AG718" s="560"/>
      <c r="AH718" s="560"/>
      <c r="AI718" s="560"/>
      <c r="AJ718" s="560"/>
      <c r="AK718" s="560"/>
      <c r="AL718" s="560"/>
      <c r="AM718" s="560"/>
      <c r="AN718" s="560"/>
      <c r="AO718" s="560"/>
      <c r="AP718" s="560"/>
      <c r="AQ718" s="560"/>
      <c r="AR718" s="560"/>
      <c r="AS718" s="560"/>
      <c r="AT718" s="549"/>
      <c r="AU718" s="549"/>
      <c r="AV718" s="549"/>
      <c r="AW718" s="549"/>
      <c r="AX718" s="549"/>
      <c r="AY718" s="549"/>
      <c r="AZ718" s="549"/>
      <c r="BA718" s="549"/>
      <c r="BB718" s="549"/>
      <c r="BC718" s="549"/>
      <c r="BD718" s="549"/>
      <c r="BE718" s="549"/>
      <c r="BF718" s="549"/>
      <c r="BG718" s="549"/>
      <c r="BH718" s="549"/>
      <c r="BI718" s="549"/>
      <c r="BJ718" s="549"/>
      <c r="BK718" s="549"/>
      <c r="BL718" s="549"/>
      <c r="BM718" s="549"/>
      <c r="BN718" s="549"/>
      <c r="BO718" s="549"/>
      <c r="BP718" s="549"/>
      <c r="BQ718" s="549"/>
      <c r="BR718" s="549"/>
      <c r="BS718" s="549"/>
      <c r="BT718" s="549"/>
      <c r="BU718" s="549"/>
      <c r="BV718" s="549"/>
      <c r="BW718" s="549"/>
      <c r="BX718" s="549"/>
      <c r="BY718" s="549"/>
      <c r="BZ718" s="549"/>
      <c r="CA718" s="549"/>
      <c r="CB718" s="549"/>
      <c r="CC718" s="549"/>
      <c r="CD718" s="549"/>
      <c r="CE718" s="549"/>
      <c r="CF718" s="549"/>
    </row>
    <row r="719" spans="1:84" x14ac:dyDescent="0.2">
      <c r="A719" s="559" t="s">
        <v>194</v>
      </c>
      <c r="B719" s="572" t="s">
        <v>162</v>
      </c>
      <c r="C719" s="572" t="s">
        <v>162</v>
      </c>
      <c r="D719" s="572" t="s">
        <v>162</v>
      </c>
      <c r="E719" s="572" t="s">
        <v>162</v>
      </c>
      <c r="F719" s="572" t="s">
        <v>162</v>
      </c>
      <c r="G719" s="572" t="s">
        <v>162</v>
      </c>
      <c r="H719" s="572" t="s">
        <v>162</v>
      </c>
      <c r="I719" s="572" t="s">
        <v>162</v>
      </c>
      <c r="J719" s="572" t="s">
        <v>162</v>
      </c>
      <c r="K719" s="572" t="s">
        <v>162</v>
      </c>
      <c r="L719" s="572" t="s">
        <v>162</v>
      </c>
      <c r="M719" s="572" t="s">
        <v>162</v>
      </c>
      <c r="N719" s="572" t="s">
        <v>162</v>
      </c>
      <c r="O719" s="572" t="s">
        <v>162</v>
      </c>
      <c r="P719" s="572" t="s">
        <v>162</v>
      </c>
      <c r="Q719" s="572" t="s">
        <v>162</v>
      </c>
      <c r="R719" s="572" t="s">
        <v>162</v>
      </c>
      <c r="S719" s="572" t="s">
        <v>162</v>
      </c>
      <c r="T719" s="572" t="s">
        <v>162</v>
      </c>
      <c r="U719" s="572" t="s">
        <v>162</v>
      </c>
      <c r="V719" s="572" t="s">
        <v>162</v>
      </c>
      <c r="W719" s="572" t="s">
        <v>162</v>
      </c>
      <c r="X719" s="572" t="s">
        <v>162</v>
      </c>
      <c r="Y719" s="572" t="s">
        <v>162</v>
      </c>
      <c r="Z719" s="560">
        <v>102.35633333333332</v>
      </c>
      <c r="AA719" s="560">
        <v>102.53933333333333</v>
      </c>
      <c r="AB719" s="560">
        <v>102.72766666666666</v>
      </c>
      <c r="AC719" s="560">
        <v>102.91366666666666</v>
      </c>
      <c r="AD719" s="560">
        <v>103.09933333333333</v>
      </c>
      <c r="AE719" s="560">
        <v>103.28633333333333</v>
      </c>
      <c r="AF719" s="560">
        <v>103.46633333333334</v>
      </c>
      <c r="AG719" s="560">
        <v>103.64233333333334</v>
      </c>
      <c r="AH719" s="560">
        <v>103.815</v>
      </c>
      <c r="AI719" s="560">
        <v>103.98866666666667</v>
      </c>
      <c r="AJ719" s="560">
        <v>104.15966666666667</v>
      </c>
      <c r="AK719" s="560">
        <v>104.33</v>
      </c>
      <c r="AL719" s="560">
        <v>104.50266666666668</v>
      </c>
      <c r="AM719" s="560">
        <v>104.673</v>
      </c>
      <c r="AN719" s="560">
        <v>104.83800000000001</v>
      </c>
      <c r="AO719" s="560">
        <v>104.99966666666667</v>
      </c>
      <c r="AP719" s="560">
        <v>105.15866666666666</v>
      </c>
      <c r="AQ719" s="560">
        <v>105.31233333333334</v>
      </c>
      <c r="AR719" s="560">
        <v>105.46699999999998</v>
      </c>
      <c r="AS719" s="560">
        <v>105.62133333333334</v>
      </c>
      <c r="AT719" s="560">
        <v>105.777</v>
      </c>
      <c r="AU719" s="560">
        <v>105.92533333333334</v>
      </c>
      <c r="AV719" s="560">
        <v>106.07566666666666</v>
      </c>
      <c r="AW719" s="560">
        <v>106.22166666666668</v>
      </c>
      <c r="AX719" s="560">
        <v>106.36566666666666</v>
      </c>
      <c r="AY719" s="560">
        <v>106.509</v>
      </c>
      <c r="AZ719" s="560">
        <v>106.65033333333334</v>
      </c>
      <c r="BA719" s="560">
        <v>106.791</v>
      </c>
      <c r="BB719" s="560">
        <v>106.93166666666666</v>
      </c>
      <c r="BC719" s="560">
        <v>107.06966666666666</v>
      </c>
      <c r="BD719" s="560">
        <v>107.20166666666667</v>
      </c>
      <c r="BE719" s="560">
        <v>107.32933333333334</v>
      </c>
      <c r="BF719" s="560">
        <v>107.45466666666668</v>
      </c>
      <c r="BG719" s="560">
        <v>107.58133333333332</v>
      </c>
      <c r="BH719" s="560">
        <v>107.70533333333333</v>
      </c>
      <c r="BI719" s="560">
        <v>107.83033333333333</v>
      </c>
      <c r="BJ719" s="560">
        <v>107.95733333333334</v>
      </c>
      <c r="BK719" s="560">
        <v>108.08266666666668</v>
      </c>
      <c r="BL719" s="560">
        <v>108.20133333333332</v>
      </c>
      <c r="BM719" s="560">
        <v>108.31566666666667</v>
      </c>
      <c r="BN719" s="560">
        <v>108.42433333333334</v>
      </c>
      <c r="BO719" s="560">
        <v>108.53266666666667</v>
      </c>
      <c r="BP719" s="560">
        <v>108.63500000000001</v>
      </c>
      <c r="BQ719" s="560">
        <v>108.73533333333334</v>
      </c>
      <c r="BR719" s="560">
        <v>108.834</v>
      </c>
      <c r="BS719" s="560">
        <v>108.93233333333335</v>
      </c>
      <c r="BT719" s="560">
        <v>109.02233333333334</v>
      </c>
      <c r="BU719" s="560">
        <v>109.11399999999999</v>
      </c>
      <c r="BV719" s="560">
        <v>109.20333333333333</v>
      </c>
      <c r="BW719" s="560">
        <v>109.28466666666667</v>
      </c>
      <c r="BX719" s="560">
        <v>109.36500000000001</v>
      </c>
      <c r="BY719" s="560">
        <v>109.43966666666667</v>
      </c>
      <c r="BZ719" s="560">
        <v>109.51233333333334</v>
      </c>
      <c r="CA719" s="560">
        <v>109.58666666666666</v>
      </c>
      <c r="CB719" s="560">
        <v>109.66233333333334</v>
      </c>
      <c r="CC719" s="560">
        <v>110</v>
      </c>
      <c r="CD719" s="560">
        <v>109.78133333333334</v>
      </c>
      <c r="CE719" s="560">
        <v>109.84033333333333</v>
      </c>
      <c r="CF719" s="560">
        <v>109.90166666666669</v>
      </c>
    </row>
    <row r="720" spans="1:84" x14ac:dyDescent="0.2">
      <c r="A720" s="559" t="s">
        <v>195</v>
      </c>
      <c r="B720" s="572" t="s">
        <v>162</v>
      </c>
      <c r="C720" s="572" t="s">
        <v>162</v>
      </c>
      <c r="D720" s="572" t="s">
        <v>162</v>
      </c>
      <c r="E720" s="572" t="s">
        <v>162</v>
      </c>
      <c r="F720" s="572" t="s">
        <v>162</v>
      </c>
      <c r="G720" s="572" t="s">
        <v>162</v>
      </c>
      <c r="H720" s="572" t="s">
        <v>162</v>
      </c>
      <c r="I720" s="572" t="s">
        <v>162</v>
      </c>
      <c r="J720" s="572" t="s">
        <v>162</v>
      </c>
      <c r="K720" s="572" t="s">
        <v>162</v>
      </c>
      <c r="L720" s="572" t="s">
        <v>162</v>
      </c>
      <c r="M720" s="572" t="s">
        <v>162</v>
      </c>
      <c r="N720" s="572" t="s">
        <v>162</v>
      </c>
      <c r="O720" s="572" t="s">
        <v>162</v>
      </c>
      <c r="P720" s="572" t="s">
        <v>162</v>
      </c>
      <c r="Q720" s="572" t="s">
        <v>162</v>
      </c>
      <c r="R720" s="572" t="s">
        <v>162</v>
      </c>
      <c r="S720" s="572" t="s">
        <v>162</v>
      </c>
      <c r="T720" s="572" t="s">
        <v>162</v>
      </c>
      <c r="U720" s="572" t="s">
        <v>162</v>
      </c>
      <c r="V720" s="572" t="s">
        <v>162</v>
      </c>
      <c r="W720" s="572" t="s">
        <v>162</v>
      </c>
      <c r="X720" s="572" t="s">
        <v>162</v>
      </c>
      <c r="Y720" s="572" t="s">
        <v>162</v>
      </c>
      <c r="Z720" s="560">
        <v>68.722666666666669</v>
      </c>
      <c r="AA720" s="560">
        <v>68.936333333333323</v>
      </c>
      <c r="AB720" s="560">
        <v>69.151666666666657</v>
      </c>
      <c r="AC720" s="560">
        <v>69.358666666666679</v>
      </c>
      <c r="AD720" s="560">
        <v>69.563666666666663</v>
      </c>
      <c r="AE720" s="560">
        <v>69.768333333333331</v>
      </c>
      <c r="AF720" s="560">
        <v>69.969666666666669</v>
      </c>
      <c r="AG720" s="560">
        <v>70.17</v>
      </c>
      <c r="AH720" s="560">
        <v>70.369000000000014</v>
      </c>
      <c r="AI720" s="560">
        <v>70.571666666666673</v>
      </c>
      <c r="AJ720" s="560">
        <v>70.772000000000006</v>
      </c>
      <c r="AK720" s="560">
        <v>70.974000000000004</v>
      </c>
      <c r="AL720" s="560">
        <v>71.175333333333342</v>
      </c>
      <c r="AM720" s="560">
        <v>71.376000000000005</v>
      </c>
      <c r="AN720" s="560">
        <v>71.566333333333333</v>
      </c>
      <c r="AO720" s="560">
        <v>71.754999999999995</v>
      </c>
      <c r="AP720" s="560">
        <v>71.940333333333328</v>
      </c>
      <c r="AQ720" s="560">
        <v>72.12</v>
      </c>
      <c r="AR720" s="560">
        <v>72.301333333333332</v>
      </c>
      <c r="AS720" s="560">
        <v>72.483666666666679</v>
      </c>
      <c r="AT720" s="560">
        <v>72.667333333333332</v>
      </c>
      <c r="AU720" s="560">
        <v>72.844333333333338</v>
      </c>
      <c r="AV720" s="560">
        <v>73.021000000000001</v>
      </c>
      <c r="AW720" s="560">
        <v>73.194333333333319</v>
      </c>
      <c r="AX720" s="560">
        <v>73.366</v>
      </c>
      <c r="AY720" s="560">
        <v>73.537666666666667</v>
      </c>
      <c r="AZ720" s="560">
        <v>73.711666666666659</v>
      </c>
      <c r="BA720" s="560">
        <v>73.885666666666665</v>
      </c>
      <c r="BB720" s="560">
        <v>74.062666666666658</v>
      </c>
      <c r="BC720" s="560">
        <v>74.238333333333344</v>
      </c>
      <c r="BD720" s="560">
        <v>74.409000000000006</v>
      </c>
      <c r="BE720" s="560">
        <v>74.576000000000008</v>
      </c>
      <c r="BF720" s="560">
        <v>74.74366666666667</v>
      </c>
      <c r="BG720" s="560">
        <v>74.915000000000006</v>
      </c>
      <c r="BH720" s="560">
        <v>75.088666666666668</v>
      </c>
      <c r="BI720" s="560">
        <v>75.26966666666668</v>
      </c>
      <c r="BJ720" s="560">
        <v>75.453666666666663</v>
      </c>
      <c r="BK720" s="560">
        <v>75.638999999999996</v>
      </c>
      <c r="BL720" s="560">
        <v>75.820999999999998</v>
      </c>
      <c r="BM720" s="560">
        <v>75.99633333333334</v>
      </c>
      <c r="BN720" s="560">
        <v>76.167333333333332</v>
      </c>
      <c r="BO720" s="560">
        <v>76.339666666666659</v>
      </c>
      <c r="BP720" s="560">
        <v>76.51100000000001</v>
      </c>
      <c r="BQ720" s="560">
        <v>76.680666666666653</v>
      </c>
      <c r="BR720" s="560">
        <v>76.851333333333329</v>
      </c>
      <c r="BS720" s="560">
        <v>77.022333333333336</v>
      </c>
      <c r="BT720" s="560">
        <v>77.188000000000002</v>
      </c>
      <c r="BU720" s="560">
        <v>77.355000000000004</v>
      </c>
      <c r="BV720" s="560">
        <v>77.52300000000001</v>
      </c>
      <c r="BW720" s="560">
        <v>77.685666666666677</v>
      </c>
      <c r="BX720" s="560">
        <v>77.849999999999994</v>
      </c>
      <c r="BY720" s="560">
        <v>78.012999999999991</v>
      </c>
      <c r="BZ720" s="560">
        <v>78.176000000000002</v>
      </c>
      <c r="CA720" s="560">
        <v>78.342666666666659</v>
      </c>
      <c r="CB720" s="560">
        <v>78.50066666666666</v>
      </c>
      <c r="CC720" s="560">
        <v>79</v>
      </c>
      <c r="CD720" s="560">
        <v>78.747</v>
      </c>
      <c r="CE720" s="560">
        <v>78.867999999999995</v>
      </c>
      <c r="CF720" s="560">
        <v>78.99133333333333</v>
      </c>
    </row>
    <row r="721" spans="1:84" x14ac:dyDescent="0.2">
      <c r="A721" s="559" t="s">
        <v>196</v>
      </c>
      <c r="B721" s="572" t="s">
        <v>162</v>
      </c>
      <c r="C721" s="572" t="s">
        <v>162</v>
      </c>
      <c r="D721" s="572" t="s">
        <v>162</v>
      </c>
      <c r="E721" s="572" t="s">
        <v>162</v>
      </c>
      <c r="F721" s="572" t="s">
        <v>162</v>
      </c>
      <c r="G721" s="572" t="s">
        <v>162</v>
      </c>
      <c r="H721" s="572" t="s">
        <v>162</v>
      </c>
      <c r="I721" s="572" t="s">
        <v>162</v>
      </c>
      <c r="J721" s="572" t="s">
        <v>162</v>
      </c>
      <c r="K721" s="572" t="s">
        <v>162</v>
      </c>
      <c r="L721" s="572" t="s">
        <v>162</v>
      </c>
      <c r="M721" s="572" t="s">
        <v>162</v>
      </c>
      <c r="N721" s="572" t="s">
        <v>162</v>
      </c>
      <c r="O721" s="572" t="s">
        <v>162</v>
      </c>
      <c r="P721" s="572" t="s">
        <v>162</v>
      </c>
      <c r="Q721" s="572" t="s">
        <v>162</v>
      </c>
      <c r="R721" s="572" t="s">
        <v>162</v>
      </c>
      <c r="S721" s="572" t="s">
        <v>162</v>
      </c>
      <c r="T721" s="572" t="s">
        <v>162</v>
      </c>
      <c r="U721" s="572" t="s">
        <v>162</v>
      </c>
      <c r="V721" s="572" t="s">
        <v>162</v>
      </c>
      <c r="W721" s="572" t="s">
        <v>162</v>
      </c>
      <c r="X721" s="572" t="s">
        <v>162</v>
      </c>
      <c r="Y721" s="572" t="s">
        <v>162</v>
      </c>
      <c r="Z721" s="560">
        <v>36.029666666666664</v>
      </c>
      <c r="AA721" s="560">
        <v>34.661333333333339</v>
      </c>
      <c r="AB721" s="560">
        <v>33.245666666666665</v>
      </c>
      <c r="AC721" s="560">
        <v>34.70933333333334</v>
      </c>
      <c r="AD721" s="560">
        <v>35.112333333333339</v>
      </c>
      <c r="AE721" s="560">
        <v>36.416333333333334</v>
      </c>
      <c r="AF721" s="560">
        <v>34.357666666666667</v>
      </c>
      <c r="AG721" s="560">
        <v>36.408000000000001</v>
      </c>
      <c r="AH721" s="560">
        <v>39.762333333333331</v>
      </c>
      <c r="AI721" s="560">
        <v>36.956666666666671</v>
      </c>
      <c r="AJ721" s="560">
        <v>38.880666666666663</v>
      </c>
      <c r="AK721" s="560">
        <v>40.288666666666664</v>
      </c>
      <c r="AL721" s="560">
        <v>39.902999999999999</v>
      </c>
      <c r="AM721" s="560">
        <v>41.548999999999999</v>
      </c>
      <c r="AN721" s="560">
        <v>40.43033333333333</v>
      </c>
      <c r="AO721" s="560">
        <v>44.597666666666669</v>
      </c>
      <c r="AP721" s="560">
        <v>45.786666666666669</v>
      </c>
      <c r="AQ721" s="560">
        <v>44.366999999999997</v>
      </c>
      <c r="AR721" s="560">
        <v>43.529666666666664</v>
      </c>
      <c r="AS721" s="560">
        <v>45.985000000000007</v>
      </c>
      <c r="AT721" s="560">
        <v>44.466000000000008</v>
      </c>
      <c r="AU721" s="560">
        <v>44.136666666666663</v>
      </c>
      <c r="AV721" s="560">
        <v>46.023333333333333</v>
      </c>
      <c r="AW721" s="560">
        <v>44.858333333333327</v>
      </c>
      <c r="AX721" s="560">
        <v>45.994333333333337</v>
      </c>
      <c r="AY721" s="560">
        <v>42.79933333333333</v>
      </c>
      <c r="AZ721" s="560">
        <v>44.46</v>
      </c>
      <c r="BA721" s="560">
        <v>46.959333333333326</v>
      </c>
      <c r="BB721" s="560">
        <v>44.006333333333338</v>
      </c>
      <c r="BC721" s="560">
        <v>43.306000000000004</v>
      </c>
      <c r="BD721" s="560">
        <v>42.002333333333333</v>
      </c>
      <c r="BE721" s="560">
        <v>43.779333333333334</v>
      </c>
      <c r="BF721" s="560">
        <v>41.81133333333333</v>
      </c>
      <c r="BG721" s="560">
        <v>44.247666666666667</v>
      </c>
      <c r="BH721" s="560">
        <v>45.651333333333334</v>
      </c>
      <c r="BI721" s="560">
        <v>45.020999999999994</v>
      </c>
      <c r="BJ721" s="560">
        <v>43.940333333333335</v>
      </c>
      <c r="BK721" s="560">
        <v>46.669000000000004</v>
      </c>
      <c r="BL721" s="560">
        <v>44.800666666666672</v>
      </c>
      <c r="BM721" s="560">
        <v>45.811666666666667</v>
      </c>
      <c r="BN721" s="560">
        <v>44.768000000000001</v>
      </c>
      <c r="BO721" s="560">
        <v>45.272999999999996</v>
      </c>
      <c r="BP721" s="560">
        <v>43.799666666666667</v>
      </c>
      <c r="BQ721" s="560">
        <v>40.661666666666662</v>
      </c>
      <c r="BR721" s="560">
        <v>39.751666666666665</v>
      </c>
      <c r="BS721" s="560">
        <v>46.205999999999996</v>
      </c>
      <c r="BT721" s="560">
        <v>49.138666666666666</v>
      </c>
      <c r="BU721" s="560">
        <v>45.410666666666678</v>
      </c>
      <c r="BV721" s="560">
        <v>43.841333333333331</v>
      </c>
      <c r="BW721" s="560">
        <v>43.629666666666672</v>
      </c>
      <c r="BX721" s="560">
        <v>42.841666666666669</v>
      </c>
      <c r="BY721" s="560">
        <v>42.932333333333332</v>
      </c>
      <c r="BZ721" s="560">
        <v>42.472000000000001</v>
      </c>
      <c r="CA721" s="560">
        <v>28.86633333333333</v>
      </c>
      <c r="CB721" s="560">
        <v>38.777666666666669</v>
      </c>
      <c r="CC721" s="560">
        <v>41</v>
      </c>
      <c r="CD721" s="560">
        <v>38.884333333333338</v>
      </c>
      <c r="CE721" s="560">
        <v>36.835999999999999</v>
      </c>
      <c r="CF721" s="560">
        <v>36.722666666666669</v>
      </c>
    </row>
    <row r="722" spans="1:84" x14ac:dyDescent="0.2">
      <c r="A722" s="559" t="s">
        <v>197</v>
      </c>
      <c r="B722" s="572" t="s">
        <v>162</v>
      </c>
      <c r="C722" s="572" t="s">
        <v>162</v>
      </c>
      <c r="D722" s="572" t="s">
        <v>162</v>
      </c>
      <c r="E722" s="572" t="s">
        <v>162</v>
      </c>
      <c r="F722" s="572" t="s">
        <v>162</v>
      </c>
      <c r="G722" s="572" t="s">
        <v>162</v>
      </c>
      <c r="H722" s="572" t="s">
        <v>162</v>
      </c>
      <c r="I722" s="572" t="s">
        <v>162</v>
      </c>
      <c r="J722" s="572" t="s">
        <v>162</v>
      </c>
      <c r="K722" s="572" t="s">
        <v>162</v>
      </c>
      <c r="L722" s="572" t="s">
        <v>162</v>
      </c>
      <c r="M722" s="572" t="s">
        <v>162</v>
      </c>
      <c r="N722" s="572" t="s">
        <v>162</v>
      </c>
      <c r="O722" s="572" t="s">
        <v>162</v>
      </c>
      <c r="P722" s="572" t="s">
        <v>162</v>
      </c>
      <c r="Q722" s="572" t="s">
        <v>162</v>
      </c>
      <c r="R722" s="572" t="s">
        <v>162</v>
      </c>
      <c r="S722" s="572" t="s">
        <v>162</v>
      </c>
      <c r="T722" s="572" t="s">
        <v>162</v>
      </c>
      <c r="U722" s="572" t="s">
        <v>162</v>
      </c>
      <c r="V722" s="572" t="s">
        <v>162</v>
      </c>
      <c r="W722" s="572" t="s">
        <v>162</v>
      </c>
      <c r="X722" s="572" t="s">
        <v>162</v>
      </c>
      <c r="Y722" s="572" t="s">
        <v>162</v>
      </c>
      <c r="Z722" s="560">
        <v>25.381333333333334</v>
      </c>
      <c r="AA722" s="560">
        <v>25.710333333333335</v>
      </c>
      <c r="AB722" s="560">
        <v>24.574666666666669</v>
      </c>
      <c r="AC722" s="560">
        <v>27.516000000000002</v>
      </c>
      <c r="AD722" s="560">
        <v>26.681000000000001</v>
      </c>
      <c r="AE722" s="560">
        <v>25.682999999999996</v>
      </c>
      <c r="AF722" s="560">
        <v>27.15433333333333</v>
      </c>
      <c r="AG722" s="560">
        <v>30.261333333333337</v>
      </c>
      <c r="AH722" s="560">
        <v>31.269333333333332</v>
      </c>
      <c r="AI722" s="560">
        <v>30.662666666666667</v>
      </c>
      <c r="AJ722" s="560">
        <v>30.994</v>
      </c>
      <c r="AK722" s="560">
        <v>33.091333333333331</v>
      </c>
      <c r="AL722" s="560">
        <v>32.56</v>
      </c>
      <c r="AM722" s="560">
        <v>35.176666666666669</v>
      </c>
      <c r="AN722" s="560">
        <v>34.093333333333334</v>
      </c>
      <c r="AO722" s="560">
        <v>35.589666666666666</v>
      </c>
      <c r="AP722" s="560">
        <v>35.030999999999999</v>
      </c>
      <c r="AQ722" s="560">
        <v>36.153666666666659</v>
      </c>
      <c r="AR722" s="560">
        <v>35.912333333333329</v>
      </c>
      <c r="AS722" s="560">
        <v>39.004333333333335</v>
      </c>
      <c r="AT722" s="560">
        <v>35.075333333333333</v>
      </c>
      <c r="AU722" s="560">
        <v>35.954000000000001</v>
      </c>
      <c r="AV722" s="560">
        <v>38.491999999999997</v>
      </c>
      <c r="AW722" s="560">
        <v>38.342999999999996</v>
      </c>
      <c r="AX722" s="560">
        <v>36.763333333333328</v>
      </c>
      <c r="AY722" s="560">
        <v>35.012666666666668</v>
      </c>
      <c r="AZ722" s="560">
        <v>36.32266666666667</v>
      </c>
      <c r="BA722" s="560">
        <v>39.195999999999998</v>
      </c>
      <c r="BB722" s="560">
        <v>36.365666666666662</v>
      </c>
      <c r="BC722" s="560">
        <v>37.458333333333336</v>
      </c>
      <c r="BD722" s="560">
        <v>36.645666666666671</v>
      </c>
      <c r="BE722" s="560">
        <v>37.584333333333326</v>
      </c>
      <c r="BF722" s="560">
        <v>35.299333333333337</v>
      </c>
      <c r="BG722" s="560">
        <v>38.217666666666666</v>
      </c>
      <c r="BH722" s="560">
        <v>38.394999999999996</v>
      </c>
      <c r="BI722" s="560">
        <v>38.221333333333327</v>
      </c>
      <c r="BJ722" s="560">
        <v>35.077333333333335</v>
      </c>
      <c r="BK722" s="560">
        <v>38.370333333333335</v>
      </c>
      <c r="BL722" s="560">
        <v>37.372333333333337</v>
      </c>
      <c r="BM722" s="560">
        <v>38.755666666666663</v>
      </c>
      <c r="BN722" s="560">
        <v>36.741666666666667</v>
      </c>
      <c r="BO722" s="560">
        <v>36.990666666666662</v>
      </c>
      <c r="BP722" s="560">
        <v>37.872999999999998</v>
      </c>
      <c r="BQ722" s="560">
        <v>34.880000000000003</v>
      </c>
      <c r="BR722" s="560">
        <v>32.17433333333333</v>
      </c>
      <c r="BS722" s="560">
        <v>38.324999999999996</v>
      </c>
      <c r="BT722" s="560">
        <v>39.811</v>
      </c>
      <c r="BU722" s="560">
        <v>37.980333333333334</v>
      </c>
      <c r="BV722" s="560">
        <v>34.353666666666669</v>
      </c>
      <c r="BW722" s="560">
        <v>34.781333333333336</v>
      </c>
      <c r="BX722" s="560">
        <v>34.945</v>
      </c>
      <c r="BY722" s="560">
        <v>34.81666666666667</v>
      </c>
      <c r="BZ722" s="560">
        <v>32.901000000000003</v>
      </c>
      <c r="CA722" s="560">
        <v>23.663666666666668</v>
      </c>
      <c r="CB722" s="560">
        <v>30.572666666666663</v>
      </c>
      <c r="CC722" s="560">
        <v>33</v>
      </c>
      <c r="CD722" s="560">
        <v>30.373333333333335</v>
      </c>
      <c r="CE722" s="560">
        <v>28.782666666666668</v>
      </c>
      <c r="CF722" s="560">
        <v>29.890666666666664</v>
      </c>
    </row>
    <row r="723" spans="1:84" x14ac:dyDescent="0.2">
      <c r="A723" s="559" t="s">
        <v>198</v>
      </c>
      <c r="B723" s="572" t="s">
        <v>162</v>
      </c>
      <c r="C723" s="572" t="s">
        <v>162</v>
      </c>
      <c r="D723" s="572" t="s">
        <v>162</v>
      </c>
      <c r="E723" s="572" t="s">
        <v>162</v>
      </c>
      <c r="F723" s="572" t="s">
        <v>162</v>
      </c>
      <c r="G723" s="572" t="s">
        <v>162</v>
      </c>
      <c r="H723" s="572" t="s">
        <v>162</v>
      </c>
      <c r="I723" s="572" t="s">
        <v>162</v>
      </c>
      <c r="J723" s="572" t="s">
        <v>162</v>
      </c>
      <c r="K723" s="572" t="s">
        <v>162</v>
      </c>
      <c r="L723" s="572" t="s">
        <v>162</v>
      </c>
      <c r="M723" s="572" t="s">
        <v>162</v>
      </c>
      <c r="N723" s="572" t="s">
        <v>162</v>
      </c>
      <c r="O723" s="572" t="s">
        <v>162</v>
      </c>
      <c r="P723" s="572" t="s">
        <v>162</v>
      </c>
      <c r="Q723" s="572" t="s">
        <v>162</v>
      </c>
      <c r="R723" s="572" t="s">
        <v>162</v>
      </c>
      <c r="S723" s="572" t="s">
        <v>162</v>
      </c>
      <c r="T723" s="572" t="s">
        <v>162</v>
      </c>
      <c r="U723" s="572" t="s">
        <v>162</v>
      </c>
      <c r="V723" s="572" t="s">
        <v>162</v>
      </c>
      <c r="W723" s="572" t="s">
        <v>162</v>
      </c>
      <c r="X723" s="572" t="s">
        <v>162</v>
      </c>
      <c r="Y723" s="572" t="s">
        <v>162</v>
      </c>
      <c r="Z723" s="560">
        <v>10.648666666666665</v>
      </c>
      <c r="AA723" s="560">
        <v>8.9510000000000005</v>
      </c>
      <c r="AB723" s="560">
        <v>8.6703333333333337</v>
      </c>
      <c r="AC723" s="560">
        <v>7.1933333333333325</v>
      </c>
      <c r="AD723" s="560">
        <v>8.4313333333333329</v>
      </c>
      <c r="AE723" s="560">
        <v>10.732999999999999</v>
      </c>
      <c r="AF723" s="560">
        <v>7.2033333333333331</v>
      </c>
      <c r="AG723" s="560">
        <v>6.1466666666666656</v>
      </c>
      <c r="AH723" s="560">
        <v>8.4929999999999986</v>
      </c>
      <c r="AI723" s="560">
        <v>6.2940000000000005</v>
      </c>
      <c r="AJ723" s="560">
        <v>7.8866666666666667</v>
      </c>
      <c r="AK723" s="560">
        <v>7.1970000000000001</v>
      </c>
      <c r="AL723" s="560">
        <v>7.343</v>
      </c>
      <c r="AM723" s="560">
        <v>6.3726666666666665</v>
      </c>
      <c r="AN723" s="560">
        <v>6.3369999999999997</v>
      </c>
      <c r="AO723" s="560">
        <v>9.0083333333333329</v>
      </c>
      <c r="AP723" s="560">
        <v>10.756</v>
      </c>
      <c r="AQ723" s="560">
        <v>8.213000000000001</v>
      </c>
      <c r="AR723" s="560">
        <v>7.617</v>
      </c>
      <c r="AS723" s="560">
        <v>6.9803333333333342</v>
      </c>
      <c r="AT723" s="560">
        <v>9.39</v>
      </c>
      <c r="AU723" s="560">
        <v>8.1829999999999998</v>
      </c>
      <c r="AV723" s="560">
        <v>7.5313333333333334</v>
      </c>
      <c r="AW723" s="560">
        <v>6.5146666666666668</v>
      </c>
      <c r="AX723" s="560">
        <v>9.2309999999999999</v>
      </c>
      <c r="AY723" s="560">
        <v>7.786999999999999</v>
      </c>
      <c r="AZ723" s="560">
        <v>8.1373333333333324</v>
      </c>
      <c r="BA723" s="560">
        <v>7.7636666666666683</v>
      </c>
      <c r="BB723" s="560">
        <v>7.6406666666666672</v>
      </c>
      <c r="BC723" s="560">
        <v>5.8479999999999999</v>
      </c>
      <c r="BD723" s="560">
        <v>5.3569999999999993</v>
      </c>
      <c r="BE723" s="560">
        <v>6.1950000000000003</v>
      </c>
      <c r="BF723" s="560">
        <v>6.5119999999999996</v>
      </c>
      <c r="BG723" s="560">
        <v>6.03</v>
      </c>
      <c r="BH723" s="560">
        <v>7.2570000000000006</v>
      </c>
      <c r="BI723" s="560">
        <v>6.7990000000000004</v>
      </c>
      <c r="BJ723" s="560">
        <v>8.8633333333333351</v>
      </c>
      <c r="BK723" s="560">
        <v>8.2976666666666663</v>
      </c>
      <c r="BL723" s="560">
        <v>7.4283333333333337</v>
      </c>
      <c r="BM723" s="560">
        <v>7.0556666666666672</v>
      </c>
      <c r="BN723" s="560">
        <v>8.0263333333333335</v>
      </c>
      <c r="BO723" s="560">
        <v>8.2826666666666657</v>
      </c>
      <c r="BP723" s="560">
        <v>5.9266666666666667</v>
      </c>
      <c r="BQ723" s="560">
        <v>5.7813333333333334</v>
      </c>
      <c r="BR723" s="560">
        <v>7.5770000000000008</v>
      </c>
      <c r="BS723" s="560">
        <v>7.8810000000000002</v>
      </c>
      <c r="BT723" s="560">
        <v>9.3276666666666657</v>
      </c>
      <c r="BU723" s="560">
        <v>7.4306666666666672</v>
      </c>
      <c r="BV723" s="560">
        <v>9.4879999999999995</v>
      </c>
      <c r="BW723" s="560">
        <v>8.8483333333333345</v>
      </c>
      <c r="BX723" s="560">
        <v>7.8966666666666656</v>
      </c>
      <c r="BY723" s="560">
        <v>8.1159999999999997</v>
      </c>
      <c r="BZ723" s="560">
        <v>9.5709999999999997</v>
      </c>
      <c r="CA723" s="560">
        <v>5.2030000000000003</v>
      </c>
      <c r="CB723" s="560">
        <v>8.2050000000000001</v>
      </c>
      <c r="CC723" s="560">
        <v>8</v>
      </c>
      <c r="CD723" s="560">
        <v>8.511333333333333</v>
      </c>
      <c r="CE723" s="560">
        <v>8.0536666666666665</v>
      </c>
      <c r="CF723" s="560">
        <v>6.831666666666667</v>
      </c>
    </row>
    <row r="724" spans="1:84" x14ac:dyDescent="0.2">
      <c r="A724" s="559" t="s">
        <v>199</v>
      </c>
      <c r="B724" s="572" t="s">
        <v>162</v>
      </c>
      <c r="C724" s="572" t="s">
        <v>162</v>
      </c>
      <c r="D724" s="572" t="s">
        <v>162</v>
      </c>
      <c r="E724" s="572" t="s">
        <v>162</v>
      </c>
      <c r="F724" s="572" t="s">
        <v>162</v>
      </c>
      <c r="G724" s="572" t="s">
        <v>162</v>
      </c>
      <c r="H724" s="572" t="s">
        <v>162</v>
      </c>
      <c r="I724" s="572" t="s">
        <v>162</v>
      </c>
      <c r="J724" s="572" t="s">
        <v>162</v>
      </c>
      <c r="K724" s="572" t="s">
        <v>162</v>
      </c>
      <c r="L724" s="572" t="s">
        <v>162</v>
      </c>
      <c r="M724" s="572" t="s">
        <v>162</v>
      </c>
      <c r="N724" s="572" t="s">
        <v>162</v>
      </c>
      <c r="O724" s="572" t="s">
        <v>162</v>
      </c>
      <c r="P724" s="572" t="s">
        <v>162</v>
      </c>
      <c r="Q724" s="572" t="s">
        <v>162</v>
      </c>
      <c r="R724" s="572" t="s">
        <v>162</v>
      </c>
      <c r="S724" s="572" t="s">
        <v>162</v>
      </c>
      <c r="T724" s="572" t="s">
        <v>162</v>
      </c>
      <c r="U724" s="572" t="s">
        <v>162</v>
      </c>
      <c r="V724" s="572" t="s">
        <v>162</v>
      </c>
      <c r="W724" s="572" t="s">
        <v>162</v>
      </c>
      <c r="X724" s="572" t="s">
        <v>162</v>
      </c>
      <c r="Y724" s="572" t="s">
        <v>162</v>
      </c>
      <c r="Z724" s="560">
        <v>9.5250000000000004</v>
      </c>
      <c r="AA724" s="560">
        <v>7.7140000000000013</v>
      </c>
      <c r="AB724" s="560">
        <v>7.6623333333333337</v>
      </c>
      <c r="AC724" s="560">
        <v>6.7123333333333335</v>
      </c>
      <c r="AD724" s="560">
        <v>7.2280000000000006</v>
      </c>
      <c r="AE724" s="560">
        <v>9.6229999999999993</v>
      </c>
      <c r="AF724" s="560">
        <v>6.192333333333333</v>
      </c>
      <c r="AG724" s="560">
        <v>5.32</v>
      </c>
      <c r="AH724" s="560">
        <v>7.5066666666666668</v>
      </c>
      <c r="AI724" s="560">
        <v>5.2873333333333337</v>
      </c>
      <c r="AJ724" s="560">
        <v>6.9746666666666668</v>
      </c>
      <c r="AK724" s="560">
        <v>6.6066666666666665</v>
      </c>
      <c r="AL724" s="560">
        <v>6.7270000000000003</v>
      </c>
      <c r="AM724" s="560">
        <v>5.6656666666666666</v>
      </c>
      <c r="AN724" s="560">
        <v>5.644333333333333</v>
      </c>
      <c r="AO724" s="560">
        <v>8.1366666666666667</v>
      </c>
      <c r="AP724" s="560">
        <v>9.468</v>
      </c>
      <c r="AQ724" s="560">
        <v>7.5309999999999997</v>
      </c>
      <c r="AR724" s="560">
        <v>6.8549999999999995</v>
      </c>
      <c r="AS724" s="560">
        <v>6.4303333333333326</v>
      </c>
      <c r="AT724" s="560">
        <v>8.8170000000000002</v>
      </c>
      <c r="AU724" s="560">
        <v>7.4080000000000004</v>
      </c>
      <c r="AV724" s="560">
        <v>6.6496666666666675</v>
      </c>
      <c r="AW724" s="560">
        <v>5.6819999999999995</v>
      </c>
      <c r="AX724" s="560">
        <v>8.2513333333333332</v>
      </c>
      <c r="AY724" s="560">
        <v>6.7423333333333337</v>
      </c>
      <c r="AZ724" s="560">
        <v>7.3839999999999995</v>
      </c>
      <c r="BA724" s="560">
        <v>6.873333333333334</v>
      </c>
      <c r="BB724" s="560">
        <v>6.7653333333333334</v>
      </c>
      <c r="BC724" s="560">
        <v>5.4390000000000001</v>
      </c>
      <c r="BD724" s="560">
        <v>4.593</v>
      </c>
      <c r="BE724" s="560">
        <v>5.5316666666666663</v>
      </c>
      <c r="BF724" s="560">
        <v>5.9980000000000002</v>
      </c>
      <c r="BG724" s="560">
        <v>5.2446666666666664</v>
      </c>
      <c r="BH724" s="560">
        <v>6.4750000000000005</v>
      </c>
      <c r="BI724" s="560">
        <v>5.8956666666666671</v>
      </c>
      <c r="BJ724" s="560">
        <v>7.7873333333333328</v>
      </c>
      <c r="BK724" s="560">
        <v>7.4853333333333341</v>
      </c>
      <c r="BL724" s="560">
        <v>6.8736666666666659</v>
      </c>
      <c r="BM724" s="560">
        <v>6.2986666666666666</v>
      </c>
      <c r="BN724" s="560">
        <v>7.8286666666666669</v>
      </c>
      <c r="BO724" s="560">
        <v>7.6896666666666675</v>
      </c>
      <c r="BP724" s="560">
        <v>5.6000000000000005</v>
      </c>
      <c r="BQ724" s="560">
        <v>5.5249999999999995</v>
      </c>
      <c r="BR724" s="560">
        <v>7.415</v>
      </c>
      <c r="BS724" s="560">
        <v>7.2939999999999996</v>
      </c>
      <c r="BT724" s="560">
        <v>8.8006666666666664</v>
      </c>
      <c r="BU724" s="560">
        <v>7.187333333333334</v>
      </c>
      <c r="BV724" s="560">
        <v>9.0589999999999993</v>
      </c>
      <c r="BW724" s="560">
        <v>8.4160000000000004</v>
      </c>
      <c r="BX724" s="560">
        <v>7.4493333333333327</v>
      </c>
      <c r="BY724" s="560">
        <v>7.5609999999999999</v>
      </c>
      <c r="BZ724" s="560">
        <v>8.4826666666666668</v>
      </c>
      <c r="CA724" s="560">
        <v>3.1616666666666666</v>
      </c>
      <c r="CB724" s="560">
        <v>6.9879999999999995</v>
      </c>
      <c r="CC724" s="560">
        <v>7</v>
      </c>
      <c r="CD724" s="560">
        <v>7.6373333333333342</v>
      </c>
      <c r="CE724" s="560">
        <v>7.3260000000000005</v>
      </c>
      <c r="CF724" s="560">
        <v>6.2433333333333332</v>
      </c>
    </row>
    <row r="725" spans="1:84" x14ac:dyDescent="0.2">
      <c r="A725" s="559" t="s">
        <v>200</v>
      </c>
      <c r="B725" s="572" t="s">
        <v>162</v>
      </c>
      <c r="C725" s="572" t="s">
        <v>162</v>
      </c>
      <c r="D725" s="572" t="s">
        <v>162</v>
      </c>
      <c r="E725" s="572" t="s">
        <v>162</v>
      </c>
      <c r="F725" s="572" t="s">
        <v>162</v>
      </c>
      <c r="G725" s="572" t="s">
        <v>162</v>
      </c>
      <c r="H725" s="572" t="s">
        <v>162</v>
      </c>
      <c r="I725" s="572" t="s">
        <v>162</v>
      </c>
      <c r="J725" s="572" t="s">
        <v>162</v>
      </c>
      <c r="K725" s="572" t="s">
        <v>162</v>
      </c>
      <c r="L725" s="572" t="s">
        <v>162</v>
      </c>
      <c r="M725" s="572" t="s">
        <v>162</v>
      </c>
      <c r="N725" s="572" t="s">
        <v>162</v>
      </c>
      <c r="O725" s="572" t="s">
        <v>162</v>
      </c>
      <c r="P725" s="572" t="s">
        <v>162</v>
      </c>
      <c r="Q725" s="572" t="s">
        <v>162</v>
      </c>
      <c r="R725" s="572" t="s">
        <v>162</v>
      </c>
      <c r="S725" s="572" t="s">
        <v>162</v>
      </c>
      <c r="T725" s="572" t="s">
        <v>162</v>
      </c>
      <c r="U725" s="572" t="s">
        <v>162</v>
      </c>
      <c r="V725" s="572" t="s">
        <v>162</v>
      </c>
      <c r="W725" s="572" t="s">
        <v>162</v>
      </c>
      <c r="X725" s="572" t="s">
        <v>162</v>
      </c>
      <c r="Y725" s="572" t="s">
        <v>162</v>
      </c>
      <c r="Z725" s="560">
        <v>1.1233333333333333</v>
      </c>
      <c r="AA725" s="560">
        <v>1.2363333333333333</v>
      </c>
      <c r="AB725" s="560">
        <v>1.0083333333333333</v>
      </c>
      <c r="AC725" s="560">
        <v>0.48066666666666674</v>
      </c>
      <c r="AD725" s="560">
        <v>1.2030000000000001</v>
      </c>
      <c r="AE725" s="560">
        <v>1.1099999999999999</v>
      </c>
      <c r="AF725" s="560">
        <v>1.01</v>
      </c>
      <c r="AG725" s="560">
        <v>0.82666666666666666</v>
      </c>
      <c r="AH725" s="560">
        <v>0.9863333333333334</v>
      </c>
      <c r="AI725" s="560">
        <v>1.0066666666666666</v>
      </c>
      <c r="AJ725" s="560">
        <v>0.91166666666666663</v>
      </c>
      <c r="AK725" s="560">
        <v>0.59033333333333327</v>
      </c>
      <c r="AL725" s="560">
        <v>0.6163333333333334</v>
      </c>
      <c r="AM725" s="560">
        <v>0.70699999999999996</v>
      </c>
      <c r="AN725" s="560">
        <v>0.69299999999999995</v>
      </c>
      <c r="AO725" s="560">
        <v>0.87166666666666659</v>
      </c>
      <c r="AP725" s="560">
        <v>1.2876666666666665</v>
      </c>
      <c r="AQ725" s="560">
        <v>0.68266666666666664</v>
      </c>
      <c r="AR725" s="560">
        <v>0.76200000000000001</v>
      </c>
      <c r="AS725" s="560">
        <v>0.55000000000000004</v>
      </c>
      <c r="AT725" s="560">
        <v>0.57333333333333336</v>
      </c>
      <c r="AU725" s="560">
        <v>0.77500000000000002</v>
      </c>
      <c r="AV725" s="560">
        <v>0.88200000000000001</v>
      </c>
      <c r="AW725" s="560">
        <v>0.83266666666666678</v>
      </c>
      <c r="AX725" s="560">
        <v>0.97966666666666669</v>
      </c>
      <c r="AY725" s="560">
        <v>1.044</v>
      </c>
      <c r="AZ725" s="560">
        <v>0.75366666666666671</v>
      </c>
      <c r="BA725" s="560">
        <v>0.89033333333333342</v>
      </c>
      <c r="BB725" s="560">
        <v>0.87566666666666659</v>
      </c>
      <c r="BC725" s="560">
        <v>0.40933333333333333</v>
      </c>
      <c r="BD725" s="560">
        <v>0.7639999999999999</v>
      </c>
      <c r="BE725" s="560">
        <v>0.66266666666666663</v>
      </c>
      <c r="BF725" s="560">
        <v>0.51433333333333342</v>
      </c>
      <c r="BG725" s="560">
        <v>0.78566666666666662</v>
      </c>
      <c r="BH725" s="560">
        <v>0.78166666666666662</v>
      </c>
      <c r="BI725" s="560">
        <v>0.90366666666666673</v>
      </c>
      <c r="BJ725" s="560">
        <v>1.0756666666666668</v>
      </c>
      <c r="BK725" s="560">
        <v>0.81233333333333346</v>
      </c>
      <c r="BL725" s="560">
        <v>0.55433333333333334</v>
      </c>
      <c r="BM725" s="560">
        <v>0.75666666666666671</v>
      </c>
      <c r="BN725" s="560">
        <v>0.19799999999999998</v>
      </c>
      <c r="BO725" s="560">
        <v>0.59233333333333338</v>
      </c>
      <c r="BP725" s="560">
        <v>0.32633333333333331</v>
      </c>
      <c r="BQ725" s="560">
        <v>0.25666666666666665</v>
      </c>
      <c r="BR725" s="560">
        <v>0.16233333333333333</v>
      </c>
      <c r="BS725" s="560">
        <v>0.58666666666666667</v>
      </c>
      <c r="BT725" s="560">
        <v>0.52700000000000002</v>
      </c>
      <c r="BU725" s="560">
        <v>0.24299999999999999</v>
      </c>
      <c r="BV725" s="560">
        <v>0.42933333333333329</v>
      </c>
      <c r="BW725" s="560">
        <v>0.4323333333333334</v>
      </c>
      <c r="BX725" s="560">
        <v>0.44766666666666666</v>
      </c>
      <c r="BY725" s="560">
        <v>0.55500000000000005</v>
      </c>
      <c r="BZ725" s="560">
        <v>1.0883333333333332</v>
      </c>
      <c r="CA725" s="560">
        <v>2.0413333333333332</v>
      </c>
      <c r="CB725" s="560">
        <v>1.2169999999999999</v>
      </c>
      <c r="CC725" s="560">
        <v>1</v>
      </c>
      <c r="CD725" s="560">
        <v>0.874</v>
      </c>
      <c r="CE725" s="560">
        <v>0.72733333333333328</v>
      </c>
      <c r="CF725" s="560">
        <v>0.58833333333333326</v>
      </c>
    </row>
    <row r="726" spans="1:84" x14ac:dyDescent="0.2">
      <c r="A726" s="559" t="s">
        <v>201</v>
      </c>
      <c r="B726" s="572" t="s">
        <v>162</v>
      </c>
      <c r="C726" s="572" t="s">
        <v>162</v>
      </c>
      <c r="D726" s="572" t="s">
        <v>162</v>
      </c>
      <c r="E726" s="572" t="s">
        <v>162</v>
      </c>
      <c r="F726" s="572" t="s">
        <v>162</v>
      </c>
      <c r="G726" s="572" t="s">
        <v>162</v>
      </c>
      <c r="H726" s="572" t="s">
        <v>162</v>
      </c>
      <c r="I726" s="572" t="s">
        <v>162</v>
      </c>
      <c r="J726" s="572" t="s">
        <v>162</v>
      </c>
      <c r="K726" s="572" t="s">
        <v>162</v>
      </c>
      <c r="L726" s="572" t="s">
        <v>162</v>
      </c>
      <c r="M726" s="572" t="s">
        <v>162</v>
      </c>
      <c r="N726" s="572" t="s">
        <v>162</v>
      </c>
      <c r="O726" s="572" t="s">
        <v>162</v>
      </c>
      <c r="P726" s="572" t="s">
        <v>162</v>
      </c>
      <c r="Q726" s="572" t="s">
        <v>162</v>
      </c>
      <c r="R726" s="572" t="s">
        <v>162</v>
      </c>
      <c r="S726" s="572" t="s">
        <v>162</v>
      </c>
      <c r="T726" s="572" t="s">
        <v>162</v>
      </c>
      <c r="U726" s="572" t="s">
        <v>162</v>
      </c>
      <c r="V726" s="572" t="s">
        <v>162</v>
      </c>
      <c r="W726" s="572" t="s">
        <v>162</v>
      </c>
      <c r="X726" s="572" t="s">
        <v>162</v>
      </c>
      <c r="Y726" s="572" t="s">
        <v>162</v>
      </c>
      <c r="Z726" s="560">
        <v>32.693000000000005</v>
      </c>
      <c r="AA726" s="560">
        <v>34.275000000000006</v>
      </c>
      <c r="AB726" s="560">
        <v>35.906000000000006</v>
      </c>
      <c r="AC726" s="560">
        <v>34.649333333333331</v>
      </c>
      <c r="AD726" s="560">
        <v>34.451333333333331</v>
      </c>
      <c r="AE726" s="560">
        <v>33.352000000000004</v>
      </c>
      <c r="AF726" s="560">
        <v>35.612000000000002</v>
      </c>
      <c r="AG726" s="560">
        <v>33.761999999999993</v>
      </c>
      <c r="AH726" s="560">
        <v>30.606666666666666</v>
      </c>
      <c r="AI726" s="560">
        <v>33.615000000000002</v>
      </c>
      <c r="AJ726" s="560">
        <v>31.891333333333336</v>
      </c>
      <c r="AK726" s="560">
        <v>30.685333333333332</v>
      </c>
      <c r="AL726" s="560">
        <v>31.272333333333336</v>
      </c>
      <c r="AM726" s="560">
        <v>29.826999999999998</v>
      </c>
      <c r="AN726" s="560">
        <v>31.135999999999999</v>
      </c>
      <c r="AO726" s="560">
        <v>27.157333333333337</v>
      </c>
      <c r="AP726" s="560">
        <v>26.15366666666667</v>
      </c>
      <c r="AQ726" s="560">
        <v>27.753</v>
      </c>
      <c r="AR726" s="560">
        <v>28.771666666666665</v>
      </c>
      <c r="AS726" s="560">
        <v>26.498666666666665</v>
      </c>
      <c r="AT726" s="560">
        <v>28.201333333333334</v>
      </c>
      <c r="AU726" s="560">
        <v>28.707666666666668</v>
      </c>
      <c r="AV726" s="560">
        <v>26.997666666666664</v>
      </c>
      <c r="AW726" s="560">
        <v>28.336000000000002</v>
      </c>
      <c r="AX726" s="560">
        <v>27.37166666666667</v>
      </c>
      <c r="AY726" s="560">
        <v>30.738333333333333</v>
      </c>
      <c r="AZ726" s="560">
        <v>29.251666666666665</v>
      </c>
      <c r="BA726" s="560">
        <v>26.926333333333332</v>
      </c>
      <c r="BB726" s="560">
        <v>30.056333333333338</v>
      </c>
      <c r="BC726" s="560">
        <v>30.932333333333332</v>
      </c>
      <c r="BD726" s="560">
        <v>32.406666666666666</v>
      </c>
      <c r="BE726" s="560">
        <v>30.796666666666667</v>
      </c>
      <c r="BF726" s="560">
        <v>32.932333333333339</v>
      </c>
      <c r="BG726" s="560">
        <v>30.667333333333332</v>
      </c>
      <c r="BH726" s="560">
        <v>29.437333333333331</v>
      </c>
      <c r="BI726" s="560">
        <v>30.248666666666665</v>
      </c>
      <c r="BJ726" s="560">
        <v>31.513333333333332</v>
      </c>
      <c r="BK726" s="560">
        <v>28.97</v>
      </c>
      <c r="BL726" s="560">
        <v>31.02033333333333</v>
      </c>
      <c r="BM726" s="560">
        <v>30.184666666666669</v>
      </c>
      <c r="BN726" s="560">
        <v>31.399333333333331</v>
      </c>
      <c r="BO726" s="560">
        <v>31.066666666666666</v>
      </c>
      <c r="BP726" s="560">
        <v>32.711333333333336</v>
      </c>
      <c r="BQ726" s="560">
        <v>36.018999999999998</v>
      </c>
      <c r="BR726" s="560">
        <v>37.099666666666671</v>
      </c>
      <c r="BS726" s="560">
        <v>30.816333333333333</v>
      </c>
      <c r="BT726" s="560">
        <v>28.049333333333333</v>
      </c>
      <c r="BU726" s="560">
        <v>31.944333333333333</v>
      </c>
      <c r="BV726" s="560">
        <v>33.681666666666665</v>
      </c>
      <c r="BW726" s="560">
        <v>34.05599999999999</v>
      </c>
      <c r="BX726" s="560">
        <v>35.008333333333333</v>
      </c>
      <c r="BY726" s="560">
        <v>35.080666666666673</v>
      </c>
      <c r="BZ726" s="560">
        <v>35.704000000000001</v>
      </c>
      <c r="CA726" s="560">
        <v>49.476333333333336</v>
      </c>
      <c r="CB726" s="560">
        <v>39.722999999999999</v>
      </c>
      <c r="CC726" s="560">
        <v>38</v>
      </c>
      <c r="CD726" s="560">
        <v>39.862333333333332</v>
      </c>
      <c r="CE726" s="560">
        <v>42.032333333333334</v>
      </c>
      <c r="CF726" s="560">
        <v>42.268333333333338</v>
      </c>
    </row>
    <row r="727" spans="1:84" x14ac:dyDescent="0.2">
      <c r="A727" s="559" t="s">
        <v>202</v>
      </c>
      <c r="B727" s="572" t="s">
        <v>162</v>
      </c>
      <c r="C727" s="572" t="s">
        <v>162</v>
      </c>
      <c r="D727" s="572" t="s">
        <v>162</v>
      </c>
      <c r="E727" s="572" t="s">
        <v>162</v>
      </c>
      <c r="F727" s="572" t="s">
        <v>162</v>
      </c>
      <c r="G727" s="572" t="s">
        <v>162</v>
      </c>
      <c r="H727" s="572" t="s">
        <v>162</v>
      </c>
      <c r="I727" s="572" t="s">
        <v>162</v>
      </c>
      <c r="J727" s="572" t="s">
        <v>162</v>
      </c>
      <c r="K727" s="572" t="s">
        <v>162</v>
      </c>
      <c r="L727" s="572" t="s">
        <v>162</v>
      </c>
      <c r="M727" s="572" t="s">
        <v>162</v>
      </c>
      <c r="N727" s="572" t="s">
        <v>162</v>
      </c>
      <c r="O727" s="572" t="s">
        <v>162</v>
      </c>
      <c r="P727" s="572" t="s">
        <v>162</v>
      </c>
      <c r="Q727" s="572" t="s">
        <v>162</v>
      </c>
      <c r="R727" s="572" t="s">
        <v>162</v>
      </c>
      <c r="S727" s="572" t="s">
        <v>162</v>
      </c>
      <c r="T727" s="572" t="s">
        <v>162</v>
      </c>
      <c r="U727" s="572" t="s">
        <v>162</v>
      </c>
      <c r="V727" s="572" t="s">
        <v>162</v>
      </c>
      <c r="W727" s="572" t="s">
        <v>162</v>
      </c>
      <c r="X727" s="572" t="s">
        <v>162</v>
      </c>
      <c r="Y727" s="572" t="s">
        <v>162</v>
      </c>
      <c r="Z727" s="560">
        <v>12</v>
      </c>
      <c r="AA727" s="560">
        <v>11.929666666666668</v>
      </c>
      <c r="AB727" s="560">
        <v>8.8520000000000003</v>
      </c>
      <c r="AC727" s="560">
        <v>9.7780000000000005</v>
      </c>
      <c r="AD727" s="560">
        <v>4.331666666666667</v>
      </c>
      <c r="AE727" s="560">
        <v>7.13</v>
      </c>
      <c r="AF727" s="560">
        <v>6.3449999999999998</v>
      </c>
      <c r="AG727" s="560">
        <v>8.2900000000000009</v>
      </c>
      <c r="AH727" s="560">
        <v>9.113999999999999</v>
      </c>
      <c r="AI727" s="560">
        <v>7.926333333333333</v>
      </c>
      <c r="AJ727" s="560">
        <v>8.4816666666666674</v>
      </c>
      <c r="AK727" s="560">
        <v>7.2376666666666667</v>
      </c>
      <c r="AL727" s="560">
        <v>7.5543333333333331</v>
      </c>
      <c r="AM727" s="560">
        <v>7.8440000000000003</v>
      </c>
      <c r="AN727" s="560">
        <v>8.689333333333332</v>
      </c>
      <c r="AO727" s="560">
        <v>9.3810000000000002</v>
      </c>
      <c r="AP727" s="560">
        <v>9.1413333333333338</v>
      </c>
      <c r="AQ727" s="560">
        <v>8.4573333333333327</v>
      </c>
      <c r="AR727" s="560">
        <v>9.0026666666666664</v>
      </c>
      <c r="AS727" s="560">
        <v>8.488999999999999</v>
      </c>
      <c r="AT727" s="560">
        <v>5.78</v>
      </c>
      <c r="AU727" s="560">
        <v>11.264000000000001</v>
      </c>
      <c r="AV727" s="560">
        <v>11.893000000000001</v>
      </c>
      <c r="AW727" s="560">
        <v>14.588000000000001</v>
      </c>
      <c r="AX727" s="560">
        <v>12.573333333333332</v>
      </c>
      <c r="AY727" s="560">
        <v>12.318333333333333</v>
      </c>
      <c r="AZ727" s="560">
        <v>9.8853333333333335</v>
      </c>
      <c r="BA727" s="560">
        <v>8.9380000000000006</v>
      </c>
      <c r="BB727" s="560">
        <v>9.4120000000000008</v>
      </c>
      <c r="BC727" s="560">
        <v>9.9550000000000001</v>
      </c>
      <c r="BD727" s="560">
        <v>9.2026666666666657</v>
      </c>
      <c r="BE727" s="560">
        <v>9.336666666666666</v>
      </c>
      <c r="BF727" s="560">
        <v>8.0513333333333339</v>
      </c>
      <c r="BG727" s="560">
        <v>11.095333333333334</v>
      </c>
      <c r="BH727" s="560">
        <v>12.547333333333333</v>
      </c>
      <c r="BI727" s="560">
        <v>11.899666666666667</v>
      </c>
      <c r="BJ727" s="560">
        <v>10.323333333333332</v>
      </c>
      <c r="BK727" s="560">
        <v>10.639666666666665</v>
      </c>
      <c r="BL727" s="560">
        <v>6.2010000000000005</v>
      </c>
      <c r="BM727" s="560">
        <v>9.1739999999999995</v>
      </c>
      <c r="BN727" s="560">
        <v>9.6719999999999988</v>
      </c>
      <c r="BO727" s="560">
        <v>10.898333333333333</v>
      </c>
      <c r="BP727" s="560">
        <v>8.4046666666666656</v>
      </c>
      <c r="BQ727" s="560">
        <v>5.3730000000000002</v>
      </c>
      <c r="BR727" s="560">
        <v>4.0146666666666659</v>
      </c>
      <c r="BS727" s="560">
        <v>9.1579999999999995</v>
      </c>
      <c r="BT727" s="560">
        <v>7.5130000000000008</v>
      </c>
      <c r="BU727" s="560">
        <v>8.3899999999999988</v>
      </c>
      <c r="BV727" s="560">
        <v>6.1556666666666677</v>
      </c>
      <c r="BW727" s="560">
        <v>8.5693333333333346</v>
      </c>
      <c r="BX727" s="560">
        <v>5.9446666666666665</v>
      </c>
      <c r="BY727" s="560">
        <v>6.2703333333333333</v>
      </c>
      <c r="BZ727" s="558">
        <v>0</v>
      </c>
      <c r="CA727" s="558">
        <v>0</v>
      </c>
      <c r="CB727" s="558">
        <v>0</v>
      </c>
      <c r="CC727" s="558">
        <v>6</v>
      </c>
      <c r="CD727" s="558">
        <v>5.2086666666666668</v>
      </c>
      <c r="CE727" s="558">
        <v>5.0253333333333332</v>
      </c>
      <c r="CF727" s="558">
        <v>4.9050000000000002</v>
      </c>
    </row>
    <row r="728" spans="1:84" x14ac:dyDescent="0.2">
      <c r="A728" s="559" t="s">
        <v>190</v>
      </c>
      <c r="B728" s="572" t="s">
        <v>162</v>
      </c>
      <c r="C728" s="572" t="s">
        <v>162</v>
      </c>
      <c r="D728" s="572" t="s">
        <v>162</v>
      </c>
      <c r="E728" s="572" t="s">
        <v>162</v>
      </c>
      <c r="F728" s="572" t="s">
        <v>162</v>
      </c>
      <c r="G728" s="572" t="s">
        <v>162</v>
      </c>
      <c r="H728" s="572" t="s">
        <v>162</v>
      </c>
      <c r="I728" s="572" t="s">
        <v>162</v>
      </c>
      <c r="J728" s="572" t="s">
        <v>162</v>
      </c>
      <c r="K728" s="572" t="s">
        <v>162</v>
      </c>
      <c r="L728" s="572" t="s">
        <v>162</v>
      </c>
      <c r="M728" s="572" t="s">
        <v>162</v>
      </c>
      <c r="N728" s="572" t="s">
        <v>162</v>
      </c>
      <c r="O728" s="572" t="s">
        <v>162</v>
      </c>
      <c r="P728" s="572" t="s">
        <v>162</v>
      </c>
      <c r="Q728" s="572" t="s">
        <v>162</v>
      </c>
      <c r="R728" s="572" t="s">
        <v>162</v>
      </c>
      <c r="S728" s="572" t="s">
        <v>162</v>
      </c>
      <c r="T728" s="572" t="s">
        <v>162</v>
      </c>
      <c r="U728" s="572" t="s">
        <v>162</v>
      </c>
      <c r="V728" s="572" t="s">
        <v>162</v>
      </c>
      <c r="W728" s="572" t="s">
        <v>162</v>
      </c>
      <c r="X728" s="572" t="s">
        <v>162</v>
      </c>
      <c r="Y728" s="572" t="s">
        <v>162</v>
      </c>
      <c r="Z728" s="560">
        <v>2.1419999999999999</v>
      </c>
      <c r="AA728" s="560">
        <v>1.9109999999999998</v>
      </c>
      <c r="AB728" s="560">
        <v>1.0279999999999998</v>
      </c>
      <c r="AC728" s="560">
        <v>1.1413333333333333</v>
      </c>
      <c r="AD728" s="560">
        <v>0.28666666666666668</v>
      </c>
      <c r="AE728" s="560">
        <v>1.071</v>
      </c>
      <c r="AF728" s="560">
        <v>0.90033333333333354</v>
      </c>
      <c r="AG728" s="560">
        <v>1.3403333333333334</v>
      </c>
      <c r="AH728" s="560">
        <v>0.8653333333333334</v>
      </c>
      <c r="AI728" s="560">
        <v>0.61699999999999999</v>
      </c>
      <c r="AJ728" s="560">
        <v>1.0703333333333334</v>
      </c>
      <c r="AK728" s="560">
        <v>0.88966666666666672</v>
      </c>
      <c r="AL728" s="560">
        <v>0.37333333333333335</v>
      </c>
      <c r="AM728" s="560">
        <v>0.89200000000000002</v>
      </c>
      <c r="AN728" s="560">
        <v>0.83100000000000007</v>
      </c>
      <c r="AO728" s="560">
        <v>0.8606666666666668</v>
      </c>
      <c r="AP728" s="560">
        <v>1.4880000000000002</v>
      </c>
      <c r="AQ728" s="560">
        <v>1.5286666666666668</v>
      </c>
      <c r="AR728" s="560">
        <v>1.492</v>
      </c>
      <c r="AS728" s="560">
        <v>2.0529999999999999</v>
      </c>
      <c r="AT728" s="560">
        <v>1.304</v>
      </c>
      <c r="AU728" s="560">
        <v>3.0773333333333333</v>
      </c>
      <c r="AV728" s="560">
        <v>2.996</v>
      </c>
      <c r="AW728" s="560">
        <v>3.262</v>
      </c>
      <c r="AX728" s="560">
        <v>3.8186666666666667</v>
      </c>
      <c r="AY728" s="560">
        <v>3.0469999999999993</v>
      </c>
      <c r="AZ728" s="560">
        <v>2.5573333333333337</v>
      </c>
      <c r="BA728" s="560">
        <v>2.0129999999999999</v>
      </c>
      <c r="BB728" s="560">
        <v>2.5113333333333334</v>
      </c>
      <c r="BC728" s="560">
        <v>2.7536666666666663</v>
      </c>
      <c r="BD728" s="560">
        <v>1.8013333333333337</v>
      </c>
      <c r="BE728" s="560">
        <v>1.3026666666666666</v>
      </c>
      <c r="BF728" s="560">
        <v>0.63300000000000001</v>
      </c>
      <c r="BG728" s="560">
        <v>1.7183333333333335</v>
      </c>
      <c r="BH728" s="560">
        <v>1.724</v>
      </c>
      <c r="BI728" s="560">
        <v>1.3186666666666669</v>
      </c>
      <c r="BJ728" s="560">
        <v>1.728</v>
      </c>
      <c r="BK728" s="560">
        <v>1.8913333333333331</v>
      </c>
      <c r="BL728" s="560">
        <v>1.5386666666666668</v>
      </c>
      <c r="BM728" s="560">
        <v>2.024</v>
      </c>
      <c r="BN728" s="560">
        <v>1.984</v>
      </c>
      <c r="BO728" s="560">
        <v>3.2330000000000001</v>
      </c>
      <c r="BP728" s="560">
        <v>2.0543333333333336</v>
      </c>
      <c r="BQ728" s="560">
        <v>0.82866666666666655</v>
      </c>
      <c r="BR728" s="560">
        <v>0.48633333333333334</v>
      </c>
      <c r="BS728" s="560">
        <v>1.5880000000000001</v>
      </c>
      <c r="BT728" s="560">
        <v>1.0553333333333332</v>
      </c>
      <c r="BU728" s="560">
        <v>0.69200000000000006</v>
      </c>
      <c r="BV728" s="560">
        <v>1.2163333333333333</v>
      </c>
      <c r="BW728" s="560">
        <v>1.115</v>
      </c>
      <c r="BX728" s="560">
        <v>0.55833333333333335</v>
      </c>
      <c r="BY728" s="560">
        <v>0.85266666666666657</v>
      </c>
      <c r="BZ728" s="558">
        <v>0</v>
      </c>
      <c r="CA728" s="558">
        <v>0</v>
      </c>
      <c r="CB728" s="558">
        <v>0</v>
      </c>
      <c r="CC728" s="558">
        <v>1</v>
      </c>
      <c r="CD728" s="558">
        <v>0.33166666666666672</v>
      </c>
      <c r="CE728" s="558">
        <v>0.29599999999999999</v>
      </c>
      <c r="CF728" s="558">
        <v>0.214</v>
      </c>
    </row>
    <row r="729" spans="1:84" x14ac:dyDescent="0.2">
      <c r="A729" s="559" t="s">
        <v>191</v>
      </c>
      <c r="B729" s="572" t="s">
        <v>162</v>
      </c>
      <c r="C729" s="572" t="s">
        <v>162</v>
      </c>
      <c r="D729" s="572" t="s">
        <v>162</v>
      </c>
      <c r="E729" s="572" t="s">
        <v>162</v>
      </c>
      <c r="F729" s="572" t="s">
        <v>162</v>
      </c>
      <c r="G729" s="572" t="s">
        <v>162</v>
      </c>
      <c r="H729" s="572" t="s">
        <v>162</v>
      </c>
      <c r="I729" s="572" t="s">
        <v>162</v>
      </c>
      <c r="J729" s="572" t="s">
        <v>162</v>
      </c>
      <c r="K729" s="572" t="s">
        <v>162</v>
      </c>
      <c r="L729" s="572" t="s">
        <v>162</v>
      </c>
      <c r="M729" s="572" t="s">
        <v>162</v>
      </c>
      <c r="N729" s="572" t="s">
        <v>162</v>
      </c>
      <c r="O729" s="572" t="s">
        <v>162</v>
      </c>
      <c r="P729" s="572" t="s">
        <v>162</v>
      </c>
      <c r="Q729" s="572" t="s">
        <v>162</v>
      </c>
      <c r="R729" s="572" t="s">
        <v>162</v>
      </c>
      <c r="S729" s="572" t="s">
        <v>162</v>
      </c>
      <c r="T729" s="572" t="s">
        <v>162</v>
      </c>
      <c r="U729" s="572" t="s">
        <v>162</v>
      </c>
      <c r="V729" s="572" t="s">
        <v>162</v>
      </c>
      <c r="W729" s="572" t="s">
        <v>162</v>
      </c>
      <c r="X729" s="572" t="s">
        <v>162</v>
      </c>
      <c r="Y729" s="572" t="s">
        <v>162</v>
      </c>
      <c r="Z729" s="560">
        <v>7.085</v>
      </c>
      <c r="AA729" s="560">
        <v>7.2443333333333335</v>
      </c>
      <c r="AB729" s="560">
        <v>6.0883333333333338</v>
      </c>
      <c r="AC729" s="560">
        <v>5.9426666666666668</v>
      </c>
      <c r="AD729" s="560">
        <v>2.4220000000000002</v>
      </c>
      <c r="AE729" s="560">
        <v>4.5620000000000003</v>
      </c>
      <c r="AF729" s="560">
        <v>4.549666666666667</v>
      </c>
      <c r="AG729" s="560">
        <v>5.7853333333333339</v>
      </c>
      <c r="AH729" s="560">
        <v>5.557666666666667</v>
      </c>
      <c r="AI729" s="560">
        <v>4.953333333333334</v>
      </c>
      <c r="AJ729" s="560">
        <v>7.0223333333333331</v>
      </c>
      <c r="AK729" s="560">
        <v>6.8306666666666667</v>
      </c>
      <c r="AL729" s="560">
        <v>5.9029999999999996</v>
      </c>
      <c r="AM729" s="560">
        <v>5.8543333333333338</v>
      </c>
      <c r="AN729" s="560">
        <v>6.9013333333333335</v>
      </c>
      <c r="AO729" s="560">
        <v>8.4436666666666671</v>
      </c>
      <c r="AP729" s="560">
        <v>7.9366666666666648</v>
      </c>
      <c r="AQ729" s="560">
        <v>6.1163333333333325</v>
      </c>
      <c r="AR729" s="560">
        <v>6.6736666666666666</v>
      </c>
      <c r="AS729" s="560">
        <v>6.2713333333333336</v>
      </c>
      <c r="AT729" s="560">
        <v>4.3283333333333331</v>
      </c>
      <c r="AU729" s="560">
        <v>7.8890000000000002</v>
      </c>
      <c r="AV729" s="560">
        <v>8.9326666666666661</v>
      </c>
      <c r="AW729" s="560">
        <v>10.911333333333332</v>
      </c>
      <c r="AX729" s="560">
        <v>9.3933333333333326</v>
      </c>
      <c r="AY729" s="560">
        <v>8.3333333333333339</v>
      </c>
      <c r="AZ729" s="560">
        <v>6.6030000000000006</v>
      </c>
      <c r="BA729" s="560">
        <v>5.9573333333333336</v>
      </c>
      <c r="BB729" s="560">
        <v>5.7713333333333336</v>
      </c>
      <c r="BC729" s="560">
        <v>6.2336666666666671</v>
      </c>
      <c r="BD729" s="560">
        <v>5.8393333333333333</v>
      </c>
      <c r="BE729" s="560">
        <v>5.2126666666666663</v>
      </c>
      <c r="BF729" s="560">
        <v>4.581666666666667</v>
      </c>
      <c r="BG729" s="560">
        <v>6.5686666666666662</v>
      </c>
      <c r="BH729" s="560">
        <v>7.2743333333333338</v>
      </c>
      <c r="BI729" s="560">
        <v>7.2216666666666667</v>
      </c>
      <c r="BJ729" s="560">
        <v>7.4093333333333335</v>
      </c>
      <c r="BK729" s="560">
        <v>8.2840000000000007</v>
      </c>
      <c r="BL729" s="560">
        <v>5.2286666666666664</v>
      </c>
      <c r="BM729" s="560">
        <v>7.2683333333333335</v>
      </c>
      <c r="BN729" s="560">
        <v>7.6840000000000002</v>
      </c>
      <c r="BO729" s="560">
        <v>8.093</v>
      </c>
      <c r="BP729" s="560">
        <v>6.0873333333333335</v>
      </c>
      <c r="BQ729" s="560">
        <v>3.8580000000000001</v>
      </c>
      <c r="BR729" s="560">
        <v>2.9443333333333332</v>
      </c>
      <c r="BS729" s="560">
        <v>6.6310000000000002</v>
      </c>
      <c r="BT729" s="560">
        <v>5.5256666666666661</v>
      </c>
      <c r="BU729" s="560">
        <v>6.660333333333333</v>
      </c>
      <c r="BV729" s="560">
        <v>4.8380000000000001</v>
      </c>
      <c r="BW729" s="560">
        <v>7.248333333333334</v>
      </c>
      <c r="BX729" s="560">
        <v>5.0199999999999996</v>
      </c>
      <c r="BY729" s="560">
        <v>5.0553333333333335</v>
      </c>
      <c r="BZ729" s="558">
        <v>0</v>
      </c>
      <c r="CA729" s="558">
        <v>0</v>
      </c>
      <c r="CB729" s="558">
        <v>0</v>
      </c>
      <c r="CC729" s="558">
        <v>4</v>
      </c>
      <c r="CD729" s="558">
        <v>3.782</v>
      </c>
      <c r="CE729" s="558">
        <v>3.355</v>
      </c>
      <c r="CF729" s="558">
        <v>3.8580000000000001</v>
      </c>
    </row>
    <row r="730" spans="1:84" x14ac:dyDescent="0.2">
      <c r="A730" s="559" t="s">
        <v>192</v>
      </c>
      <c r="B730" s="572" t="s">
        <v>162</v>
      </c>
      <c r="C730" s="572" t="s">
        <v>162</v>
      </c>
      <c r="D730" s="572" t="s">
        <v>162</v>
      </c>
      <c r="E730" s="572" t="s">
        <v>162</v>
      </c>
      <c r="F730" s="572" t="s">
        <v>162</v>
      </c>
      <c r="G730" s="572" t="s">
        <v>162</v>
      </c>
      <c r="H730" s="572" t="s">
        <v>162</v>
      </c>
      <c r="I730" s="572" t="s">
        <v>162</v>
      </c>
      <c r="J730" s="572" t="s">
        <v>162</v>
      </c>
      <c r="K730" s="572" t="s">
        <v>162</v>
      </c>
      <c r="L730" s="572" t="s">
        <v>162</v>
      </c>
      <c r="M730" s="572" t="s">
        <v>162</v>
      </c>
      <c r="N730" s="572" t="s">
        <v>162</v>
      </c>
      <c r="O730" s="572" t="s">
        <v>162</v>
      </c>
      <c r="P730" s="572" t="s">
        <v>162</v>
      </c>
      <c r="Q730" s="572" t="s">
        <v>162</v>
      </c>
      <c r="R730" s="572" t="s">
        <v>162</v>
      </c>
      <c r="S730" s="572" t="s">
        <v>162</v>
      </c>
      <c r="T730" s="572" t="s">
        <v>162</v>
      </c>
      <c r="U730" s="572" t="s">
        <v>162</v>
      </c>
      <c r="V730" s="572" t="s">
        <v>162</v>
      </c>
      <c r="W730" s="572" t="s">
        <v>162</v>
      </c>
      <c r="X730" s="572" t="s">
        <v>162</v>
      </c>
      <c r="Y730" s="572" t="s">
        <v>162</v>
      </c>
      <c r="Z730" s="560">
        <v>11.412999999999998</v>
      </c>
      <c r="AA730" s="560">
        <v>11.4</v>
      </c>
      <c r="AB730" s="560">
        <v>8.1519999999999992</v>
      </c>
      <c r="AC730" s="560">
        <v>8.908666666666667</v>
      </c>
      <c r="AD730" s="560">
        <v>4.1653333333333338</v>
      </c>
      <c r="AE730" s="560">
        <v>6.705000000000001</v>
      </c>
      <c r="AF730" s="560">
        <v>6.1749999999999998</v>
      </c>
      <c r="AG730" s="560">
        <v>8.0123333333333324</v>
      </c>
      <c r="AH730" s="560">
        <v>8.8276666666666674</v>
      </c>
      <c r="AI730" s="560">
        <v>7.7126666666666663</v>
      </c>
      <c r="AJ730" s="560">
        <v>8.0133333333333336</v>
      </c>
      <c r="AK730" s="560">
        <v>7.1219999999999999</v>
      </c>
      <c r="AL730" s="560">
        <v>7.3470000000000004</v>
      </c>
      <c r="AM730" s="560">
        <v>7.4143333333333326</v>
      </c>
      <c r="AN730" s="560">
        <v>8.2406666666666677</v>
      </c>
      <c r="AO730" s="560">
        <v>9.0670000000000002</v>
      </c>
      <c r="AP730" s="560">
        <v>8.7240000000000002</v>
      </c>
      <c r="AQ730" s="560">
        <v>7.8820000000000006</v>
      </c>
      <c r="AR730" s="560">
        <v>8.4543333333333326</v>
      </c>
      <c r="AS730" s="560">
        <v>7.8663333333333334</v>
      </c>
      <c r="AT730" s="560">
        <v>5.3763333333333341</v>
      </c>
      <c r="AU730" s="560">
        <v>9.9149999999999991</v>
      </c>
      <c r="AV730" s="560">
        <v>10.825333333333333</v>
      </c>
      <c r="AW730" s="560">
        <v>13.363999999999999</v>
      </c>
      <c r="AX730" s="560">
        <v>11.009666666666666</v>
      </c>
      <c r="AY730" s="560">
        <v>11.107999999999999</v>
      </c>
      <c r="AZ730" s="560">
        <v>8.7016666666666662</v>
      </c>
      <c r="BA730" s="560">
        <v>8.0116666666666667</v>
      </c>
      <c r="BB730" s="560">
        <v>8.3520000000000021</v>
      </c>
      <c r="BC730" s="560">
        <v>8.9979999999999993</v>
      </c>
      <c r="BD730" s="560">
        <v>8.5923333333333343</v>
      </c>
      <c r="BE730" s="560">
        <v>9.0973333333333333</v>
      </c>
      <c r="BF730" s="560">
        <v>7.8553333333333342</v>
      </c>
      <c r="BG730" s="560">
        <v>10.379666666666667</v>
      </c>
      <c r="BH730" s="560">
        <v>12.006</v>
      </c>
      <c r="BI730" s="560">
        <v>11.298666666666668</v>
      </c>
      <c r="BJ730" s="560">
        <v>9.4553333333333338</v>
      </c>
      <c r="BK730" s="560">
        <v>10.24</v>
      </c>
      <c r="BL730" s="560">
        <v>5.7833333333333341</v>
      </c>
      <c r="BM730" s="560">
        <v>8.5173333333333332</v>
      </c>
      <c r="BN730" s="560">
        <v>9.0303333333333331</v>
      </c>
      <c r="BO730" s="560">
        <v>9.3793333333333333</v>
      </c>
      <c r="BP730" s="560">
        <v>7.5216666666666674</v>
      </c>
      <c r="BQ730" s="560">
        <v>5.0600000000000005</v>
      </c>
      <c r="BR730" s="560">
        <v>3.8919999999999999</v>
      </c>
      <c r="BS730" s="560">
        <v>8.8290000000000006</v>
      </c>
      <c r="BT730" s="560">
        <v>7.0880000000000001</v>
      </c>
      <c r="BU730" s="560">
        <v>8.1616666666666671</v>
      </c>
      <c r="BV730" s="560">
        <v>5.6233333333333322</v>
      </c>
      <c r="BW730" s="560">
        <v>8.2553333333333345</v>
      </c>
      <c r="BX730" s="560">
        <v>5.6803333333333335</v>
      </c>
      <c r="BY730" s="560">
        <v>5.8823333333333325</v>
      </c>
      <c r="BZ730" s="558">
        <v>0</v>
      </c>
      <c r="CA730" s="558">
        <v>0</v>
      </c>
      <c r="CB730" s="558">
        <v>0</v>
      </c>
      <c r="CC730" s="558">
        <v>6</v>
      </c>
      <c r="CD730" s="558">
        <v>4.9929999999999994</v>
      </c>
      <c r="CE730" s="558">
        <v>4.7389999999999999</v>
      </c>
      <c r="CF730" s="558">
        <v>4.8186666666666662</v>
      </c>
    </row>
    <row r="731" spans="1:84" x14ac:dyDescent="0.2">
      <c r="A731" s="559" t="s">
        <v>203</v>
      </c>
      <c r="B731" s="572" t="s">
        <v>162</v>
      </c>
      <c r="C731" s="572" t="s">
        <v>162</v>
      </c>
      <c r="D731" s="572" t="s">
        <v>162</v>
      </c>
      <c r="E731" s="572" t="s">
        <v>162</v>
      </c>
      <c r="F731" s="572" t="s">
        <v>162</v>
      </c>
      <c r="G731" s="572" t="s">
        <v>162</v>
      </c>
      <c r="H731" s="572" t="s">
        <v>162</v>
      </c>
      <c r="I731" s="572" t="s">
        <v>162</v>
      </c>
      <c r="J731" s="572" t="s">
        <v>162</v>
      </c>
      <c r="K731" s="572" t="s">
        <v>162</v>
      </c>
      <c r="L731" s="572" t="s">
        <v>162</v>
      </c>
      <c r="M731" s="572" t="s">
        <v>162</v>
      </c>
      <c r="N731" s="572" t="s">
        <v>162</v>
      </c>
      <c r="O731" s="572" t="s">
        <v>162</v>
      </c>
      <c r="P731" s="572" t="s">
        <v>162</v>
      </c>
      <c r="Q731" s="572" t="s">
        <v>162</v>
      </c>
      <c r="R731" s="572" t="s">
        <v>162</v>
      </c>
      <c r="S731" s="572" t="s">
        <v>162</v>
      </c>
      <c r="T731" s="572" t="s">
        <v>162</v>
      </c>
      <c r="U731" s="572" t="s">
        <v>162</v>
      </c>
      <c r="V731" s="572" t="s">
        <v>162</v>
      </c>
      <c r="W731" s="572" t="s">
        <v>162</v>
      </c>
      <c r="X731" s="572" t="s">
        <v>162</v>
      </c>
      <c r="Y731" s="572" t="s">
        <v>162</v>
      </c>
      <c r="Z731" s="560">
        <v>3.960666666666667</v>
      </c>
      <c r="AA731" s="560">
        <v>2.5066666666666668</v>
      </c>
      <c r="AB731" s="560">
        <v>1.4916666666666669</v>
      </c>
      <c r="AC731" s="560">
        <v>1.6326666666666665</v>
      </c>
      <c r="AD731" s="560">
        <v>0.76400000000000012</v>
      </c>
      <c r="AE731" s="560">
        <v>1.3860000000000001</v>
      </c>
      <c r="AF731" s="560">
        <v>1.1593333333333333</v>
      </c>
      <c r="AG731" s="560">
        <v>2.761333333333333</v>
      </c>
      <c r="AH731" s="560">
        <v>2.2206666666666663</v>
      </c>
      <c r="AI731" s="560">
        <v>2.2003333333333335</v>
      </c>
      <c r="AJ731" s="560">
        <v>2.1176666666666666</v>
      </c>
      <c r="AK731" s="560">
        <v>1.8746666666666669</v>
      </c>
      <c r="AL731" s="560">
        <v>2.2126666666666668</v>
      </c>
      <c r="AM731" s="560">
        <v>1.6886666666666665</v>
      </c>
      <c r="AN731" s="560">
        <v>2.0626666666666669</v>
      </c>
      <c r="AO731" s="560">
        <v>2.6273333333333331</v>
      </c>
      <c r="AP731" s="560">
        <v>3.1526666666666667</v>
      </c>
      <c r="AQ731" s="560">
        <v>2.653</v>
      </c>
      <c r="AR731" s="560">
        <v>2.5683333333333334</v>
      </c>
      <c r="AS731" s="560">
        <v>3.3613333333333331</v>
      </c>
      <c r="AT731" s="560">
        <v>2.7696666666666672</v>
      </c>
      <c r="AU731" s="560">
        <v>4.1036666666666664</v>
      </c>
      <c r="AV731" s="560">
        <v>4.4119999999999999</v>
      </c>
      <c r="AW731" s="560">
        <v>4.5613333333333328</v>
      </c>
      <c r="AX731" s="560">
        <v>4.3986666666666672</v>
      </c>
      <c r="AY731" s="560">
        <v>3.5286666666666666</v>
      </c>
      <c r="AZ731" s="560">
        <v>2.9323333333333337</v>
      </c>
      <c r="BA731" s="560">
        <v>2.6556666666666664</v>
      </c>
      <c r="BB731" s="560">
        <v>2.7986666666666671</v>
      </c>
      <c r="BC731" s="560">
        <v>3.1326666666666667</v>
      </c>
      <c r="BD731" s="560">
        <v>2.351</v>
      </c>
      <c r="BE731" s="560">
        <v>1.954</v>
      </c>
      <c r="BF731" s="560">
        <v>1.8373333333333335</v>
      </c>
      <c r="BG731" s="560">
        <v>2.863666666666667</v>
      </c>
      <c r="BH731" s="560">
        <v>2.9850000000000008</v>
      </c>
      <c r="BI731" s="560">
        <v>2.1696666666666666</v>
      </c>
      <c r="BJ731" s="560">
        <v>2.7743333333333333</v>
      </c>
      <c r="BK731" s="560">
        <v>1.6859999999999999</v>
      </c>
      <c r="BL731" s="560">
        <v>1.2426666666666666</v>
      </c>
      <c r="BM731" s="560">
        <v>1.7203333333333333</v>
      </c>
      <c r="BN731" s="560">
        <v>3.058666666666666</v>
      </c>
      <c r="BO731" s="560">
        <v>3.0773333333333333</v>
      </c>
      <c r="BP731" s="560">
        <v>2.2879999999999998</v>
      </c>
      <c r="BQ731" s="560">
        <v>1.6676666666666666</v>
      </c>
      <c r="BR731" s="560">
        <v>1.2756666666666667</v>
      </c>
      <c r="BS731" s="560">
        <v>3.4280000000000004</v>
      </c>
      <c r="BT731" s="560">
        <v>1.6933333333333334</v>
      </c>
      <c r="BU731" s="560">
        <v>1.673</v>
      </c>
      <c r="BV731" s="560">
        <v>1.498</v>
      </c>
      <c r="BW731" s="560">
        <v>1.5543333333333333</v>
      </c>
      <c r="BX731" s="560">
        <v>1.3026666666666666</v>
      </c>
      <c r="BY731" s="560">
        <v>1.6646666666666665</v>
      </c>
      <c r="BZ731" s="558">
        <v>0</v>
      </c>
      <c r="CA731" s="558">
        <v>0</v>
      </c>
      <c r="CB731" s="558">
        <v>0</v>
      </c>
      <c r="CC731" s="558">
        <v>2</v>
      </c>
      <c r="CD731" s="558">
        <v>1.1576666666666666</v>
      </c>
      <c r="CE731" s="558">
        <v>1.3109999999999999</v>
      </c>
      <c r="CF731" s="558">
        <v>1.3086666666666666</v>
      </c>
    </row>
    <row r="732" spans="1:84" x14ac:dyDescent="0.2">
      <c r="A732" s="559" t="s">
        <v>190</v>
      </c>
      <c r="B732" s="572" t="s">
        <v>162</v>
      </c>
      <c r="C732" s="572" t="s">
        <v>162</v>
      </c>
      <c r="D732" s="572" t="s">
        <v>162</v>
      </c>
      <c r="E732" s="572" t="s">
        <v>162</v>
      </c>
      <c r="F732" s="572" t="s">
        <v>162</v>
      </c>
      <c r="G732" s="572" t="s">
        <v>162</v>
      </c>
      <c r="H732" s="572" t="s">
        <v>162</v>
      </c>
      <c r="I732" s="572" t="s">
        <v>162</v>
      </c>
      <c r="J732" s="572" t="s">
        <v>162</v>
      </c>
      <c r="K732" s="572" t="s">
        <v>162</v>
      </c>
      <c r="L732" s="572" t="s">
        <v>162</v>
      </c>
      <c r="M732" s="572" t="s">
        <v>162</v>
      </c>
      <c r="N732" s="572" t="s">
        <v>162</v>
      </c>
      <c r="O732" s="572" t="s">
        <v>162</v>
      </c>
      <c r="P732" s="572" t="s">
        <v>162</v>
      </c>
      <c r="Q732" s="572" t="s">
        <v>162</v>
      </c>
      <c r="R732" s="572" t="s">
        <v>162</v>
      </c>
      <c r="S732" s="572" t="s">
        <v>162</v>
      </c>
      <c r="T732" s="572" t="s">
        <v>162</v>
      </c>
      <c r="U732" s="572" t="s">
        <v>162</v>
      </c>
      <c r="V732" s="572" t="s">
        <v>162</v>
      </c>
      <c r="W732" s="572" t="s">
        <v>162</v>
      </c>
      <c r="X732" s="572" t="s">
        <v>162</v>
      </c>
      <c r="Y732" s="572" t="s">
        <v>162</v>
      </c>
      <c r="Z732" s="560">
        <v>0.83899999999999997</v>
      </c>
      <c r="AA732" s="560">
        <v>0.27099999999999996</v>
      </c>
      <c r="AB732" s="560">
        <v>0.35133333333333333</v>
      </c>
      <c r="AC732" s="560">
        <v>0.17233333333333334</v>
      </c>
      <c r="AD732" s="560">
        <v>9.7333333333333327E-2</v>
      </c>
      <c r="AE732" s="560">
        <v>0.39999999999999997</v>
      </c>
      <c r="AF732" s="560">
        <v>0.28200000000000003</v>
      </c>
      <c r="AG732" s="560">
        <v>0.57066666666666666</v>
      </c>
      <c r="AH732" s="560">
        <v>0.28600000000000003</v>
      </c>
      <c r="AI732" s="560">
        <v>0.25933333333333336</v>
      </c>
      <c r="AJ732" s="560">
        <v>0.35566666666666663</v>
      </c>
      <c r="AK732" s="560">
        <v>0.34600000000000003</v>
      </c>
      <c r="AL732" s="560">
        <v>0.19499999999999998</v>
      </c>
      <c r="AM732" s="560">
        <v>0.26133333333333336</v>
      </c>
      <c r="AN732" s="560">
        <v>0.43933333333333335</v>
      </c>
      <c r="AO732" s="560">
        <v>0.56300000000000006</v>
      </c>
      <c r="AP732" s="560">
        <v>0.94600000000000006</v>
      </c>
      <c r="AQ732" s="560">
        <v>0.68233333333333335</v>
      </c>
      <c r="AR732" s="560">
        <v>0.79</v>
      </c>
      <c r="AS732" s="560">
        <v>1.0289999999999999</v>
      </c>
      <c r="AT732" s="560">
        <v>0.69633333333333336</v>
      </c>
      <c r="AU732" s="560">
        <v>1.6260000000000001</v>
      </c>
      <c r="AV732" s="560">
        <v>1.6803333333333335</v>
      </c>
      <c r="AW732" s="560">
        <v>1.1623333333333334</v>
      </c>
      <c r="AX732" s="560">
        <v>1.4809999999999999</v>
      </c>
      <c r="AY732" s="560">
        <v>1.0296666666666667</v>
      </c>
      <c r="AZ732" s="560">
        <v>0.72166666666666668</v>
      </c>
      <c r="BA732" s="560">
        <v>0.59566666666666668</v>
      </c>
      <c r="BB732" s="560">
        <v>1.0396666666666667</v>
      </c>
      <c r="BC732" s="560">
        <v>0.83233333333333326</v>
      </c>
      <c r="BD732" s="560">
        <v>0.59366666666666668</v>
      </c>
      <c r="BE732" s="560">
        <v>0.49266666666666659</v>
      </c>
      <c r="BF732" s="560">
        <v>0.19166666666666665</v>
      </c>
      <c r="BG732" s="560">
        <v>0.59266666666666667</v>
      </c>
      <c r="BH732" s="560">
        <v>0.61366666666666669</v>
      </c>
      <c r="BI732" s="560">
        <v>0.26033333333333331</v>
      </c>
      <c r="BJ732" s="560">
        <v>0.66933333333333334</v>
      </c>
      <c r="BK732" s="560">
        <v>0.40799999999999997</v>
      </c>
      <c r="BL732" s="560">
        <v>0.23100000000000001</v>
      </c>
      <c r="BM732" s="560">
        <v>0.5053333333333333</v>
      </c>
      <c r="BN732" s="560">
        <v>0.995</v>
      </c>
      <c r="BO732" s="560">
        <v>0.73866666666666669</v>
      </c>
      <c r="BP732" s="560">
        <v>0.69899999999999995</v>
      </c>
      <c r="BQ732" s="560">
        <v>0.23700000000000002</v>
      </c>
      <c r="BR732" s="560">
        <v>0.23033333333333331</v>
      </c>
      <c r="BS732" s="560">
        <v>0.66700000000000015</v>
      </c>
      <c r="BT732" s="560">
        <v>0.32833333333333331</v>
      </c>
      <c r="BU732" s="560">
        <v>0.12133333333333335</v>
      </c>
      <c r="BV732" s="560">
        <v>0.39900000000000002</v>
      </c>
      <c r="BW732" s="560">
        <v>0.33933333333333332</v>
      </c>
      <c r="BX732" s="560">
        <v>0.16833333333333333</v>
      </c>
      <c r="BY732" s="560">
        <v>0.45033333333333331</v>
      </c>
      <c r="BZ732" s="558">
        <v>0</v>
      </c>
      <c r="CA732" s="558">
        <v>0</v>
      </c>
      <c r="CB732" s="558">
        <v>0</v>
      </c>
      <c r="CC732" s="558">
        <v>0</v>
      </c>
      <c r="CD732" s="558">
        <v>0.16533333333333333</v>
      </c>
      <c r="CE732" s="558">
        <v>0.10233333333333333</v>
      </c>
      <c r="CF732" s="558">
        <v>7.0000000000000007E-2</v>
      </c>
    </row>
    <row r="733" spans="1:84" x14ac:dyDescent="0.2">
      <c r="A733" s="559" t="s">
        <v>191</v>
      </c>
      <c r="B733" s="572" t="s">
        <v>162</v>
      </c>
      <c r="C733" s="572" t="s">
        <v>162</v>
      </c>
      <c r="D733" s="572" t="s">
        <v>162</v>
      </c>
      <c r="E733" s="572" t="s">
        <v>162</v>
      </c>
      <c r="F733" s="572" t="s">
        <v>162</v>
      </c>
      <c r="G733" s="572" t="s">
        <v>162</v>
      </c>
      <c r="H733" s="572" t="s">
        <v>162</v>
      </c>
      <c r="I733" s="572" t="s">
        <v>162</v>
      </c>
      <c r="J733" s="572" t="s">
        <v>162</v>
      </c>
      <c r="K733" s="572" t="s">
        <v>162</v>
      </c>
      <c r="L733" s="572" t="s">
        <v>162</v>
      </c>
      <c r="M733" s="572" t="s">
        <v>162</v>
      </c>
      <c r="N733" s="572" t="s">
        <v>162</v>
      </c>
      <c r="O733" s="572" t="s">
        <v>162</v>
      </c>
      <c r="P733" s="572" t="s">
        <v>162</v>
      </c>
      <c r="Q733" s="572" t="s">
        <v>162</v>
      </c>
      <c r="R733" s="572" t="s">
        <v>162</v>
      </c>
      <c r="S733" s="572" t="s">
        <v>162</v>
      </c>
      <c r="T733" s="572" t="s">
        <v>162</v>
      </c>
      <c r="U733" s="572" t="s">
        <v>162</v>
      </c>
      <c r="V733" s="572" t="s">
        <v>162</v>
      </c>
      <c r="W733" s="572" t="s">
        <v>162</v>
      </c>
      <c r="X733" s="572" t="s">
        <v>162</v>
      </c>
      <c r="Y733" s="572" t="s">
        <v>162</v>
      </c>
      <c r="Z733" s="560">
        <v>1.9486666666666668</v>
      </c>
      <c r="AA733" s="560">
        <v>1.7063333333333333</v>
      </c>
      <c r="AB733" s="560">
        <v>1.0230000000000001</v>
      </c>
      <c r="AC733" s="560">
        <v>1.0813333333333333</v>
      </c>
      <c r="AD733" s="560">
        <v>0.49900000000000005</v>
      </c>
      <c r="AE733" s="560">
        <v>1.0733333333333333</v>
      </c>
      <c r="AF733" s="560">
        <v>0.99199999999999999</v>
      </c>
      <c r="AG733" s="560">
        <v>2.3170000000000002</v>
      </c>
      <c r="AH733" s="560">
        <v>1.7443333333333333</v>
      </c>
      <c r="AI733" s="560">
        <v>1.6180000000000001</v>
      </c>
      <c r="AJ733" s="560">
        <v>1.7256666666666665</v>
      </c>
      <c r="AK733" s="560">
        <v>1.6823333333333335</v>
      </c>
      <c r="AL733" s="560">
        <v>1.6616666666666664</v>
      </c>
      <c r="AM733" s="560">
        <v>1.3566666666666665</v>
      </c>
      <c r="AN733" s="560">
        <v>1.6033333333333335</v>
      </c>
      <c r="AO733" s="560">
        <v>2.0510000000000002</v>
      </c>
      <c r="AP733" s="560">
        <v>2.6563333333333334</v>
      </c>
      <c r="AQ733" s="560">
        <v>1.7436666666666667</v>
      </c>
      <c r="AR733" s="560">
        <v>1.7236666666666665</v>
      </c>
      <c r="AS733" s="560">
        <v>2.4186666666666667</v>
      </c>
      <c r="AT733" s="560">
        <v>2.1296666666666666</v>
      </c>
      <c r="AU733" s="560">
        <v>2.7193333333333332</v>
      </c>
      <c r="AV733" s="560">
        <v>2.903</v>
      </c>
      <c r="AW733" s="560">
        <v>3.36</v>
      </c>
      <c r="AX733" s="560">
        <v>3.4596666666666671</v>
      </c>
      <c r="AY733" s="560">
        <v>2.3566666666666669</v>
      </c>
      <c r="AZ733" s="560">
        <v>1.8089999999999999</v>
      </c>
      <c r="BA733" s="560">
        <v>1.954</v>
      </c>
      <c r="BB733" s="560">
        <v>1.7610000000000001</v>
      </c>
      <c r="BC733" s="560">
        <v>2.2426666666666666</v>
      </c>
      <c r="BD733" s="560">
        <v>1.6803333333333335</v>
      </c>
      <c r="BE733" s="560">
        <v>1.486</v>
      </c>
      <c r="BF733" s="560">
        <v>1.4146666666666665</v>
      </c>
      <c r="BG733" s="560">
        <v>1.9883333333333333</v>
      </c>
      <c r="BH733" s="560">
        <v>1.9950000000000001</v>
      </c>
      <c r="BI733" s="560">
        <v>1.62</v>
      </c>
      <c r="BJ733" s="560">
        <v>2.0593333333333335</v>
      </c>
      <c r="BK733" s="560">
        <v>1.4146666666666665</v>
      </c>
      <c r="BL733" s="560">
        <v>1.0323333333333333</v>
      </c>
      <c r="BM733" s="560">
        <v>1.4329999999999998</v>
      </c>
      <c r="BN733" s="560">
        <v>2.555333333333333</v>
      </c>
      <c r="BO733" s="560">
        <v>2.5083333333333333</v>
      </c>
      <c r="BP733" s="560">
        <v>1.5186666666666666</v>
      </c>
      <c r="BQ733" s="560">
        <v>1.1266666666666667</v>
      </c>
      <c r="BR733" s="560">
        <v>0.90700000000000003</v>
      </c>
      <c r="BS733" s="560">
        <v>2.491333333333333</v>
      </c>
      <c r="BT733" s="560">
        <v>1.2976666666666665</v>
      </c>
      <c r="BU733" s="560">
        <v>1.5616666666666668</v>
      </c>
      <c r="BV733" s="560">
        <v>1.2140000000000002</v>
      </c>
      <c r="BW733" s="560">
        <v>1.4400000000000002</v>
      </c>
      <c r="BX733" s="560">
        <v>1.1213333333333333</v>
      </c>
      <c r="BY733" s="560">
        <v>1.4316666666666666</v>
      </c>
      <c r="BZ733" s="558">
        <v>0</v>
      </c>
      <c r="CA733" s="558">
        <v>0</v>
      </c>
      <c r="CB733" s="558">
        <v>0</v>
      </c>
      <c r="CC733" s="558">
        <v>1</v>
      </c>
      <c r="CD733" s="558">
        <v>0.8889999999999999</v>
      </c>
      <c r="CE733" s="558">
        <v>0.89466666666666672</v>
      </c>
      <c r="CF733" s="558">
        <v>1.1656666666666666</v>
      </c>
    </row>
    <row r="734" spans="1:84" x14ac:dyDescent="0.2">
      <c r="A734" s="559" t="s">
        <v>192</v>
      </c>
      <c r="B734" s="572" t="s">
        <v>162</v>
      </c>
      <c r="C734" s="572" t="s">
        <v>162</v>
      </c>
      <c r="D734" s="572" t="s">
        <v>162</v>
      </c>
      <c r="E734" s="572" t="s">
        <v>162</v>
      </c>
      <c r="F734" s="572" t="s">
        <v>162</v>
      </c>
      <c r="G734" s="572" t="s">
        <v>162</v>
      </c>
      <c r="H734" s="572" t="s">
        <v>162</v>
      </c>
      <c r="I734" s="572" t="s">
        <v>162</v>
      </c>
      <c r="J734" s="572" t="s">
        <v>162</v>
      </c>
      <c r="K734" s="572" t="s">
        <v>162</v>
      </c>
      <c r="L734" s="572" t="s">
        <v>162</v>
      </c>
      <c r="M734" s="572" t="s">
        <v>162</v>
      </c>
      <c r="N734" s="572" t="s">
        <v>162</v>
      </c>
      <c r="O734" s="572" t="s">
        <v>162</v>
      </c>
      <c r="P734" s="572" t="s">
        <v>162</v>
      </c>
      <c r="Q734" s="572" t="s">
        <v>162</v>
      </c>
      <c r="R734" s="572" t="s">
        <v>162</v>
      </c>
      <c r="S734" s="572" t="s">
        <v>162</v>
      </c>
      <c r="T734" s="572" t="s">
        <v>162</v>
      </c>
      <c r="U734" s="572" t="s">
        <v>162</v>
      </c>
      <c r="V734" s="572" t="s">
        <v>162</v>
      </c>
      <c r="W734" s="572" t="s">
        <v>162</v>
      </c>
      <c r="X734" s="572" t="s">
        <v>162</v>
      </c>
      <c r="Y734" s="572" t="s">
        <v>162</v>
      </c>
      <c r="Z734" s="560">
        <v>3.5399999999999996</v>
      </c>
      <c r="AA734" s="560">
        <v>2.3866666666666663</v>
      </c>
      <c r="AB734" s="560">
        <v>1.3163333333333334</v>
      </c>
      <c r="AC734" s="560">
        <v>1.4736666666666665</v>
      </c>
      <c r="AD734" s="560">
        <v>0.71300000000000008</v>
      </c>
      <c r="AE734" s="560">
        <v>1.1903333333333332</v>
      </c>
      <c r="AF734" s="560">
        <v>1.052</v>
      </c>
      <c r="AG734" s="560">
        <v>2.6583333333333332</v>
      </c>
      <c r="AH734" s="560">
        <v>2.1590000000000003</v>
      </c>
      <c r="AI734" s="560">
        <v>2.0980000000000003</v>
      </c>
      <c r="AJ734" s="560">
        <v>1.9266666666666667</v>
      </c>
      <c r="AK734" s="560">
        <v>1.7303333333333333</v>
      </c>
      <c r="AL734" s="560">
        <v>2.1703333333333332</v>
      </c>
      <c r="AM734" s="560">
        <v>1.5583333333333333</v>
      </c>
      <c r="AN734" s="560">
        <v>1.8486666666666667</v>
      </c>
      <c r="AO734" s="560">
        <v>2.331</v>
      </c>
      <c r="AP734" s="560">
        <v>2.9213333333333331</v>
      </c>
      <c r="AQ734" s="560">
        <v>2.3716666666666666</v>
      </c>
      <c r="AR734" s="560">
        <v>2.1780000000000004</v>
      </c>
      <c r="AS734" s="560">
        <v>2.9499999999999997</v>
      </c>
      <c r="AT734" s="560">
        <v>2.4943333333333331</v>
      </c>
      <c r="AU734" s="560">
        <v>3.32</v>
      </c>
      <c r="AV734" s="560">
        <v>3.5876666666666668</v>
      </c>
      <c r="AW734" s="560">
        <v>4.093</v>
      </c>
      <c r="AX734" s="560">
        <v>3.8646666666666669</v>
      </c>
      <c r="AY734" s="560">
        <v>2.9776666666666665</v>
      </c>
      <c r="AZ734" s="560">
        <v>2.4963333333333333</v>
      </c>
      <c r="BA734" s="560">
        <v>2.3413333333333335</v>
      </c>
      <c r="BB734" s="560">
        <v>2.3256666666666668</v>
      </c>
      <c r="BC734" s="560">
        <v>2.8550000000000004</v>
      </c>
      <c r="BD734" s="560">
        <v>2.0886666666666667</v>
      </c>
      <c r="BE734" s="560">
        <v>1.8343333333333334</v>
      </c>
      <c r="BF734" s="560">
        <v>1.718333333333333</v>
      </c>
      <c r="BG734" s="560">
        <v>2.5083333333333333</v>
      </c>
      <c r="BH734" s="560">
        <v>2.8069999999999999</v>
      </c>
      <c r="BI734" s="560">
        <v>2.0656666666666665</v>
      </c>
      <c r="BJ734" s="560">
        <v>2.3526666666666665</v>
      </c>
      <c r="BK734" s="560">
        <v>1.5506666666666664</v>
      </c>
      <c r="BL734" s="560">
        <v>1.1616666666666668</v>
      </c>
      <c r="BM734" s="560">
        <v>1.546</v>
      </c>
      <c r="BN734" s="560">
        <v>2.7840000000000003</v>
      </c>
      <c r="BO734" s="560">
        <v>2.8083333333333336</v>
      </c>
      <c r="BP734" s="560">
        <v>2.0176666666666665</v>
      </c>
      <c r="BQ734" s="560">
        <v>1.5596666666666668</v>
      </c>
      <c r="BR734" s="560">
        <v>1.1859999999999999</v>
      </c>
      <c r="BS734" s="560">
        <v>3.2900000000000005</v>
      </c>
      <c r="BT734" s="560">
        <v>1.591</v>
      </c>
      <c r="BU734" s="560">
        <v>1.6196666666666666</v>
      </c>
      <c r="BV734" s="560">
        <v>1.3523333333333334</v>
      </c>
      <c r="BW734" s="560">
        <v>1.4589999999999999</v>
      </c>
      <c r="BX734" s="560">
        <v>1.1946666666666665</v>
      </c>
      <c r="BY734" s="560">
        <v>1.5473333333333334</v>
      </c>
      <c r="BZ734" s="558">
        <v>0</v>
      </c>
      <c r="CA734" s="558">
        <v>0</v>
      </c>
      <c r="CB734" s="558">
        <v>0</v>
      </c>
      <c r="CC734" s="558">
        <v>2</v>
      </c>
      <c r="CD734" s="558">
        <v>1.0563333333333333</v>
      </c>
      <c r="CE734" s="558">
        <v>1.2073333333333334</v>
      </c>
      <c r="CF734" s="558">
        <v>1.2763333333333333</v>
      </c>
    </row>
    <row r="735" spans="1:84" x14ac:dyDescent="0.2">
      <c r="A735" s="555"/>
      <c r="B735" s="561"/>
      <c r="C735" s="561"/>
      <c r="D735" s="561"/>
      <c r="E735" s="561"/>
      <c r="F735" s="561"/>
      <c r="G735" s="561"/>
      <c r="H735" s="561"/>
      <c r="I735" s="561"/>
      <c r="J735" s="561"/>
      <c r="K735" s="561"/>
      <c r="L735" s="561"/>
      <c r="M735" s="561"/>
      <c r="N735" s="561"/>
      <c r="O735" s="561"/>
      <c r="P735" s="561"/>
      <c r="Q735" s="561"/>
      <c r="R735" s="561"/>
      <c r="S735" s="561"/>
      <c r="T735" s="561"/>
      <c r="U735" s="561"/>
      <c r="V735" s="561"/>
      <c r="W735" s="561"/>
      <c r="X735" s="562"/>
      <c r="Y735" s="562"/>
      <c r="Z735" s="561"/>
      <c r="AA735" s="561"/>
      <c r="AB735" s="561"/>
      <c r="AC735" s="561"/>
      <c r="AD735" s="561"/>
      <c r="AE735" s="561"/>
      <c r="AF735" s="561"/>
      <c r="AG735" s="561"/>
      <c r="AH735" s="561"/>
      <c r="AI735" s="561"/>
      <c r="AJ735" s="561"/>
      <c r="AK735" s="561"/>
      <c r="AL735" s="561"/>
      <c r="AM735" s="561"/>
      <c r="AN735" s="561"/>
      <c r="AO735" s="561"/>
      <c r="AP735" s="561"/>
      <c r="AQ735" s="561"/>
      <c r="AR735" s="561"/>
      <c r="AS735" s="561"/>
      <c r="AT735" s="561"/>
      <c r="AU735" s="561"/>
      <c r="AV735" s="561"/>
      <c r="AW735" s="561"/>
      <c r="AX735" s="561"/>
      <c r="AY735" s="561"/>
      <c r="AZ735" s="561"/>
      <c r="BA735" s="561"/>
      <c r="BB735" s="561"/>
      <c r="BC735" s="561"/>
      <c r="BD735" s="561"/>
      <c r="BE735" s="561"/>
      <c r="BF735" s="561"/>
      <c r="BG735" s="561"/>
      <c r="BH735" s="561"/>
      <c r="BI735" s="561"/>
      <c r="BJ735" s="561"/>
      <c r="BK735" s="561"/>
      <c r="BL735" s="561"/>
      <c r="BM735" s="561"/>
      <c r="BN735" s="561"/>
      <c r="BO735" s="561"/>
      <c r="BP735" s="561"/>
      <c r="BQ735" s="561"/>
      <c r="BR735" s="561"/>
      <c r="BS735" s="561"/>
      <c r="BT735" s="561"/>
      <c r="BU735" s="561"/>
      <c r="BV735" s="561"/>
      <c r="BW735" s="561"/>
      <c r="BX735" s="561"/>
      <c r="BY735" s="561"/>
      <c r="BZ735" s="561"/>
      <c r="CA735" s="561"/>
      <c r="CB735" s="561"/>
      <c r="CC735" s="561"/>
      <c r="CD735" s="561"/>
      <c r="CE735" s="561"/>
      <c r="CF735" s="561"/>
    </row>
    <row r="736" spans="1:84" x14ac:dyDescent="0.2">
      <c r="A736" s="549"/>
      <c r="B736" s="549"/>
      <c r="C736" s="549"/>
      <c r="D736" s="549"/>
      <c r="E736" s="549"/>
      <c r="F736" s="549"/>
      <c r="G736" s="549"/>
      <c r="H736" s="549"/>
      <c r="I736" s="549"/>
      <c r="J736" s="549"/>
      <c r="K736" s="549"/>
      <c r="L736" s="549"/>
      <c r="M736" s="549"/>
      <c r="N736" s="549"/>
      <c r="O736" s="549"/>
      <c r="P736" s="549"/>
      <c r="Q736" s="549"/>
      <c r="R736" s="549"/>
      <c r="S736" s="549"/>
      <c r="T736" s="549"/>
      <c r="U736" s="549"/>
      <c r="V736" s="549"/>
      <c r="W736" s="549"/>
      <c r="X736" s="549"/>
      <c r="Y736" s="549"/>
      <c r="Z736" s="549"/>
      <c r="AA736" s="549"/>
      <c r="AB736" s="549"/>
      <c r="AC736" s="549"/>
      <c r="AD736" s="549"/>
      <c r="AE736" s="549"/>
      <c r="AF736" s="549"/>
      <c r="AG736" s="549"/>
      <c r="AH736" s="549"/>
      <c r="AI736" s="549"/>
      <c r="AJ736" s="549"/>
      <c r="AK736" s="549"/>
      <c r="AL736" s="549"/>
      <c r="AM736" s="549"/>
      <c r="AN736" s="549"/>
      <c r="AO736" s="549"/>
      <c r="AP736" s="549"/>
      <c r="AQ736" s="549"/>
      <c r="AR736" s="549"/>
      <c r="AS736" s="549"/>
      <c r="AT736" s="549"/>
      <c r="AU736" s="549"/>
      <c r="AV736" s="549"/>
      <c r="AW736" s="549"/>
      <c r="AX736" s="549"/>
      <c r="AY736" s="549"/>
      <c r="AZ736" s="549"/>
      <c r="BA736" s="549"/>
      <c r="BB736" s="549"/>
      <c r="BC736" s="549"/>
      <c r="BD736" s="549"/>
      <c r="BE736" s="549"/>
      <c r="BF736" s="549"/>
      <c r="BG736" s="549"/>
      <c r="BH736" s="549"/>
      <c r="BI736" s="549"/>
      <c r="BJ736" s="549"/>
      <c r="BK736" s="549"/>
      <c r="BL736" s="549"/>
      <c r="BM736" s="549"/>
      <c r="BN736" s="549"/>
      <c r="BO736" s="549"/>
      <c r="BP736" s="549"/>
      <c r="BQ736" s="549"/>
      <c r="BR736" s="549"/>
      <c r="BS736" s="549"/>
      <c r="BT736" s="549"/>
      <c r="BU736" s="549"/>
      <c r="BV736" s="549"/>
      <c r="BW736" s="549"/>
      <c r="BX736" s="549"/>
      <c r="BY736" s="549"/>
      <c r="BZ736" s="549"/>
      <c r="CA736" s="549"/>
      <c r="CB736" s="549"/>
      <c r="CC736" s="549"/>
      <c r="CD736" s="549"/>
      <c r="CE736" s="549"/>
      <c r="CF736" s="549"/>
    </row>
    <row r="737" spans="1:84" x14ac:dyDescent="0.2">
      <c r="A737" s="548" t="s">
        <v>254</v>
      </c>
      <c r="B737" s="549"/>
      <c r="C737" s="549"/>
      <c r="D737" s="549"/>
      <c r="E737" s="549"/>
      <c r="F737" s="549"/>
      <c r="G737" s="549"/>
      <c r="H737" s="549"/>
      <c r="I737" s="549"/>
      <c r="J737" s="549"/>
      <c r="K737" s="549"/>
      <c r="L737" s="549"/>
      <c r="M737" s="549"/>
      <c r="N737" s="549"/>
      <c r="O737" s="549"/>
      <c r="P737" s="549"/>
      <c r="Q737" s="549"/>
      <c r="R737" s="549"/>
      <c r="S737" s="549"/>
      <c r="T737" s="549"/>
      <c r="U737" s="549"/>
      <c r="V737" s="549"/>
      <c r="W737" s="549"/>
      <c r="X737" s="549"/>
      <c r="Y737" s="549"/>
      <c r="Z737" s="549"/>
      <c r="AA737" s="549"/>
      <c r="AB737" s="549"/>
      <c r="AC737" s="549"/>
      <c r="AD737" s="549"/>
      <c r="AE737" s="549"/>
      <c r="AF737" s="549"/>
      <c r="AG737" s="549"/>
      <c r="AH737" s="549"/>
      <c r="AI737" s="549"/>
      <c r="AJ737" s="549"/>
      <c r="AK737" s="549"/>
      <c r="AL737" s="549"/>
      <c r="AM737" s="549"/>
      <c r="AN737" s="549"/>
      <c r="AO737" s="549"/>
      <c r="AP737" s="549"/>
      <c r="AQ737" s="549"/>
      <c r="AR737" s="549"/>
      <c r="AS737" s="549"/>
      <c r="AT737" s="549"/>
      <c r="AU737" s="549"/>
      <c r="AV737" s="549"/>
      <c r="AW737" s="549"/>
      <c r="AX737" s="549"/>
      <c r="AY737" s="549"/>
      <c r="AZ737" s="549"/>
      <c r="BA737" s="549"/>
      <c r="BB737" s="549"/>
      <c r="BC737" s="549"/>
      <c r="BD737" s="549"/>
      <c r="BE737" s="549"/>
      <c r="BF737" s="549"/>
      <c r="BG737" s="549"/>
      <c r="BH737" s="549"/>
      <c r="BI737" s="549"/>
      <c r="BJ737" s="549"/>
      <c r="BK737" s="549"/>
      <c r="BL737" s="549"/>
      <c r="BM737" s="549"/>
      <c r="BN737" s="549"/>
      <c r="BO737" s="549"/>
      <c r="BP737" s="549"/>
      <c r="BQ737" s="549"/>
      <c r="BR737" s="549"/>
      <c r="BS737" s="549"/>
      <c r="BT737" s="549"/>
      <c r="BU737" s="549"/>
      <c r="BV737" s="549"/>
      <c r="BW737" s="549"/>
      <c r="BX737" s="549"/>
      <c r="BY737" s="549"/>
      <c r="BZ737" s="549"/>
      <c r="CA737" s="549"/>
      <c r="CB737" s="549"/>
      <c r="CC737" s="549"/>
      <c r="CD737" s="549"/>
      <c r="CE737" s="549"/>
      <c r="CF737" s="549"/>
    </row>
    <row r="738" spans="1:84" x14ac:dyDescent="0.2">
      <c r="A738" s="567" t="s">
        <v>392</v>
      </c>
      <c r="B738" s="549"/>
      <c r="C738" s="549"/>
      <c r="D738" s="549"/>
      <c r="E738" s="549"/>
      <c r="F738" s="549"/>
      <c r="G738" s="549"/>
      <c r="H738" s="549"/>
      <c r="I738" s="549"/>
      <c r="J738" s="549"/>
      <c r="K738" s="549"/>
      <c r="L738" s="549"/>
      <c r="M738" s="549"/>
      <c r="N738" s="549"/>
      <c r="O738" s="549"/>
      <c r="P738" s="549"/>
      <c r="Q738" s="549"/>
      <c r="R738" s="549"/>
      <c r="S738" s="549"/>
      <c r="T738" s="549"/>
      <c r="U738" s="549"/>
      <c r="V738" s="549"/>
      <c r="W738" s="549"/>
      <c r="X738" s="549"/>
      <c r="Y738" s="549"/>
      <c r="Z738" s="549"/>
      <c r="AA738" s="549"/>
      <c r="AB738" s="549"/>
      <c r="AC738" s="549"/>
      <c r="AD738" s="549"/>
      <c r="AE738" s="549"/>
      <c r="AF738" s="549"/>
      <c r="AG738" s="549"/>
      <c r="AH738" s="549"/>
      <c r="AI738" s="549"/>
      <c r="AJ738" s="549"/>
      <c r="AK738" s="549"/>
      <c r="AL738" s="549"/>
      <c r="AM738" s="549"/>
      <c r="AN738" s="549"/>
      <c r="AO738" s="549"/>
      <c r="AP738" s="549"/>
      <c r="AQ738" s="549"/>
      <c r="AR738" s="549"/>
      <c r="AS738" s="549"/>
      <c r="AT738" s="549"/>
      <c r="AU738" s="549"/>
      <c r="AV738" s="549"/>
      <c r="AW738" s="549"/>
      <c r="AX738" s="549"/>
      <c r="AY738" s="549"/>
      <c r="AZ738" s="549"/>
      <c r="BA738" s="549"/>
      <c r="BB738" s="549"/>
      <c r="BC738" s="549"/>
      <c r="BD738" s="549"/>
      <c r="BE738" s="549"/>
      <c r="BF738" s="549"/>
      <c r="BG738" s="549"/>
      <c r="BH738" s="549"/>
      <c r="BI738" s="549"/>
      <c r="BJ738" s="549"/>
      <c r="BK738" s="549"/>
      <c r="BL738" s="549"/>
      <c r="BM738" s="549"/>
      <c r="BN738" s="549"/>
      <c r="BO738" s="549"/>
      <c r="BP738" s="549"/>
      <c r="BQ738" s="549"/>
      <c r="BR738" s="549"/>
      <c r="BS738" s="549"/>
      <c r="BT738" s="549"/>
      <c r="BU738" s="549"/>
      <c r="BV738" s="549"/>
      <c r="BW738" s="549"/>
      <c r="BX738" s="549"/>
      <c r="BY738" s="549"/>
      <c r="BZ738" s="549"/>
      <c r="CA738" s="549"/>
      <c r="CB738" s="549"/>
      <c r="CC738" s="549"/>
      <c r="CD738" s="549"/>
      <c r="CE738" s="549"/>
      <c r="CF738" s="549"/>
    </row>
    <row r="739" spans="1:84" x14ac:dyDescent="0.2">
      <c r="A739" s="568"/>
      <c r="B739" s="552" t="e">
        <f>AVERAGE(B745:E745)</f>
        <v>#DIV/0!</v>
      </c>
      <c r="C739" s="549"/>
      <c r="D739" s="549"/>
      <c r="E739" s="549"/>
      <c r="F739" s="552" t="e">
        <f>AVERAGE(F745:I745)</f>
        <v>#DIV/0!</v>
      </c>
      <c r="G739" s="549"/>
      <c r="H739" s="549"/>
      <c r="I739" s="549"/>
      <c r="J739" s="552" t="e">
        <f>AVERAGE(J745:M745)</f>
        <v>#DIV/0!</v>
      </c>
      <c r="K739" s="549"/>
      <c r="L739" s="549"/>
      <c r="M739" s="549"/>
      <c r="N739" s="552" t="e">
        <f>AVERAGE(N745:Q745)</f>
        <v>#DIV/0!</v>
      </c>
      <c r="O739" s="549"/>
      <c r="P739" s="549"/>
      <c r="Q739" s="549"/>
      <c r="R739" s="552" t="e">
        <f>AVERAGE(R745:U745)</f>
        <v>#DIV/0!</v>
      </c>
      <c r="S739" s="549"/>
      <c r="T739" s="549"/>
      <c r="U739" s="549"/>
      <c r="V739" s="552" t="e">
        <f>AVERAGE(V745:Y745)</f>
        <v>#DIV/0!</v>
      </c>
      <c r="W739" s="550"/>
      <c r="X739" s="549"/>
      <c r="Y739" s="549"/>
      <c r="Z739" s="552">
        <f>AVERAGE(Z745:AC745)</f>
        <v>14.098529152049373</v>
      </c>
      <c r="AA739" s="549"/>
      <c r="AB739" s="549"/>
      <c r="AC739" s="549"/>
      <c r="AD739" s="552">
        <f>AVERAGE(AD745:AG745)</f>
        <v>13.934240932551596</v>
      </c>
      <c r="AE739" s="549"/>
      <c r="AF739" s="549"/>
      <c r="AG739" s="549"/>
      <c r="AH739" s="552">
        <f>AVERAGE(AH745:AK745)</f>
        <v>14.428486830665426</v>
      </c>
      <c r="AI739" s="549"/>
      <c r="AJ739" s="549"/>
      <c r="AK739" s="549"/>
      <c r="AL739" s="552">
        <f>AVERAGE(AL745:AO745)</f>
        <v>12.967754476596879</v>
      </c>
      <c r="AM739" s="549"/>
      <c r="AN739" s="549"/>
      <c r="AO739" s="549"/>
      <c r="AP739" s="552">
        <f>AVERAGE(AP745:AS745)</f>
        <v>11.780824815698718</v>
      </c>
      <c r="AQ739" s="549"/>
      <c r="AR739" s="549"/>
      <c r="AS739" s="549"/>
      <c r="AT739" s="552">
        <f>AVERAGE(AT745:AW745)</f>
        <v>12.116091671756363</v>
      </c>
      <c r="AU739" s="549"/>
      <c r="AV739" s="549"/>
      <c r="AW739" s="549"/>
      <c r="AX739" s="552">
        <f>AVERAGE(AX745:BA745)</f>
        <v>11.95942373824974</v>
      </c>
      <c r="AY739" s="549"/>
      <c r="AZ739" s="549"/>
      <c r="BA739" s="549"/>
      <c r="BB739" s="552">
        <f>AVERAGE(BB745:BE745)</f>
        <v>10.657202458937423</v>
      </c>
      <c r="BC739" s="553"/>
      <c r="BD739" s="549"/>
      <c r="BE739" s="549"/>
      <c r="BF739" s="552">
        <f>AVERAGE(BF745:BI745)</f>
        <v>11.028054526231079</v>
      </c>
      <c r="BG739" s="549"/>
      <c r="BH739" s="549"/>
      <c r="BI739" s="549"/>
      <c r="BJ739" s="552">
        <f>AVERAGE(BJ745:BM745)</f>
        <v>11.027587773756149</v>
      </c>
      <c r="BK739" s="549"/>
      <c r="BL739" s="549"/>
      <c r="BM739" s="549"/>
      <c r="BN739" s="552">
        <f>AVERAGE(BN745:BQ745)</f>
        <v>11.547885483034452</v>
      </c>
      <c r="BO739" s="549"/>
      <c r="BP739" s="549"/>
      <c r="BQ739" s="549"/>
      <c r="BR739" s="552">
        <f>AVERAGE(BR745:BU745)</f>
        <v>11.587515919001383</v>
      </c>
      <c r="BS739" s="549"/>
      <c r="BT739" s="549"/>
      <c r="BU739" s="549"/>
      <c r="BV739" s="552">
        <f>AVERAGE(BV745:BY745)</f>
        <v>13.031208308410243</v>
      </c>
      <c r="BW739" s="549"/>
      <c r="BX739" s="549"/>
      <c r="BY739" s="549"/>
      <c r="BZ739" s="552">
        <f>AVERAGE(BZ745:CC745)</f>
        <v>26.142107502575481</v>
      </c>
      <c r="CA739" s="552"/>
      <c r="CB739" s="552"/>
      <c r="CC739" s="552"/>
      <c r="CD739" s="552">
        <f>AVERAGE(CD745:CG745)</f>
        <v>19.014776477586626</v>
      </c>
      <c r="CE739" s="552"/>
      <c r="CF739" s="552"/>
    </row>
    <row r="740" spans="1:84" x14ac:dyDescent="0.2">
      <c r="A740" s="624" t="s">
        <v>175</v>
      </c>
      <c r="B740" s="624">
        <v>2001</v>
      </c>
      <c r="C740" s="624"/>
      <c r="D740" s="624"/>
      <c r="E740" s="624"/>
      <c r="F740" s="624">
        <v>2002</v>
      </c>
      <c r="G740" s="624"/>
      <c r="H740" s="624"/>
      <c r="I740" s="624"/>
      <c r="J740" s="624">
        <v>2003</v>
      </c>
      <c r="K740" s="624"/>
      <c r="L740" s="624"/>
      <c r="M740" s="624"/>
      <c r="N740" s="624">
        <v>2004</v>
      </c>
      <c r="O740" s="624"/>
      <c r="P740" s="624"/>
      <c r="Q740" s="624"/>
      <c r="R740" s="624">
        <v>2005</v>
      </c>
      <c r="S740" s="624"/>
      <c r="T740" s="624"/>
      <c r="U740" s="624"/>
      <c r="V740" s="624">
        <v>2006</v>
      </c>
      <c r="W740" s="624"/>
      <c r="X740" s="624"/>
      <c r="Y740" s="624"/>
      <c r="Z740" s="624">
        <v>2007</v>
      </c>
      <c r="AA740" s="624"/>
      <c r="AB740" s="624"/>
      <c r="AC740" s="624"/>
      <c r="AD740" s="624">
        <v>2008</v>
      </c>
      <c r="AE740" s="624"/>
      <c r="AF740" s="624"/>
      <c r="AG740" s="624"/>
      <c r="AH740" s="626">
        <v>2009</v>
      </c>
      <c r="AI740" s="626"/>
      <c r="AJ740" s="626"/>
      <c r="AK740" s="626"/>
      <c r="AL740" s="624">
        <v>2010</v>
      </c>
      <c r="AM740" s="624"/>
      <c r="AN740" s="624"/>
      <c r="AO740" s="624"/>
      <c r="AP740" s="625">
        <v>2011</v>
      </c>
      <c r="AQ740" s="625"/>
      <c r="AR740" s="625"/>
      <c r="AS740" s="625"/>
      <c r="AT740" s="625">
        <v>2012</v>
      </c>
      <c r="AU740" s="625"/>
      <c r="AV740" s="625"/>
      <c r="AW740" s="625"/>
      <c r="AX740" s="625">
        <v>2013</v>
      </c>
      <c r="AY740" s="625"/>
      <c r="AZ740" s="625"/>
      <c r="BA740" s="625"/>
      <c r="BB740" s="625">
        <v>2014</v>
      </c>
      <c r="BC740" s="625"/>
      <c r="BD740" s="625"/>
      <c r="BE740" s="625"/>
      <c r="BF740" s="625">
        <v>2015</v>
      </c>
      <c r="BG740" s="625"/>
      <c r="BH740" s="625"/>
      <c r="BI740" s="625"/>
      <c r="BJ740" s="625">
        <v>2016</v>
      </c>
      <c r="BK740" s="625"/>
      <c r="BL740" s="625"/>
      <c r="BM740" s="625"/>
      <c r="BN740" s="554">
        <v>2017</v>
      </c>
      <c r="BO740" s="554"/>
      <c r="BP740" s="554"/>
      <c r="BQ740" s="554"/>
      <c r="BR740" s="554">
        <v>2018</v>
      </c>
      <c r="BS740" s="554"/>
      <c r="BT740" s="554"/>
      <c r="BU740" s="554"/>
      <c r="BV740" s="554">
        <v>2019</v>
      </c>
      <c r="BW740" s="554"/>
      <c r="BX740" s="554"/>
      <c r="BY740" s="554"/>
      <c r="BZ740" s="554"/>
      <c r="CA740" s="554"/>
      <c r="CB740" s="554"/>
      <c r="CC740" s="554"/>
      <c r="CD740" s="584">
        <v>2021</v>
      </c>
      <c r="CE740" s="584"/>
      <c r="CF740" s="591"/>
    </row>
    <row r="741" spans="1:84" x14ac:dyDescent="0.2">
      <c r="A741" s="627"/>
      <c r="B741" s="555" t="s">
        <v>176</v>
      </c>
      <c r="C741" s="555" t="s">
        <v>177</v>
      </c>
      <c r="D741" s="556" t="s">
        <v>178</v>
      </c>
      <c r="E741" s="556" t="s">
        <v>179</v>
      </c>
      <c r="F741" s="554" t="s">
        <v>176</v>
      </c>
      <c r="G741" s="554" t="s">
        <v>177</v>
      </c>
      <c r="H741" s="554" t="s">
        <v>178</v>
      </c>
      <c r="I741" s="554" t="s">
        <v>179</v>
      </c>
      <c r="J741" s="554" t="s">
        <v>176</v>
      </c>
      <c r="K741" s="554" t="s">
        <v>177</v>
      </c>
      <c r="L741" s="554" t="s">
        <v>178</v>
      </c>
      <c r="M741" s="554" t="s">
        <v>179</v>
      </c>
      <c r="N741" s="554" t="s">
        <v>176</v>
      </c>
      <c r="O741" s="554" t="s">
        <v>177</v>
      </c>
      <c r="P741" s="554" t="s">
        <v>178</v>
      </c>
      <c r="Q741" s="554" t="s">
        <v>179</v>
      </c>
      <c r="R741" s="554" t="s">
        <v>176</v>
      </c>
      <c r="S741" s="554" t="s">
        <v>177</v>
      </c>
      <c r="T741" s="554" t="s">
        <v>178</v>
      </c>
      <c r="U741" s="554" t="s">
        <v>179</v>
      </c>
      <c r="V741" s="554" t="s">
        <v>176</v>
      </c>
      <c r="W741" s="554" t="s">
        <v>177</v>
      </c>
      <c r="X741" s="556" t="s">
        <v>178</v>
      </c>
      <c r="Y741" s="554" t="s">
        <v>179</v>
      </c>
      <c r="Z741" s="554" t="s">
        <v>180</v>
      </c>
      <c r="AA741" s="554" t="s">
        <v>177</v>
      </c>
      <c r="AB741" s="554" t="s">
        <v>178</v>
      </c>
      <c r="AC741" s="554" t="s">
        <v>181</v>
      </c>
      <c r="AD741" s="554" t="s">
        <v>180</v>
      </c>
      <c r="AE741" s="554" t="s">
        <v>177</v>
      </c>
      <c r="AF741" s="554" t="s">
        <v>178</v>
      </c>
      <c r="AG741" s="554" t="s">
        <v>181</v>
      </c>
      <c r="AH741" s="554" t="s">
        <v>180</v>
      </c>
      <c r="AI741" s="554" t="s">
        <v>177</v>
      </c>
      <c r="AJ741" s="554" t="s">
        <v>178</v>
      </c>
      <c r="AK741" s="554" t="s">
        <v>181</v>
      </c>
      <c r="AL741" s="554" t="s">
        <v>180</v>
      </c>
      <c r="AM741" s="554" t="s">
        <v>177</v>
      </c>
      <c r="AN741" s="554" t="s">
        <v>178</v>
      </c>
      <c r="AO741" s="554" t="s">
        <v>179</v>
      </c>
      <c r="AP741" s="554" t="s">
        <v>180</v>
      </c>
      <c r="AQ741" s="554" t="s">
        <v>177</v>
      </c>
      <c r="AR741" s="554" t="s">
        <v>178</v>
      </c>
      <c r="AS741" s="554" t="s">
        <v>179</v>
      </c>
      <c r="AT741" s="554" t="s">
        <v>180</v>
      </c>
      <c r="AU741" s="554" t="s">
        <v>177</v>
      </c>
      <c r="AV741" s="554" t="s">
        <v>178</v>
      </c>
      <c r="AW741" s="554" t="s">
        <v>179</v>
      </c>
      <c r="AX741" s="554" t="s">
        <v>180</v>
      </c>
      <c r="AY741" s="554" t="s">
        <v>177</v>
      </c>
      <c r="AZ741" s="554" t="s">
        <v>178</v>
      </c>
      <c r="BA741" s="554" t="s">
        <v>179</v>
      </c>
      <c r="BB741" s="554" t="s">
        <v>180</v>
      </c>
      <c r="BC741" s="554" t="s">
        <v>177</v>
      </c>
      <c r="BD741" s="554" t="s">
        <v>178</v>
      </c>
      <c r="BE741" s="554" t="s">
        <v>179</v>
      </c>
      <c r="BF741" s="554" t="s">
        <v>180</v>
      </c>
      <c r="BG741" s="554" t="s">
        <v>177</v>
      </c>
      <c r="BH741" s="554" t="s">
        <v>178</v>
      </c>
      <c r="BI741" s="554" t="s">
        <v>179</v>
      </c>
      <c r="BJ741" s="554" t="s">
        <v>182</v>
      </c>
      <c r="BK741" s="554" t="s">
        <v>177</v>
      </c>
      <c r="BL741" s="554" t="s">
        <v>178</v>
      </c>
      <c r="BM741" s="554" t="s">
        <v>179</v>
      </c>
      <c r="BN741" s="554" t="s">
        <v>180</v>
      </c>
      <c r="BO741" s="554" t="s">
        <v>177</v>
      </c>
      <c r="BP741" s="554" t="s">
        <v>178</v>
      </c>
      <c r="BQ741" s="554" t="s">
        <v>179</v>
      </c>
      <c r="BR741" s="554" t="s">
        <v>180</v>
      </c>
      <c r="BS741" s="554" t="s">
        <v>177</v>
      </c>
      <c r="BT741" s="554" t="s">
        <v>178</v>
      </c>
      <c r="BU741" s="554" t="s">
        <v>179</v>
      </c>
      <c r="BV741" s="554" t="s">
        <v>180</v>
      </c>
      <c r="BW741" s="554" t="s">
        <v>177</v>
      </c>
      <c r="BX741" s="554" t="s">
        <v>178</v>
      </c>
      <c r="BY741" s="554" t="s">
        <v>179</v>
      </c>
      <c r="BZ741" s="554" t="s">
        <v>379</v>
      </c>
      <c r="CA741" s="554" t="s">
        <v>393</v>
      </c>
      <c r="CB741" s="554" t="s">
        <v>442</v>
      </c>
      <c r="CC741" s="554" t="s">
        <v>179</v>
      </c>
      <c r="CD741" s="584" t="s">
        <v>180</v>
      </c>
      <c r="CE741" s="584" t="s">
        <v>471</v>
      </c>
      <c r="CF741" s="591" t="s">
        <v>178</v>
      </c>
    </row>
    <row r="742" spans="1:84" x14ac:dyDescent="0.2">
      <c r="A742" s="557" t="s">
        <v>183</v>
      </c>
      <c r="B742" s="571" t="s">
        <v>162</v>
      </c>
      <c r="C742" s="571" t="s">
        <v>162</v>
      </c>
      <c r="D742" s="571" t="s">
        <v>162</v>
      </c>
      <c r="E742" s="571" t="s">
        <v>162</v>
      </c>
      <c r="F742" s="571" t="s">
        <v>162</v>
      </c>
      <c r="G742" s="571" t="s">
        <v>162</v>
      </c>
      <c r="H742" s="571" t="s">
        <v>162</v>
      </c>
      <c r="I742" s="571" t="s">
        <v>162</v>
      </c>
      <c r="J742" s="571" t="s">
        <v>162</v>
      </c>
      <c r="K742" s="571" t="s">
        <v>162</v>
      </c>
      <c r="L742" s="571" t="s">
        <v>162</v>
      </c>
      <c r="M742" s="571" t="s">
        <v>162</v>
      </c>
      <c r="N742" s="571" t="s">
        <v>162</v>
      </c>
      <c r="O742" s="571" t="s">
        <v>162</v>
      </c>
      <c r="P742" s="571" t="s">
        <v>162</v>
      </c>
      <c r="Q742" s="571" t="s">
        <v>162</v>
      </c>
      <c r="R742" s="571" t="s">
        <v>162</v>
      </c>
      <c r="S742" s="571" t="s">
        <v>162</v>
      </c>
      <c r="T742" s="571" t="s">
        <v>162</v>
      </c>
      <c r="U742" s="571" t="s">
        <v>162</v>
      </c>
      <c r="V742" s="571" t="s">
        <v>162</v>
      </c>
      <c r="W742" s="571" t="s">
        <v>162</v>
      </c>
      <c r="X742" s="571" t="s">
        <v>162</v>
      </c>
      <c r="Y742" s="571" t="s">
        <v>162</v>
      </c>
      <c r="Z742" s="552">
        <v>77.567819212242057</v>
      </c>
      <c r="AA742" s="552">
        <v>77.710563977525709</v>
      </c>
      <c r="AB742" s="552">
        <v>77.848787257947265</v>
      </c>
      <c r="AC742" s="552">
        <v>77.982729958654303</v>
      </c>
      <c r="AD742" s="552">
        <v>78.113861451250131</v>
      </c>
      <c r="AE742" s="552">
        <v>78.243874597771892</v>
      </c>
      <c r="AF742" s="552">
        <v>78.375058901551512</v>
      </c>
      <c r="AG742" s="552">
        <v>78.507776802027536</v>
      </c>
      <c r="AH742" s="552">
        <v>78.641050750520563</v>
      </c>
      <c r="AI742" s="552">
        <v>78.773416809735565</v>
      </c>
      <c r="AJ742" s="552">
        <v>78.904452458584103</v>
      </c>
      <c r="AK742" s="552">
        <v>79.032708521813774</v>
      </c>
      <c r="AL742" s="552">
        <v>79.159296415367976</v>
      </c>
      <c r="AM742" s="552">
        <v>79.282841578396997</v>
      </c>
      <c r="AN742" s="552">
        <v>79.404211827700095</v>
      </c>
      <c r="AO742" s="552">
        <v>79.522335722723795</v>
      </c>
      <c r="AP742" s="552">
        <v>79.63797284422931</v>
      </c>
      <c r="AQ742" s="552">
        <v>79.750738351926103</v>
      </c>
      <c r="AR742" s="552">
        <v>79.860488343923336</v>
      </c>
      <c r="AS742" s="552">
        <v>79.967423428620506</v>
      </c>
      <c r="AT742" s="552">
        <v>80.071037655672697</v>
      </c>
      <c r="AU742" s="552">
        <v>80.171633379776878</v>
      </c>
      <c r="AV742" s="552">
        <v>80.269510290881755</v>
      </c>
      <c r="AW742" s="552">
        <v>80.364058461512556</v>
      </c>
      <c r="AX742" s="552">
        <v>80.456163607963603</v>
      </c>
      <c r="AY742" s="552">
        <v>80.545745849865355</v>
      </c>
      <c r="AZ742" s="552">
        <v>80.633907852883638</v>
      </c>
      <c r="BA742" s="552">
        <v>80.719295019413266</v>
      </c>
      <c r="BB742" s="552">
        <v>80.80342707657519</v>
      </c>
      <c r="BC742" s="552">
        <v>80.88576777856224</v>
      </c>
      <c r="BD742" s="552">
        <v>80.96602397439348</v>
      </c>
      <c r="BE742" s="552">
        <v>81.044637788255656</v>
      </c>
      <c r="BF742" s="552">
        <v>81.12219045674928</v>
      </c>
      <c r="BG742" s="552">
        <v>81.199234830324968</v>
      </c>
      <c r="BH742" s="552">
        <v>81.276030906536661</v>
      </c>
      <c r="BI742" s="552">
        <v>81.352914905971929</v>
      </c>
      <c r="BJ742" s="552">
        <v>81.429145211122545</v>
      </c>
      <c r="BK742" s="552">
        <v>81.504459451538352</v>
      </c>
      <c r="BL742" s="552">
        <v>81.578290698522196</v>
      </c>
      <c r="BM742" s="552">
        <v>81.651221860698371</v>
      </c>
      <c r="BN742" s="552">
        <v>81.722704995422589</v>
      </c>
      <c r="BO742" s="552">
        <v>81.793926775243236</v>
      </c>
      <c r="BP742" s="552">
        <v>81.864473768869473</v>
      </c>
      <c r="BQ742" s="552">
        <v>81.93509628869576</v>
      </c>
      <c r="BR742" s="552">
        <v>82.005502761057741</v>
      </c>
      <c r="BS742" s="552">
        <v>82.074812318079012</v>
      </c>
      <c r="BT742" s="552">
        <v>82.143495862259584</v>
      </c>
      <c r="BU742" s="552">
        <v>82.211017331043607</v>
      </c>
      <c r="BV742" s="552">
        <v>82.277595584098293</v>
      </c>
      <c r="BW742" s="552">
        <v>82.344208992493577</v>
      </c>
      <c r="BX742" s="552">
        <v>82.409578352615625</v>
      </c>
      <c r="BY742" s="552">
        <v>82.475126778408821</v>
      </c>
      <c r="BZ742" s="552">
        <v>82.540473979571232</v>
      </c>
      <c r="CA742" s="552">
        <v>82.605328907700965</v>
      </c>
      <c r="CB742" s="552">
        <v>82.667350225564363</v>
      </c>
      <c r="CC742" s="552">
        <v>82.7</v>
      </c>
      <c r="CD742" s="552">
        <v>82.784207114537097</v>
      </c>
      <c r="CE742" s="552">
        <v>82.842104312086931</v>
      </c>
      <c r="CF742" s="552">
        <v>82.90036300916546</v>
      </c>
    </row>
    <row r="743" spans="1:84" x14ac:dyDescent="0.2">
      <c r="A743" s="557" t="s">
        <v>184</v>
      </c>
      <c r="B743" s="571" t="s">
        <v>162</v>
      </c>
      <c r="C743" s="571" t="s">
        <v>162</v>
      </c>
      <c r="D743" s="571" t="s">
        <v>162</v>
      </c>
      <c r="E743" s="571" t="s">
        <v>162</v>
      </c>
      <c r="F743" s="571" t="s">
        <v>162</v>
      </c>
      <c r="G743" s="571" t="s">
        <v>162</v>
      </c>
      <c r="H743" s="571" t="s">
        <v>162</v>
      </c>
      <c r="I743" s="571" t="s">
        <v>162</v>
      </c>
      <c r="J743" s="571" t="s">
        <v>162</v>
      </c>
      <c r="K743" s="571" t="s">
        <v>162</v>
      </c>
      <c r="L743" s="571" t="s">
        <v>162</v>
      </c>
      <c r="M743" s="571" t="s">
        <v>162</v>
      </c>
      <c r="N743" s="571" t="s">
        <v>162</v>
      </c>
      <c r="O743" s="571" t="s">
        <v>162</v>
      </c>
      <c r="P743" s="571" t="s">
        <v>162</v>
      </c>
      <c r="Q743" s="571" t="s">
        <v>162</v>
      </c>
      <c r="R743" s="571" t="s">
        <v>162</v>
      </c>
      <c r="S743" s="571" t="s">
        <v>162</v>
      </c>
      <c r="T743" s="571" t="s">
        <v>162</v>
      </c>
      <c r="U743" s="571" t="s">
        <v>162</v>
      </c>
      <c r="V743" s="571" t="s">
        <v>162</v>
      </c>
      <c r="W743" s="571" t="s">
        <v>162</v>
      </c>
      <c r="X743" s="571" t="s">
        <v>162</v>
      </c>
      <c r="Y743" s="571" t="s">
        <v>162</v>
      </c>
      <c r="Z743" s="552">
        <v>58.523269804704057</v>
      </c>
      <c r="AA743" s="552">
        <v>60.213692338736038</v>
      </c>
      <c r="AB743" s="552">
        <v>60.272540247156726</v>
      </c>
      <c r="AC743" s="552">
        <v>61.665668655643927</v>
      </c>
      <c r="AD743" s="552">
        <v>65.009562375734703</v>
      </c>
      <c r="AE743" s="552">
        <v>64.919306943836972</v>
      </c>
      <c r="AF743" s="552">
        <v>64.366971455610766</v>
      </c>
      <c r="AG743" s="552">
        <v>61.772435435402137</v>
      </c>
      <c r="AH743" s="552">
        <v>62.943461658461707</v>
      </c>
      <c r="AI743" s="552">
        <v>63.231662376520802</v>
      </c>
      <c r="AJ743" s="552">
        <v>62.858610346386165</v>
      </c>
      <c r="AK743" s="552">
        <v>64.279028772266841</v>
      </c>
      <c r="AL743" s="552">
        <v>64.63934452968266</v>
      </c>
      <c r="AM743" s="552">
        <v>63.544588001262085</v>
      </c>
      <c r="AN743" s="552">
        <v>64.596572464765373</v>
      </c>
      <c r="AO743" s="552">
        <v>64.591309959130996</v>
      </c>
      <c r="AP743" s="552">
        <v>65.231562293612768</v>
      </c>
      <c r="AQ743" s="552">
        <v>64.731490851224606</v>
      </c>
      <c r="AR743" s="552">
        <v>65.779624507217278</v>
      </c>
      <c r="AS743" s="552">
        <v>67.806922158864865</v>
      </c>
      <c r="AT743" s="552">
        <v>65.761507470735665</v>
      </c>
      <c r="AU743" s="552">
        <v>65.461025613998089</v>
      </c>
      <c r="AV743" s="552">
        <v>64.714149673267002</v>
      </c>
      <c r="AW743" s="552">
        <v>65.102894669643618</v>
      </c>
      <c r="AX743" s="552">
        <v>63.945483197528752</v>
      </c>
      <c r="AY743" s="552">
        <v>66.783958717363902</v>
      </c>
      <c r="AZ743" s="552">
        <v>65.356797017583474</v>
      </c>
      <c r="BA743" s="552">
        <v>66.671067704793913</v>
      </c>
      <c r="BB743" s="552">
        <v>65.223054253579249</v>
      </c>
      <c r="BC743" s="552">
        <v>66.559772393727954</v>
      </c>
      <c r="BD743" s="552">
        <v>66.348076066287746</v>
      </c>
      <c r="BE743" s="552">
        <v>65.590735509185876</v>
      </c>
      <c r="BF743" s="552">
        <v>66.035149838352638</v>
      </c>
      <c r="BG743" s="552">
        <v>68.136019509261544</v>
      </c>
      <c r="BH743" s="552">
        <v>67.426733281055178</v>
      </c>
      <c r="BI743" s="552">
        <v>68.806401963593402</v>
      </c>
      <c r="BJ743" s="552">
        <v>67.127537540613943</v>
      </c>
      <c r="BK743" s="552">
        <v>68.068051775672416</v>
      </c>
      <c r="BL743" s="552">
        <v>67.809596938647061</v>
      </c>
      <c r="BM743" s="552">
        <v>68.976348088619616</v>
      </c>
      <c r="BN743" s="552">
        <v>66.264770377795884</v>
      </c>
      <c r="BO743" s="552">
        <v>67.220864303262545</v>
      </c>
      <c r="BP743" s="552">
        <v>66.561375275235946</v>
      </c>
      <c r="BQ743" s="552">
        <v>66.158402234720327</v>
      </c>
      <c r="BR743" s="552">
        <v>64.75860175718195</v>
      </c>
      <c r="BS743" s="552">
        <v>64.098873964329812</v>
      </c>
      <c r="BT743" s="552">
        <v>62.992216570342798</v>
      </c>
      <c r="BU743" s="552">
        <v>60.408117410606266</v>
      </c>
      <c r="BV743" s="552">
        <v>62.498968106799403</v>
      </c>
      <c r="BW743" s="552">
        <v>62.984692497257754</v>
      </c>
      <c r="BX743" s="552">
        <v>63.139606671584389</v>
      </c>
      <c r="BY743" s="552">
        <v>60.014798988572423</v>
      </c>
      <c r="BZ743" s="552">
        <v>58.33661458244169</v>
      </c>
      <c r="CA743" s="552">
        <v>57.937232538894015</v>
      </c>
      <c r="CB743" s="552">
        <v>58.017659307200553</v>
      </c>
      <c r="CC743" s="552">
        <v>57.7</v>
      </c>
      <c r="CD743" s="552">
        <v>57.572656296474364</v>
      </c>
      <c r="CE743" s="552">
        <v>57.80796319904605</v>
      </c>
      <c r="CF743" s="552">
        <v>56.236308499224052</v>
      </c>
    </row>
    <row r="744" spans="1:84" x14ac:dyDescent="0.2">
      <c r="A744" s="557" t="s">
        <v>185</v>
      </c>
      <c r="B744" s="571" t="s">
        <v>162</v>
      </c>
      <c r="C744" s="571" t="s">
        <v>162</v>
      </c>
      <c r="D744" s="571" t="s">
        <v>162</v>
      </c>
      <c r="E744" s="571" t="s">
        <v>162</v>
      </c>
      <c r="F744" s="571" t="s">
        <v>162</v>
      </c>
      <c r="G744" s="571" t="s">
        <v>162</v>
      </c>
      <c r="H744" s="571" t="s">
        <v>162</v>
      </c>
      <c r="I744" s="571" t="s">
        <v>162</v>
      </c>
      <c r="J744" s="571" t="s">
        <v>162</v>
      </c>
      <c r="K744" s="571" t="s">
        <v>162</v>
      </c>
      <c r="L744" s="571" t="s">
        <v>162</v>
      </c>
      <c r="M744" s="571" t="s">
        <v>162</v>
      </c>
      <c r="N744" s="571" t="s">
        <v>162</v>
      </c>
      <c r="O744" s="571" t="s">
        <v>162</v>
      </c>
      <c r="P744" s="571" t="s">
        <v>162</v>
      </c>
      <c r="Q744" s="571" t="s">
        <v>162</v>
      </c>
      <c r="R744" s="571" t="s">
        <v>162</v>
      </c>
      <c r="S744" s="571" t="s">
        <v>162</v>
      </c>
      <c r="T744" s="571" t="s">
        <v>162</v>
      </c>
      <c r="U744" s="571" t="s">
        <v>162</v>
      </c>
      <c r="V744" s="571" t="s">
        <v>162</v>
      </c>
      <c r="W744" s="571" t="s">
        <v>162</v>
      </c>
      <c r="X744" s="571" t="s">
        <v>162</v>
      </c>
      <c r="Y744" s="571" t="s">
        <v>162</v>
      </c>
      <c r="Z744" s="552">
        <v>48.948873084043058</v>
      </c>
      <c r="AA744" s="552">
        <v>51.141217696760947</v>
      </c>
      <c r="AB744" s="552">
        <v>51.877729010495813</v>
      </c>
      <c r="AC744" s="552">
        <v>54.858153280403513</v>
      </c>
      <c r="AD744" s="552">
        <v>55.817053441262608</v>
      </c>
      <c r="AE744" s="552">
        <v>56.14780614661835</v>
      </c>
      <c r="AF744" s="552">
        <v>55.093733038286508</v>
      </c>
      <c r="AG744" s="552">
        <v>53.322623390736403</v>
      </c>
      <c r="AH744" s="552">
        <v>52.65338410012729</v>
      </c>
      <c r="AI744" s="552">
        <v>53.715238818119815</v>
      </c>
      <c r="AJ744" s="552">
        <v>54.373450575940616</v>
      </c>
      <c r="AK744" s="552">
        <v>56.040429619280474</v>
      </c>
      <c r="AL744" s="552">
        <v>54.659270696844985</v>
      </c>
      <c r="AM744" s="552">
        <v>55.669290592191054</v>
      </c>
      <c r="AN744" s="552">
        <v>56.757522525075089</v>
      </c>
      <c r="AO744" s="552">
        <v>56.903500752850064</v>
      </c>
      <c r="AP744" s="552">
        <v>55.788621959535035</v>
      </c>
      <c r="AQ744" s="552">
        <v>56.984602075662615</v>
      </c>
      <c r="AR744" s="552">
        <v>58.825916479399254</v>
      </c>
      <c r="AS744" s="552">
        <v>60.953056623789962</v>
      </c>
      <c r="AT744" s="552">
        <v>57.290311835802434</v>
      </c>
      <c r="AU744" s="552">
        <v>57.345709918836306</v>
      </c>
      <c r="AV744" s="552">
        <v>56.955833579614492</v>
      </c>
      <c r="AW744" s="552">
        <v>57.813119970667003</v>
      </c>
      <c r="AX744" s="552">
        <v>55.267524796684796</v>
      </c>
      <c r="AY744" s="552">
        <v>59.145134918403272</v>
      </c>
      <c r="AZ744" s="552">
        <v>57.059614580818355</v>
      </c>
      <c r="BA744" s="552">
        <v>59.915085852604079</v>
      </c>
      <c r="BB744" s="552">
        <v>57.596908130743529</v>
      </c>
      <c r="BC744" s="552">
        <v>59.324132959139007</v>
      </c>
      <c r="BD744" s="552">
        <v>59.214069001999114</v>
      </c>
      <c r="BE744" s="552">
        <v>59.482323652727601</v>
      </c>
      <c r="BF744" s="552">
        <v>57.558722506856121</v>
      </c>
      <c r="BG744" s="552">
        <v>61.092707215827588</v>
      </c>
      <c r="BH744" s="552">
        <v>60.704331502750954</v>
      </c>
      <c r="BI744" s="552">
        <v>61.25922019174449</v>
      </c>
      <c r="BJ744" s="552">
        <v>58.990965969669041</v>
      </c>
      <c r="BK744" s="552">
        <v>60.8653083059857</v>
      </c>
      <c r="BL744" s="552">
        <v>60.384053775081185</v>
      </c>
      <c r="BM744" s="552">
        <v>61.763601450285513</v>
      </c>
      <c r="BN744" s="552">
        <v>57.772320030073296</v>
      </c>
      <c r="BO744" s="552">
        <v>59.580413460276183</v>
      </c>
      <c r="BP744" s="552">
        <v>59.023933831097139</v>
      </c>
      <c r="BQ744" s="552">
        <v>59.089132377801178</v>
      </c>
      <c r="BR744" s="552">
        <v>56.886063904978514</v>
      </c>
      <c r="BS744" s="552">
        <v>56.97636366340906</v>
      </c>
      <c r="BT744" s="552">
        <v>55.201735808724564</v>
      </c>
      <c r="BU744" s="552">
        <v>53.936237981659538</v>
      </c>
      <c r="BV744" s="552">
        <v>54.946495567479658</v>
      </c>
      <c r="BW744" s="552">
        <v>54.648694779610331</v>
      </c>
      <c r="BX744" s="552">
        <v>54.44001085010045</v>
      </c>
      <c r="BY744" s="552">
        <v>52.19669423917518</v>
      </c>
      <c r="BZ744" s="552">
        <v>47.915571218594771</v>
      </c>
      <c r="CA744" s="552">
        <v>34.407734615112325</v>
      </c>
      <c r="CB744" s="552">
        <v>42.705209946427502</v>
      </c>
      <c r="CC744" s="552">
        <v>46.3</v>
      </c>
      <c r="CD744" s="552">
        <v>45.724996873888415</v>
      </c>
      <c r="CE744" s="552">
        <v>46.531005967067223</v>
      </c>
      <c r="CF744" s="552">
        <v>46.699826660005641</v>
      </c>
    </row>
    <row r="745" spans="1:84" x14ac:dyDescent="0.2">
      <c r="A745" s="557" t="s">
        <v>186</v>
      </c>
      <c r="B745" s="571" t="s">
        <v>162</v>
      </c>
      <c r="C745" s="571" t="s">
        <v>162</v>
      </c>
      <c r="D745" s="571" t="s">
        <v>162</v>
      </c>
      <c r="E745" s="571" t="s">
        <v>162</v>
      </c>
      <c r="F745" s="571" t="s">
        <v>162</v>
      </c>
      <c r="G745" s="571" t="s">
        <v>162</v>
      </c>
      <c r="H745" s="571" t="s">
        <v>162</v>
      </c>
      <c r="I745" s="571" t="s">
        <v>162</v>
      </c>
      <c r="J745" s="571" t="s">
        <v>162</v>
      </c>
      <c r="K745" s="571" t="s">
        <v>162</v>
      </c>
      <c r="L745" s="571" t="s">
        <v>162</v>
      </c>
      <c r="M745" s="571" t="s">
        <v>162</v>
      </c>
      <c r="N745" s="571" t="s">
        <v>162</v>
      </c>
      <c r="O745" s="571" t="s">
        <v>162</v>
      </c>
      <c r="P745" s="571" t="s">
        <v>162</v>
      </c>
      <c r="Q745" s="571" t="s">
        <v>162</v>
      </c>
      <c r="R745" s="571" t="s">
        <v>162</v>
      </c>
      <c r="S745" s="571" t="s">
        <v>162</v>
      </c>
      <c r="T745" s="571" t="s">
        <v>162</v>
      </c>
      <c r="U745" s="571" t="s">
        <v>162</v>
      </c>
      <c r="V745" s="571" t="s">
        <v>162</v>
      </c>
      <c r="W745" s="571" t="s">
        <v>162</v>
      </c>
      <c r="X745" s="571" t="s">
        <v>162</v>
      </c>
      <c r="Y745" s="571" t="s">
        <v>162</v>
      </c>
      <c r="Z745" s="552">
        <v>16.359738653906657</v>
      </c>
      <c r="AA745" s="552">
        <v>15.066892907629024</v>
      </c>
      <c r="AB745" s="552">
        <v>13.928320746699974</v>
      </c>
      <c r="AC745" s="552">
        <v>11.039164299961843</v>
      </c>
      <c r="AD745" s="552">
        <v>14.140025382244517</v>
      </c>
      <c r="AE745" s="552">
        <v>13.511174825807034</v>
      </c>
      <c r="AF745" s="552">
        <v>14.406827302290182</v>
      </c>
      <c r="AG745" s="552">
        <v>13.678936219864651</v>
      </c>
      <c r="AH745" s="552">
        <v>16.34790847838293</v>
      </c>
      <c r="AI745" s="552">
        <v>15.050092312509921</v>
      </c>
      <c r="AJ745" s="552">
        <v>13.498802667904307</v>
      </c>
      <c r="AK745" s="552">
        <v>12.817143863864544</v>
      </c>
      <c r="AL745" s="552">
        <v>15.43983749752924</v>
      </c>
      <c r="AM745" s="552">
        <v>12.393340891461305</v>
      </c>
      <c r="AN745" s="552">
        <v>12.135604973546963</v>
      </c>
      <c r="AO745" s="552">
        <v>11.902234543850009</v>
      </c>
      <c r="AP745" s="552">
        <v>14.476029704108958</v>
      </c>
      <c r="AQ745" s="552">
        <v>11.967934268136998</v>
      </c>
      <c r="AR745" s="552">
        <v>10.571421058699555</v>
      </c>
      <c r="AS745" s="552">
        <v>10.107914231849367</v>
      </c>
      <c r="AT745" s="552">
        <v>12.881492201318542</v>
      </c>
      <c r="AU745" s="552">
        <v>12.397171628527664</v>
      </c>
      <c r="AV745" s="552">
        <v>11.988390147863241</v>
      </c>
      <c r="AW745" s="552">
        <v>11.197312709316009</v>
      </c>
      <c r="AX745" s="552">
        <v>13.571074182740309</v>
      </c>
      <c r="AY745" s="552">
        <v>11.438111704771616</v>
      </c>
      <c r="AZ745" s="552">
        <v>12.695011092419616</v>
      </c>
      <c r="BA745" s="552">
        <v>10.133497973067424</v>
      </c>
      <c r="BB745" s="552">
        <v>11.692606695852497</v>
      </c>
      <c r="BC745" s="552">
        <v>10.87088968962696</v>
      </c>
      <c r="BD745" s="552">
        <v>10.752394775036285</v>
      </c>
      <c r="BE745" s="552">
        <v>9.3129186752339503</v>
      </c>
      <c r="BF745" s="552">
        <v>12.83642891131856</v>
      </c>
      <c r="BG745" s="552">
        <v>10.337321956501009</v>
      </c>
      <c r="BH745" s="552">
        <v>9.9697469487771535</v>
      </c>
      <c r="BI745" s="552">
        <v>10.968720288327596</v>
      </c>
      <c r="BJ745" s="552">
        <v>12.121252086622631</v>
      </c>
      <c r="BK745" s="552">
        <v>10.581680071326756</v>
      </c>
      <c r="BL745" s="552">
        <v>10.950578529886222</v>
      </c>
      <c r="BM745" s="552">
        <v>10.456840407188988</v>
      </c>
      <c r="BN745" s="552">
        <v>12.815935676385049</v>
      </c>
      <c r="BO745" s="552">
        <v>11.366189533828324</v>
      </c>
      <c r="BP745" s="552">
        <v>11.324047036244297</v>
      </c>
      <c r="BQ745" s="552">
        <v>10.685369685680147</v>
      </c>
      <c r="BR745" s="552">
        <v>12.156936462753103</v>
      </c>
      <c r="BS745" s="552">
        <v>11.111755730505259</v>
      </c>
      <c r="BT745" s="552">
        <v>12.367370424120073</v>
      </c>
      <c r="BU745" s="552">
        <v>10.714001058627094</v>
      </c>
      <c r="BV745" s="552">
        <v>12.08415557583918</v>
      </c>
      <c r="BW745" s="552">
        <v>13.234958189262164</v>
      </c>
      <c r="BX745" s="552">
        <v>13.778349723865377</v>
      </c>
      <c r="BY745" s="552">
        <v>13.02736974467425</v>
      </c>
      <c r="BZ745" s="552">
        <v>17.863640937065046</v>
      </c>
      <c r="CA745" s="552">
        <v>40.612050131987267</v>
      </c>
      <c r="CB745" s="552">
        <v>26.392738941249601</v>
      </c>
      <c r="CC745" s="552">
        <v>19.7</v>
      </c>
      <c r="CD745" s="552">
        <v>20.578622187546124</v>
      </c>
      <c r="CE745" s="552">
        <v>19.507619033643657</v>
      </c>
      <c r="CF745" s="552">
        <v>16.958088211570104</v>
      </c>
    </row>
    <row r="746" spans="1:84" x14ac:dyDescent="0.2">
      <c r="A746" s="557" t="s">
        <v>187</v>
      </c>
      <c r="B746" s="571" t="s">
        <v>162</v>
      </c>
      <c r="C746" s="571" t="s">
        <v>162</v>
      </c>
      <c r="D746" s="571" t="s">
        <v>162</v>
      </c>
      <c r="E746" s="571" t="s">
        <v>162</v>
      </c>
      <c r="F746" s="571" t="s">
        <v>162</v>
      </c>
      <c r="G746" s="571" t="s">
        <v>162</v>
      </c>
      <c r="H746" s="571" t="s">
        <v>162</v>
      </c>
      <c r="I746" s="571" t="s">
        <v>162</v>
      </c>
      <c r="J746" s="571" t="s">
        <v>162</v>
      </c>
      <c r="K746" s="571" t="s">
        <v>162</v>
      </c>
      <c r="L746" s="571" t="s">
        <v>162</v>
      </c>
      <c r="M746" s="571" t="s">
        <v>162</v>
      </c>
      <c r="N746" s="571" t="s">
        <v>162</v>
      </c>
      <c r="O746" s="571" t="s">
        <v>162</v>
      </c>
      <c r="P746" s="571" t="s">
        <v>162</v>
      </c>
      <c r="Q746" s="571" t="s">
        <v>162</v>
      </c>
      <c r="R746" s="571" t="s">
        <v>162</v>
      </c>
      <c r="S746" s="571" t="s">
        <v>162</v>
      </c>
      <c r="T746" s="571" t="s">
        <v>162</v>
      </c>
      <c r="U746" s="571" t="s">
        <v>162</v>
      </c>
      <c r="V746" s="571" t="s">
        <v>162</v>
      </c>
      <c r="W746" s="571" t="s">
        <v>162</v>
      </c>
      <c r="X746" s="571" t="s">
        <v>162</v>
      </c>
      <c r="Y746" s="571" t="s">
        <v>162</v>
      </c>
      <c r="Z746" s="552">
        <v>14.565971841153475</v>
      </c>
      <c r="AA746" s="552">
        <v>13.634636578821299</v>
      </c>
      <c r="AB746" s="552">
        <v>12.812073777938455</v>
      </c>
      <c r="AC746" s="552">
        <v>10.493318009728814</v>
      </c>
      <c r="AD746" s="552">
        <v>13.18279532759499</v>
      </c>
      <c r="AE746" s="552">
        <v>13.140940781925693</v>
      </c>
      <c r="AF746" s="552">
        <v>13.895687746488615</v>
      </c>
      <c r="AG746" s="552">
        <v>12.795070637442334</v>
      </c>
      <c r="AH746" s="552">
        <v>15.229769090398653</v>
      </c>
      <c r="AI746" s="552">
        <v>13.521771182404734</v>
      </c>
      <c r="AJ746" s="552">
        <v>12.21104421739803</v>
      </c>
      <c r="AK746" s="552">
        <v>11.980200331551053</v>
      </c>
      <c r="AL746" s="552">
        <v>14.640782905278387</v>
      </c>
      <c r="AM746" s="552">
        <v>11.433515467169025</v>
      </c>
      <c r="AN746" s="552">
        <v>11.306193122836918</v>
      </c>
      <c r="AO746" s="552">
        <v>11.206020946767236</v>
      </c>
      <c r="AP746" s="552">
        <v>13.676540654213284</v>
      </c>
      <c r="AQ746" s="552">
        <v>11.259303867562833</v>
      </c>
      <c r="AR746" s="552">
        <v>9.7777301329492978</v>
      </c>
      <c r="AS746" s="552">
        <v>9.2618885577276622</v>
      </c>
      <c r="AT746" s="552">
        <v>12.058409712172374</v>
      </c>
      <c r="AU746" s="552">
        <v>11.479541003536472</v>
      </c>
      <c r="AV746" s="552">
        <v>11.231720064544282</v>
      </c>
      <c r="AW746" s="552">
        <v>10.427934949864731</v>
      </c>
      <c r="AX746" s="552">
        <v>12.180032953772839</v>
      </c>
      <c r="AY746" s="552">
        <v>10.563280072824668</v>
      </c>
      <c r="AZ746" s="552">
        <v>12.017152038641742</v>
      </c>
      <c r="BA746" s="552">
        <v>9.5149340664461093</v>
      </c>
      <c r="BB746" s="552">
        <v>11.134091214959188</v>
      </c>
      <c r="BC746" s="552">
        <v>9.9494606622916208</v>
      </c>
      <c r="BD746" s="552">
        <v>10.007934204160618</v>
      </c>
      <c r="BE746" s="552">
        <v>8.7129354661730893</v>
      </c>
      <c r="BF746" s="552">
        <v>11.741596289175087</v>
      </c>
      <c r="BG746" s="552">
        <v>9.7114465818079161</v>
      </c>
      <c r="BH746" s="552">
        <v>9.413128504782998</v>
      </c>
      <c r="BI746" s="552">
        <v>10.220078272982553</v>
      </c>
      <c r="BJ746" s="552">
        <v>11.564882188250099</v>
      </c>
      <c r="BK746" s="552">
        <v>9.686759136886943</v>
      </c>
      <c r="BL746" s="552">
        <v>9.587650108688992</v>
      </c>
      <c r="BM746" s="552">
        <v>9.6751992338350643</v>
      </c>
      <c r="BN746" s="552">
        <v>12.47461357800108</v>
      </c>
      <c r="BO746" s="552">
        <v>10.702568184861695</v>
      </c>
      <c r="BP746" s="552">
        <v>10.624013674547275</v>
      </c>
      <c r="BQ746" s="552">
        <v>10.389395350587529</v>
      </c>
      <c r="BR746" s="552">
        <v>11.883406351422893</v>
      </c>
      <c r="BS746" s="552">
        <v>10.715701574740718</v>
      </c>
      <c r="BT746" s="552">
        <v>12.097545456866301</v>
      </c>
      <c r="BU746" s="552">
        <v>10.298111842522067</v>
      </c>
      <c r="BV746" s="552">
        <v>11.953845334952518</v>
      </c>
      <c r="BW746" s="552">
        <v>12.535802213635977</v>
      </c>
      <c r="BX746" s="552">
        <v>13.475097342070633</v>
      </c>
      <c r="BY746" s="552">
        <v>12.467441271811285</v>
      </c>
      <c r="BZ746" s="552">
        <v>17.294744520651314</v>
      </c>
      <c r="CA746" s="552">
        <v>39.784311949219138</v>
      </c>
      <c r="CB746" s="552">
        <v>25.836651378458747</v>
      </c>
      <c r="CC746" s="552">
        <v>19.399999999999999</v>
      </c>
      <c r="CD746" s="552">
        <v>20.290998038926258</v>
      </c>
      <c r="CE746" s="552">
        <v>18.913734804382958</v>
      </c>
      <c r="CF746" s="552">
        <v>16.624256568546258</v>
      </c>
    </row>
    <row r="747" spans="1:84" x14ac:dyDescent="0.2">
      <c r="A747" s="557" t="s">
        <v>188</v>
      </c>
      <c r="B747" s="571" t="s">
        <v>162</v>
      </c>
      <c r="C747" s="571" t="s">
        <v>162</v>
      </c>
      <c r="D747" s="571" t="s">
        <v>162</v>
      </c>
      <c r="E747" s="571" t="s">
        <v>162</v>
      </c>
      <c r="F747" s="571" t="s">
        <v>162</v>
      </c>
      <c r="G747" s="571" t="s">
        <v>162</v>
      </c>
      <c r="H747" s="571" t="s">
        <v>162</v>
      </c>
      <c r="I747" s="571" t="s">
        <v>162</v>
      </c>
      <c r="J747" s="571" t="s">
        <v>162</v>
      </c>
      <c r="K747" s="571" t="s">
        <v>162</v>
      </c>
      <c r="L747" s="571" t="s">
        <v>162</v>
      </c>
      <c r="M747" s="571" t="s">
        <v>162</v>
      </c>
      <c r="N747" s="571" t="s">
        <v>162</v>
      </c>
      <c r="O747" s="571" t="s">
        <v>162</v>
      </c>
      <c r="P747" s="571" t="s">
        <v>162</v>
      </c>
      <c r="Q747" s="571" t="s">
        <v>162</v>
      </c>
      <c r="R747" s="571" t="s">
        <v>162</v>
      </c>
      <c r="S747" s="571" t="s">
        <v>162</v>
      </c>
      <c r="T747" s="571" t="s">
        <v>162</v>
      </c>
      <c r="U747" s="571" t="s">
        <v>162</v>
      </c>
      <c r="V747" s="571" t="s">
        <v>162</v>
      </c>
      <c r="W747" s="571" t="s">
        <v>162</v>
      </c>
      <c r="X747" s="571" t="s">
        <v>162</v>
      </c>
      <c r="Y747" s="571" t="s">
        <v>162</v>
      </c>
      <c r="Z747" s="552">
        <v>1.7940106967521969</v>
      </c>
      <c r="AA747" s="552">
        <v>1.4322563288077275</v>
      </c>
      <c r="AB747" s="552">
        <v>1.1157774642531006</v>
      </c>
      <c r="AC747" s="552">
        <v>0.54584629023302988</v>
      </c>
      <c r="AD747" s="552">
        <v>0.95701421923697871</v>
      </c>
      <c r="AE747" s="552">
        <v>0.37044929623243811</v>
      </c>
      <c r="AF747" s="552">
        <v>0.51113955580156367</v>
      </c>
      <c r="AG747" s="552">
        <v>0.88386558242231683</v>
      </c>
      <c r="AH747" s="552">
        <v>1.1181393879842785</v>
      </c>
      <c r="AI747" s="552">
        <v>1.5283211301051862</v>
      </c>
      <c r="AJ747" s="552">
        <v>1.2877584505062787</v>
      </c>
      <c r="AK747" s="552">
        <v>0.83673127171691242</v>
      </c>
      <c r="AL747" s="552">
        <v>0.79884431472657613</v>
      </c>
      <c r="AM747" s="552">
        <v>0.9598254242922778</v>
      </c>
      <c r="AN747" s="552">
        <v>0.82941185071004431</v>
      </c>
      <c r="AO747" s="552">
        <v>0.69642173268728036</v>
      </c>
      <c r="AP747" s="552">
        <v>0.79989978149079133</v>
      </c>
      <c r="AQ747" s="552">
        <v>0.70863040057416382</v>
      </c>
      <c r="AR747" s="552">
        <v>0.79369092575025424</v>
      </c>
      <c r="AS747" s="552">
        <v>0.84583010646703127</v>
      </c>
      <c r="AT747" s="552">
        <v>0.82328348609101132</v>
      </c>
      <c r="AU747" s="552">
        <v>0.91783190391749192</v>
      </c>
      <c r="AV747" s="552">
        <v>0.75667008331895635</v>
      </c>
      <c r="AW747" s="552">
        <v>0.76937775945127784</v>
      </c>
      <c r="AX747" s="552">
        <v>1.391041228967469</v>
      </c>
      <c r="AY747" s="552">
        <v>0.87502655878116153</v>
      </c>
      <c r="AZ747" s="552">
        <v>0.67825627560839508</v>
      </c>
      <c r="BA747" s="552">
        <v>0.61875805725113764</v>
      </c>
      <c r="BB747" s="552">
        <v>0.55851548089330805</v>
      </c>
      <c r="BC747" s="552">
        <v>0.92123561234219742</v>
      </c>
      <c r="BD747" s="552">
        <v>0.74465408805031441</v>
      </c>
      <c r="BE747" s="552">
        <v>0.59998320906085933</v>
      </c>
      <c r="BF747" s="552">
        <v>1.0948326221434734</v>
      </c>
      <c r="BG747" s="552">
        <v>0.62568837876399452</v>
      </c>
      <c r="BH747" s="552">
        <v>0.55661844399415672</v>
      </c>
      <c r="BI747" s="552">
        <v>0.74864201534504227</v>
      </c>
      <c r="BJ747" s="552">
        <v>0.55636989837252859</v>
      </c>
      <c r="BK747" s="552">
        <v>0.89492093443981258</v>
      </c>
      <c r="BL747" s="552">
        <v>1.3629284211972312</v>
      </c>
      <c r="BM747" s="552">
        <v>0.7818232467695625</v>
      </c>
      <c r="BN747" s="552">
        <v>0.34113300026851923</v>
      </c>
      <c r="BO747" s="552">
        <v>0.66324936390554556</v>
      </c>
      <c r="BP747" s="552">
        <v>0.70022078696119927</v>
      </c>
      <c r="BQ747" s="552">
        <v>0.29578617594761653</v>
      </c>
      <c r="BR747" s="552">
        <v>0.27314647863549518</v>
      </c>
      <c r="BS747" s="552">
        <v>0.39586076994629671</v>
      </c>
      <c r="BT747" s="552">
        <v>0.26962858809274598</v>
      </c>
      <c r="BU747" s="552">
        <v>0.41568484793986671</v>
      </c>
      <c r="BV747" s="552">
        <v>0.13031024088666165</v>
      </c>
      <c r="BW747" s="552">
        <v>0.6991559756261847</v>
      </c>
      <c r="BX747" s="552">
        <v>0.30305798924231614</v>
      </c>
      <c r="BY747" s="552">
        <v>0.55972434290566753</v>
      </c>
      <c r="BZ747" s="552">
        <v>0.56868680093236967</v>
      </c>
      <c r="CA747" s="552">
        <v>0.82773818276813005</v>
      </c>
      <c r="CB747" s="552">
        <v>0.5562975656468927</v>
      </c>
      <c r="CC747" s="552">
        <v>0.3</v>
      </c>
      <c r="CD747" s="552">
        <v>0.2876241486198679</v>
      </c>
      <c r="CE747" s="552">
        <v>0.59367459839967796</v>
      </c>
      <c r="CF747" s="552">
        <v>0.33383164302384349</v>
      </c>
    </row>
    <row r="748" spans="1:84" x14ac:dyDescent="0.2">
      <c r="A748" s="557" t="s">
        <v>189</v>
      </c>
      <c r="B748" s="571" t="s">
        <v>162</v>
      </c>
      <c r="C748" s="571" t="s">
        <v>162</v>
      </c>
      <c r="D748" s="571" t="s">
        <v>162</v>
      </c>
      <c r="E748" s="571" t="s">
        <v>162</v>
      </c>
      <c r="F748" s="571" t="s">
        <v>162</v>
      </c>
      <c r="G748" s="571" t="s">
        <v>162</v>
      </c>
      <c r="H748" s="571" t="s">
        <v>162</v>
      </c>
      <c r="I748" s="571" t="s">
        <v>162</v>
      </c>
      <c r="J748" s="571" t="s">
        <v>162</v>
      </c>
      <c r="K748" s="571" t="s">
        <v>162</v>
      </c>
      <c r="L748" s="571" t="s">
        <v>162</v>
      </c>
      <c r="M748" s="571" t="s">
        <v>162</v>
      </c>
      <c r="N748" s="571" t="s">
        <v>162</v>
      </c>
      <c r="O748" s="571" t="s">
        <v>162</v>
      </c>
      <c r="P748" s="571" t="s">
        <v>162</v>
      </c>
      <c r="Q748" s="571" t="s">
        <v>162</v>
      </c>
      <c r="R748" s="571" t="s">
        <v>162</v>
      </c>
      <c r="S748" s="571" t="s">
        <v>162</v>
      </c>
      <c r="T748" s="571" t="s">
        <v>162</v>
      </c>
      <c r="U748" s="571" t="s">
        <v>162</v>
      </c>
      <c r="V748" s="571" t="s">
        <v>162</v>
      </c>
      <c r="W748" s="571" t="s">
        <v>162</v>
      </c>
      <c r="X748" s="571" t="s">
        <v>162</v>
      </c>
      <c r="Y748" s="571" t="s">
        <v>162</v>
      </c>
      <c r="Z748" s="552">
        <v>37.83738302713698</v>
      </c>
      <c r="AA748" s="552">
        <v>42.231148094218824</v>
      </c>
      <c r="AB748" s="552">
        <v>46.713820569462015</v>
      </c>
      <c r="AC748" s="552">
        <v>43.372274481400325</v>
      </c>
      <c r="AD748" s="552">
        <v>38.820588971673764</v>
      </c>
      <c r="AE748" s="552">
        <v>36.995206330141144</v>
      </c>
      <c r="AF748" s="552">
        <v>37.213294817684911</v>
      </c>
      <c r="AG748" s="552">
        <v>35.922550128350117</v>
      </c>
      <c r="AH748" s="552">
        <v>32.473417321729364</v>
      </c>
      <c r="AI748" s="552">
        <v>31.766159038471152</v>
      </c>
      <c r="AJ748" s="552">
        <v>33.858677770587249</v>
      </c>
      <c r="AK748" s="552">
        <v>34.519728561149101</v>
      </c>
      <c r="AL748" s="552">
        <v>35.321577417876107</v>
      </c>
      <c r="AM748" s="552">
        <v>36.638948795103694</v>
      </c>
      <c r="AN748" s="552">
        <v>38.170698848932574</v>
      </c>
      <c r="AO748" s="552">
        <v>37.496877965932363</v>
      </c>
      <c r="AP748" s="552">
        <v>34.173484811145613</v>
      </c>
      <c r="AQ748" s="552">
        <v>36.290290979811452</v>
      </c>
      <c r="AR748" s="552">
        <v>34.456582638718928</v>
      </c>
      <c r="AS748" s="552">
        <v>37.552901050589448</v>
      </c>
      <c r="AT748" s="552">
        <v>33.38659752371764</v>
      </c>
      <c r="AU748" s="552">
        <v>35.140281347683185</v>
      </c>
      <c r="AV748" s="552">
        <v>33.600373463775028</v>
      </c>
      <c r="AW748" s="552">
        <v>37.497359978276393</v>
      </c>
      <c r="AX748" s="552">
        <v>34.96754645481515</v>
      </c>
      <c r="AY748" s="552">
        <v>38.455750633999529</v>
      </c>
      <c r="AZ748" s="552">
        <v>34.293948126801162</v>
      </c>
      <c r="BA748" s="552">
        <v>36.013971079322182</v>
      </c>
      <c r="BB748" s="552">
        <v>34.208380503020173</v>
      </c>
      <c r="BC748" s="552">
        <v>33.749368983584866</v>
      </c>
      <c r="BD748" s="552">
        <v>37.842864054184808</v>
      </c>
      <c r="BE748" s="552">
        <v>41.198912103338465</v>
      </c>
      <c r="BF748" s="552">
        <v>37.750834664799385</v>
      </c>
      <c r="BG748" s="552">
        <v>39.806010423153097</v>
      </c>
      <c r="BH748" s="552">
        <v>38.051741199754957</v>
      </c>
      <c r="BI748" s="552">
        <v>40.05170291644248</v>
      </c>
      <c r="BJ748" s="552">
        <v>37.812428169311296</v>
      </c>
      <c r="BK748" s="552">
        <v>39.410071382363675</v>
      </c>
      <c r="BL748" s="552">
        <v>36.241978269626671</v>
      </c>
      <c r="BM748" s="552">
        <v>35.630310853942525</v>
      </c>
      <c r="BN748" s="552">
        <v>29.435769043125713</v>
      </c>
      <c r="BO748" s="552">
        <v>32.076085824393296</v>
      </c>
      <c r="BP748" s="552">
        <v>30.167970521754452</v>
      </c>
      <c r="BQ748" s="552">
        <v>23.626014883388368</v>
      </c>
      <c r="BR748" s="552">
        <v>20.222046603699756</v>
      </c>
      <c r="BS748" s="552">
        <v>19.520557879408472</v>
      </c>
      <c r="BT748" s="552">
        <v>15.782993171896573</v>
      </c>
      <c r="BU748" s="552">
        <v>17.283620095930416</v>
      </c>
      <c r="BV748" s="552">
        <v>17.257334140297409</v>
      </c>
      <c r="BW748" s="552">
        <v>21.50631895647895</v>
      </c>
      <c r="BX748" s="552">
        <v>16.264047291820155</v>
      </c>
      <c r="BY748" s="552">
        <v>19.229858497113604</v>
      </c>
      <c r="BZ748" s="558">
        <v>0</v>
      </c>
      <c r="CA748" s="558">
        <v>0</v>
      </c>
      <c r="CB748" s="558">
        <v>0</v>
      </c>
      <c r="CC748" s="558">
        <v>15.6</v>
      </c>
      <c r="CD748" s="558">
        <v>16.05782004512578</v>
      </c>
      <c r="CE748" s="558">
        <v>16.358124977726721</v>
      </c>
      <c r="CF748" s="558">
        <v>18.509157784923801</v>
      </c>
    </row>
    <row r="749" spans="1:84" x14ac:dyDescent="0.2">
      <c r="A749" s="559" t="s">
        <v>190</v>
      </c>
      <c r="B749" s="571" t="s">
        <v>162</v>
      </c>
      <c r="C749" s="571" t="s">
        <v>162</v>
      </c>
      <c r="D749" s="571" t="s">
        <v>162</v>
      </c>
      <c r="E749" s="571" t="s">
        <v>162</v>
      </c>
      <c r="F749" s="571" t="s">
        <v>162</v>
      </c>
      <c r="G749" s="571" t="s">
        <v>162</v>
      </c>
      <c r="H749" s="571" t="s">
        <v>162</v>
      </c>
      <c r="I749" s="571" t="s">
        <v>162</v>
      </c>
      <c r="J749" s="571" t="s">
        <v>162</v>
      </c>
      <c r="K749" s="571" t="s">
        <v>162</v>
      </c>
      <c r="L749" s="571" t="s">
        <v>162</v>
      </c>
      <c r="M749" s="571" t="s">
        <v>162</v>
      </c>
      <c r="N749" s="571" t="s">
        <v>162</v>
      </c>
      <c r="O749" s="571" t="s">
        <v>162</v>
      </c>
      <c r="P749" s="571" t="s">
        <v>162</v>
      </c>
      <c r="Q749" s="571" t="s">
        <v>162</v>
      </c>
      <c r="R749" s="571" t="s">
        <v>162</v>
      </c>
      <c r="S749" s="571" t="s">
        <v>162</v>
      </c>
      <c r="T749" s="571" t="s">
        <v>162</v>
      </c>
      <c r="U749" s="571" t="s">
        <v>162</v>
      </c>
      <c r="V749" s="571" t="s">
        <v>162</v>
      </c>
      <c r="W749" s="571" t="s">
        <v>162</v>
      </c>
      <c r="X749" s="571" t="s">
        <v>162</v>
      </c>
      <c r="Y749" s="571" t="s">
        <v>162</v>
      </c>
      <c r="Z749" s="552">
        <v>13.54068350929564</v>
      </c>
      <c r="AA749" s="552">
        <v>14.510179663328907</v>
      </c>
      <c r="AB749" s="552">
        <v>15.506325399489651</v>
      </c>
      <c r="AC749" s="552">
        <v>13.854305422591045</v>
      </c>
      <c r="AD749" s="552">
        <v>12.835731984218116</v>
      </c>
      <c r="AE749" s="552">
        <v>9.1099100029920077</v>
      </c>
      <c r="AF749" s="552">
        <v>12.15448349823566</v>
      </c>
      <c r="AG749" s="552">
        <v>10.204058735885974</v>
      </c>
      <c r="AH749" s="552">
        <v>9.6024442026951142</v>
      </c>
      <c r="AI749" s="552">
        <v>8.4446918675831935</v>
      </c>
      <c r="AJ749" s="552">
        <v>9.1772944870428841</v>
      </c>
      <c r="AK749" s="552">
        <v>8.8994500327942632</v>
      </c>
      <c r="AL749" s="552">
        <v>11.16047960097737</v>
      </c>
      <c r="AM749" s="552">
        <v>13.850553647080885</v>
      </c>
      <c r="AN749" s="552">
        <v>13.726546818638477</v>
      </c>
      <c r="AO749" s="552">
        <v>13.995038047188505</v>
      </c>
      <c r="AP749" s="552">
        <v>11.799291898730017</v>
      </c>
      <c r="AQ749" s="552">
        <v>13.394475735183416</v>
      </c>
      <c r="AR749" s="552">
        <v>10.718872813254071</v>
      </c>
      <c r="AS749" s="552">
        <v>13.414376569430431</v>
      </c>
      <c r="AT749" s="552">
        <v>10.651632095192152</v>
      </c>
      <c r="AU749" s="552">
        <v>12.374427109856025</v>
      </c>
      <c r="AV749" s="552">
        <v>11.981489186802929</v>
      </c>
      <c r="AW749" s="552">
        <v>11.987006064507046</v>
      </c>
      <c r="AX749" s="552">
        <v>12.245981334362373</v>
      </c>
      <c r="AY749" s="552">
        <v>12.604164027032455</v>
      </c>
      <c r="AZ749" s="552">
        <v>11.684677366498709</v>
      </c>
      <c r="BA749" s="552">
        <v>12.619402637342153</v>
      </c>
      <c r="BB749" s="552">
        <v>12.012634878915742</v>
      </c>
      <c r="BC749" s="552">
        <v>12.630772712239107</v>
      </c>
      <c r="BD749" s="552">
        <v>14.002128688921141</v>
      </c>
      <c r="BE749" s="552">
        <v>15.606396957325632</v>
      </c>
      <c r="BF749" s="552">
        <v>13.144374765462091</v>
      </c>
      <c r="BG749" s="552">
        <v>15.019139033343246</v>
      </c>
      <c r="BH749" s="552">
        <v>13.52980538146176</v>
      </c>
      <c r="BI749" s="552">
        <v>14.151047693452929</v>
      </c>
      <c r="BJ749" s="552">
        <v>13.595359125182283</v>
      </c>
      <c r="BK749" s="552">
        <v>15.259625312100894</v>
      </c>
      <c r="BL749" s="552">
        <v>13.669938165151581</v>
      </c>
      <c r="BM749" s="552">
        <v>12.344577580572039</v>
      </c>
      <c r="BN749" s="552">
        <v>9.0131725747221196</v>
      </c>
      <c r="BO749" s="552">
        <v>11.590868510720611</v>
      </c>
      <c r="BP749" s="552">
        <v>10.086478016890764</v>
      </c>
      <c r="BQ749" s="552">
        <v>6.1857318920342834</v>
      </c>
      <c r="BR749" s="552">
        <v>5.8571121665272798</v>
      </c>
      <c r="BS749" s="552">
        <v>6.1860255540020237</v>
      </c>
      <c r="BT749" s="552">
        <v>3.7262945805242933</v>
      </c>
      <c r="BU749" s="552">
        <v>3.7272665962277727</v>
      </c>
      <c r="BV749" s="552">
        <v>4.8587385732112898</v>
      </c>
      <c r="BW749" s="552">
        <v>7.0352936123188883</v>
      </c>
      <c r="BX749" s="552">
        <v>4.0392828469955653</v>
      </c>
      <c r="BY749" s="552">
        <v>5.7176801038613227</v>
      </c>
      <c r="BZ749" s="558">
        <v>0</v>
      </c>
      <c r="CA749" s="558">
        <v>0</v>
      </c>
      <c r="CB749" s="558">
        <v>0</v>
      </c>
      <c r="CC749" s="558">
        <v>5.2</v>
      </c>
      <c r="CD749" s="558">
        <v>4.0716529953819869</v>
      </c>
      <c r="CE749" s="558">
        <v>4.1626400072113015</v>
      </c>
      <c r="CF749" s="558">
        <v>6.4174401221754964</v>
      </c>
    </row>
    <row r="750" spans="1:84" x14ac:dyDescent="0.2">
      <c r="A750" s="559" t="s">
        <v>191</v>
      </c>
      <c r="B750" s="571" t="s">
        <v>162</v>
      </c>
      <c r="C750" s="571" t="s">
        <v>162</v>
      </c>
      <c r="D750" s="571" t="s">
        <v>162</v>
      </c>
      <c r="E750" s="571" t="s">
        <v>162</v>
      </c>
      <c r="F750" s="571" t="s">
        <v>162</v>
      </c>
      <c r="G750" s="571" t="s">
        <v>162</v>
      </c>
      <c r="H750" s="571" t="s">
        <v>162</v>
      </c>
      <c r="I750" s="571" t="s">
        <v>162</v>
      </c>
      <c r="J750" s="571" t="s">
        <v>162</v>
      </c>
      <c r="K750" s="571" t="s">
        <v>162</v>
      </c>
      <c r="L750" s="571" t="s">
        <v>162</v>
      </c>
      <c r="M750" s="571" t="s">
        <v>162</v>
      </c>
      <c r="N750" s="571" t="s">
        <v>162</v>
      </c>
      <c r="O750" s="571" t="s">
        <v>162</v>
      </c>
      <c r="P750" s="571" t="s">
        <v>162</v>
      </c>
      <c r="Q750" s="571" t="s">
        <v>162</v>
      </c>
      <c r="R750" s="571" t="s">
        <v>162</v>
      </c>
      <c r="S750" s="571" t="s">
        <v>162</v>
      </c>
      <c r="T750" s="571" t="s">
        <v>162</v>
      </c>
      <c r="U750" s="571" t="s">
        <v>162</v>
      </c>
      <c r="V750" s="571" t="s">
        <v>162</v>
      </c>
      <c r="W750" s="571" t="s">
        <v>162</v>
      </c>
      <c r="X750" s="571" t="s">
        <v>162</v>
      </c>
      <c r="Y750" s="571" t="s">
        <v>162</v>
      </c>
      <c r="Z750" s="552">
        <v>27.052100938709518</v>
      </c>
      <c r="AA750" s="552">
        <v>30.640940017038869</v>
      </c>
      <c r="AB750" s="552">
        <v>32.624929280883421</v>
      </c>
      <c r="AC750" s="552">
        <v>29.805400885143797</v>
      </c>
      <c r="AD750" s="552">
        <v>28.287173333103112</v>
      </c>
      <c r="AE750" s="552">
        <v>28.36832260300363</v>
      </c>
      <c r="AF750" s="552">
        <v>27.18726216010517</v>
      </c>
      <c r="AG750" s="552">
        <v>23.207810508553681</v>
      </c>
      <c r="AH750" s="552">
        <v>23.535320746771475</v>
      </c>
      <c r="AI750" s="552">
        <v>22.062146216926788</v>
      </c>
      <c r="AJ750" s="552">
        <v>24.071931441570413</v>
      </c>
      <c r="AK750" s="552">
        <v>24.277942515585234</v>
      </c>
      <c r="AL750" s="552">
        <v>26.902275623367718</v>
      </c>
      <c r="AM750" s="552">
        <v>25.379753309522386</v>
      </c>
      <c r="AN750" s="552">
        <v>27.920329676067784</v>
      </c>
      <c r="AO750" s="552">
        <v>27.487636745092161</v>
      </c>
      <c r="AP750" s="552">
        <v>23.94483053214385</v>
      </c>
      <c r="AQ750" s="552">
        <v>25.339723931125079</v>
      </c>
      <c r="AR750" s="552">
        <v>23.979619699878036</v>
      </c>
      <c r="AS750" s="552">
        <v>25.028357309927795</v>
      </c>
      <c r="AT750" s="552">
        <v>24.380527415983277</v>
      </c>
      <c r="AU750" s="552">
        <v>25.095053972944086</v>
      </c>
      <c r="AV750" s="552">
        <v>23.230867592883893</v>
      </c>
      <c r="AW750" s="552">
        <v>25.72014764007201</v>
      </c>
      <c r="AX750" s="552">
        <v>23.907206749194021</v>
      </c>
      <c r="AY750" s="552">
        <v>24.593138965289381</v>
      </c>
      <c r="AZ750" s="552">
        <v>25.283169512430064</v>
      </c>
      <c r="BA750" s="552">
        <v>26.323136542254939</v>
      </c>
      <c r="BB750" s="552">
        <v>24.253267572852419</v>
      </c>
      <c r="BC750" s="552">
        <v>24.210721766729911</v>
      </c>
      <c r="BD750" s="552">
        <v>26.163909046927913</v>
      </c>
      <c r="BE750" s="552">
        <v>27.822390912587537</v>
      </c>
      <c r="BF750" s="552">
        <v>26.687415614711767</v>
      </c>
      <c r="BG750" s="552">
        <v>26.988748454946133</v>
      </c>
      <c r="BH750" s="552">
        <v>27.565524716083122</v>
      </c>
      <c r="BI750" s="552">
        <v>28.985325658355382</v>
      </c>
      <c r="BJ750" s="552">
        <v>27.062788971328011</v>
      </c>
      <c r="BK750" s="552">
        <v>32.049216944182369</v>
      </c>
      <c r="BL750" s="552">
        <v>29.483212144950837</v>
      </c>
      <c r="BM750" s="552">
        <v>28.664364044870172</v>
      </c>
      <c r="BN750" s="552">
        <v>23.334518348190141</v>
      </c>
      <c r="BO750" s="552">
        <v>25.745272069873675</v>
      </c>
      <c r="BP750" s="552">
        <v>24.302122028841001</v>
      </c>
      <c r="BQ750" s="552">
        <v>20.175364323144514</v>
      </c>
      <c r="BR750" s="552">
        <v>17.246783239854835</v>
      </c>
      <c r="BS750" s="552">
        <v>16.857441776364773</v>
      </c>
      <c r="BT750" s="552">
        <v>13.920729587859057</v>
      </c>
      <c r="BU750" s="552">
        <v>15.402206767447424</v>
      </c>
      <c r="BV750" s="552">
        <v>14.956895107156024</v>
      </c>
      <c r="BW750" s="552">
        <v>17.596629369236741</v>
      </c>
      <c r="BX750" s="552">
        <v>13.904704882946525</v>
      </c>
      <c r="BY750" s="552">
        <v>15.734949498248568</v>
      </c>
      <c r="BZ750" s="558">
        <v>0</v>
      </c>
      <c r="CA750" s="558">
        <v>0</v>
      </c>
      <c r="CB750" s="558">
        <v>0</v>
      </c>
      <c r="CC750" s="558">
        <v>11.1</v>
      </c>
      <c r="CD750" s="558">
        <v>12.159500664234653</v>
      </c>
      <c r="CE750" s="558">
        <v>11.291556697810822</v>
      </c>
      <c r="CF750" s="558">
        <v>13.869715318183282</v>
      </c>
    </row>
    <row r="751" spans="1:84" x14ac:dyDescent="0.2">
      <c r="A751" s="559" t="s">
        <v>192</v>
      </c>
      <c r="B751" s="571" t="s">
        <v>162</v>
      </c>
      <c r="C751" s="571" t="s">
        <v>162</v>
      </c>
      <c r="D751" s="571" t="s">
        <v>162</v>
      </c>
      <c r="E751" s="571" t="s">
        <v>162</v>
      </c>
      <c r="F751" s="571" t="s">
        <v>162</v>
      </c>
      <c r="G751" s="571" t="s">
        <v>162</v>
      </c>
      <c r="H751" s="571" t="s">
        <v>162</v>
      </c>
      <c r="I751" s="571" t="s">
        <v>162</v>
      </c>
      <c r="J751" s="571" t="s">
        <v>162</v>
      </c>
      <c r="K751" s="571" t="s">
        <v>162</v>
      </c>
      <c r="L751" s="571" t="s">
        <v>162</v>
      </c>
      <c r="M751" s="571" t="s">
        <v>162</v>
      </c>
      <c r="N751" s="571" t="s">
        <v>162</v>
      </c>
      <c r="O751" s="571" t="s">
        <v>162</v>
      </c>
      <c r="P751" s="571" t="s">
        <v>162</v>
      </c>
      <c r="Q751" s="571" t="s">
        <v>162</v>
      </c>
      <c r="R751" s="571" t="s">
        <v>162</v>
      </c>
      <c r="S751" s="571" t="s">
        <v>162</v>
      </c>
      <c r="T751" s="571" t="s">
        <v>162</v>
      </c>
      <c r="U751" s="571" t="s">
        <v>162</v>
      </c>
      <c r="V751" s="571" t="s">
        <v>162</v>
      </c>
      <c r="W751" s="571" t="s">
        <v>162</v>
      </c>
      <c r="X751" s="571" t="s">
        <v>162</v>
      </c>
      <c r="Y751" s="571" t="s">
        <v>162</v>
      </c>
      <c r="Z751" s="552">
        <v>32.60046191629413</v>
      </c>
      <c r="AA751" s="552">
        <v>36.973877664683521</v>
      </c>
      <c r="AB751" s="552">
        <v>42.045537242271372</v>
      </c>
      <c r="AC751" s="552">
        <v>38.317541338317312</v>
      </c>
      <c r="AD751" s="552">
        <v>34.056022239680914</v>
      </c>
      <c r="AE751" s="552">
        <v>33.172324574715162</v>
      </c>
      <c r="AF751" s="552">
        <v>32.307090223483009</v>
      </c>
      <c r="AG751" s="552">
        <v>31.798068465363414</v>
      </c>
      <c r="AH751" s="552">
        <v>28.233348540145986</v>
      </c>
      <c r="AI751" s="552">
        <v>28.311126865006269</v>
      </c>
      <c r="AJ751" s="552">
        <v>30.397200487212832</v>
      </c>
      <c r="AK751" s="552">
        <v>31.160280099083248</v>
      </c>
      <c r="AL751" s="552">
        <v>31.212964871036796</v>
      </c>
      <c r="AM751" s="552">
        <v>31.766087304902268</v>
      </c>
      <c r="AN751" s="552">
        <v>32.563866383442672</v>
      </c>
      <c r="AO751" s="552">
        <v>32.371538704897013</v>
      </c>
      <c r="AP751" s="552">
        <v>28.915504296252486</v>
      </c>
      <c r="AQ751" s="552">
        <v>31.549108128007198</v>
      </c>
      <c r="AR751" s="552">
        <v>29.840877509865514</v>
      </c>
      <c r="AS751" s="552">
        <v>32.359015277745186</v>
      </c>
      <c r="AT751" s="552">
        <v>29.658506190705904</v>
      </c>
      <c r="AU751" s="552">
        <v>30.631633398614799</v>
      </c>
      <c r="AV751" s="552">
        <v>28.526746298344786</v>
      </c>
      <c r="AW751" s="552">
        <v>32.837646206917356</v>
      </c>
      <c r="AX751" s="552">
        <v>30.078790959967495</v>
      </c>
      <c r="AY751" s="552">
        <v>33.820000662751241</v>
      </c>
      <c r="AZ751" s="552">
        <v>29.86691082568516</v>
      </c>
      <c r="BA751" s="552">
        <v>30.713658885109425</v>
      </c>
      <c r="BB751" s="552">
        <v>28.955722507659299</v>
      </c>
      <c r="BC751" s="552">
        <v>28.185013045841288</v>
      </c>
      <c r="BD751" s="552">
        <v>31.844218674407355</v>
      </c>
      <c r="BE751" s="552">
        <v>34.027228655494838</v>
      </c>
      <c r="BF751" s="552">
        <v>32.671275538034799</v>
      </c>
      <c r="BG751" s="552">
        <v>33.346797040228445</v>
      </c>
      <c r="BH751" s="552">
        <v>31.837896423354227</v>
      </c>
      <c r="BI751" s="552">
        <v>33.961961688986506</v>
      </c>
      <c r="BJ751" s="552">
        <v>32.284715183076408</v>
      </c>
      <c r="BK751" s="552">
        <v>33.025696538761679</v>
      </c>
      <c r="BL751" s="552">
        <v>30.598875426263199</v>
      </c>
      <c r="BM751" s="552">
        <v>30.376764518989351</v>
      </c>
      <c r="BN751" s="552">
        <v>26.300900485225764</v>
      </c>
      <c r="BO751" s="552">
        <v>28.122256610174535</v>
      </c>
      <c r="BP751" s="552">
        <v>27.104317153535028</v>
      </c>
      <c r="BQ751" s="552">
        <v>21.253328064877273</v>
      </c>
      <c r="BR751" s="552">
        <v>18.028051222637394</v>
      </c>
      <c r="BS751" s="552">
        <v>17.292559867414685</v>
      </c>
      <c r="BT751" s="552">
        <v>14.149118552135723</v>
      </c>
      <c r="BU751" s="552">
        <v>15.833832332269937</v>
      </c>
      <c r="BV751" s="552">
        <v>15.35945715237624</v>
      </c>
      <c r="BW751" s="552">
        <v>19.846775311457286</v>
      </c>
      <c r="BX751" s="552">
        <v>14.810962962386986</v>
      </c>
      <c r="BY751" s="552">
        <v>17.404120159058067</v>
      </c>
      <c r="BZ751" s="558">
        <v>0</v>
      </c>
      <c r="CA751" s="558">
        <v>0</v>
      </c>
      <c r="CB751" s="558">
        <v>0</v>
      </c>
      <c r="CC751" s="558">
        <v>14.3</v>
      </c>
      <c r="CD751" s="558">
        <v>15.137591464057525</v>
      </c>
      <c r="CE751" s="558">
        <v>15.451681134689924</v>
      </c>
      <c r="CF751" s="558">
        <v>16.288704143857345</v>
      </c>
    </row>
    <row r="752" spans="1:84" x14ac:dyDescent="0.2">
      <c r="A752" s="557" t="s">
        <v>193</v>
      </c>
      <c r="B752" s="571" t="s">
        <v>162</v>
      </c>
      <c r="C752" s="571" t="s">
        <v>162</v>
      </c>
      <c r="D752" s="571" t="s">
        <v>162</v>
      </c>
      <c r="E752" s="571" t="s">
        <v>162</v>
      </c>
      <c r="F752" s="571" t="s">
        <v>162</v>
      </c>
      <c r="G752" s="571" t="s">
        <v>162</v>
      </c>
      <c r="H752" s="571" t="s">
        <v>162</v>
      </c>
      <c r="I752" s="571" t="s">
        <v>162</v>
      </c>
      <c r="J752" s="571" t="s">
        <v>162</v>
      </c>
      <c r="K752" s="571" t="s">
        <v>162</v>
      </c>
      <c r="L752" s="571" t="s">
        <v>162</v>
      </c>
      <c r="M752" s="571" t="s">
        <v>162</v>
      </c>
      <c r="N752" s="571" t="s">
        <v>162</v>
      </c>
      <c r="O752" s="571" t="s">
        <v>162</v>
      </c>
      <c r="P752" s="571" t="s">
        <v>162</v>
      </c>
      <c r="Q752" s="571" t="s">
        <v>162</v>
      </c>
      <c r="R752" s="571" t="s">
        <v>162</v>
      </c>
      <c r="S752" s="571" t="s">
        <v>162</v>
      </c>
      <c r="T752" s="571" t="s">
        <v>162</v>
      </c>
      <c r="U752" s="571" t="s">
        <v>162</v>
      </c>
      <c r="V752" s="571" t="s">
        <v>162</v>
      </c>
      <c r="W752" s="571" t="s">
        <v>162</v>
      </c>
      <c r="X752" s="571" t="s">
        <v>162</v>
      </c>
      <c r="Y752" s="571" t="s">
        <v>162</v>
      </c>
      <c r="Z752" s="552">
        <v>9.6034202292021842</v>
      </c>
      <c r="AA752" s="552">
        <v>12.292058517429442</v>
      </c>
      <c r="AB752" s="552">
        <v>14.318244240940325</v>
      </c>
      <c r="AC752" s="552">
        <v>13.502898308996066</v>
      </c>
      <c r="AD752" s="552">
        <v>12.134051058025195</v>
      </c>
      <c r="AE752" s="552">
        <v>13.112742723932399</v>
      </c>
      <c r="AF752" s="552">
        <v>13.663037085726145</v>
      </c>
      <c r="AG752" s="552">
        <v>12.856328648105265</v>
      </c>
      <c r="AH752" s="552">
        <v>14.283145002807412</v>
      </c>
      <c r="AI752" s="552">
        <v>14.141102226590785</v>
      </c>
      <c r="AJ752" s="552">
        <v>15.480338259935458</v>
      </c>
      <c r="AK752" s="552">
        <v>15.71513778896627</v>
      </c>
      <c r="AL752" s="552">
        <v>15.381800900828916</v>
      </c>
      <c r="AM752" s="552">
        <v>14.728333603266474</v>
      </c>
      <c r="AN752" s="552">
        <v>16.131235470671903</v>
      </c>
      <c r="AO752" s="552">
        <v>17.210525001248811</v>
      </c>
      <c r="AP752" s="552">
        <v>14.890868615177352</v>
      </c>
      <c r="AQ752" s="552">
        <v>16.342221461436768</v>
      </c>
      <c r="AR752" s="552">
        <v>14.108038244413926</v>
      </c>
      <c r="AS752" s="552">
        <v>14.721159637965158</v>
      </c>
      <c r="AT752" s="552">
        <v>15.124618105804791</v>
      </c>
      <c r="AU752" s="552">
        <v>15.605356434786636</v>
      </c>
      <c r="AV752" s="552">
        <v>14.927793620670407</v>
      </c>
      <c r="AW752" s="552">
        <v>15.662318592792992</v>
      </c>
      <c r="AX752" s="552">
        <v>15.806581362538461</v>
      </c>
      <c r="AY752" s="552">
        <v>15.702331130010355</v>
      </c>
      <c r="AZ752" s="552">
        <v>16.246770089990605</v>
      </c>
      <c r="BA752" s="552">
        <v>14.929406830995759</v>
      </c>
      <c r="BB752" s="552">
        <v>13.660077424258018</v>
      </c>
      <c r="BC752" s="552">
        <v>13.643106786351863</v>
      </c>
      <c r="BD752" s="552">
        <v>13.966328011611029</v>
      </c>
      <c r="BE752" s="552">
        <v>14.160618999923855</v>
      </c>
      <c r="BF752" s="552">
        <v>14.039971062374512</v>
      </c>
      <c r="BG752" s="552">
        <v>15.517670180320176</v>
      </c>
      <c r="BH752" s="552">
        <v>14.699401536214129</v>
      </c>
      <c r="BI752" s="552">
        <v>14.844964954045947</v>
      </c>
      <c r="BJ752" s="552">
        <v>16.075943643290209</v>
      </c>
      <c r="BK752" s="552">
        <v>14.932834589769209</v>
      </c>
      <c r="BL752" s="552">
        <v>14.088543938755471</v>
      </c>
      <c r="BM752" s="552">
        <v>14.113420813540436</v>
      </c>
      <c r="BN752" s="552">
        <v>12.217629239107001</v>
      </c>
      <c r="BO752" s="552">
        <v>13.158785543172586</v>
      </c>
      <c r="BP752" s="552">
        <v>11.579320246051887</v>
      </c>
      <c r="BQ752" s="552">
        <v>9.9084605759551412</v>
      </c>
      <c r="BR752" s="552">
        <v>10.108337872986887</v>
      </c>
      <c r="BS752" s="552">
        <v>9.3931359637672358</v>
      </c>
      <c r="BT752" s="552">
        <v>8.5664517624047818</v>
      </c>
      <c r="BU752" s="552">
        <v>12.101865268243438</v>
      </c>
      <c r="BV752" s="552">
        <v>10.132459078444402</v>
      </c>
      <c r="BW752" s="552">
        <v>12.364576357555508</v>
      </c>
      <c r="BX752" s="552">
        <v>9.3611677549409738</v>
      </c>
      <c r="BY752" s="552">
        <v>10.536167745833708</v>
      </c>
      <c r="BZ752" s="558">
        <v>0</v>
      </c>
      <c r="CA752" s="558">
        <v>0</v>
      </c>
      <c r="CB752" s="558">
        <v>0</v>
      </c>
      <c r="CC752" s="558">
        <v>8.9</v>
      </c>
      <c r="CD752" s="558">
        <v>8.9863568310735289</v>
      </c>
      <c r="CE752" s="558">
        <v>8.9042804525511023</v>
      </c>
      <c r="CF752" s="558">
        <v>9.0730364267968699</v>
      </c>
    </row>
    <row r="753" spans="1:84" x14ac:dyDescent="0.2">
      <c r="A753" s="559" t="s">
        <v>190</v>
      </c>
      <c r="B753" s="571" t="s">
        <v>162</v>
      </c>
      <c r="C753" s="571" t="s">
        <v>162</v>
      </c>
      <c r="D753" s="571" t="s">
        <v>162</v>
      </c>
      <c r="E753" s="571" t="s">
        <v>162</v>
      </c>
      <c r="F753" s="571" t="s">
        <v>162</v>
      </c>
      <c r="G753" s="571" t="s">
        <v>162</v>
      </c>
      <c r="H753" s="571" t="s">
        <v>162</v>
      </c>
      <c r="I753" s="571" t="s">
        <v>162</v>
      </c>
      <c r="J753" s="571" t="s">
        <v>162</v>
      </c>
      <c r="K753" s="571" t="s">
        <v>162</v>
      </c>
      <c r="L753" s="571" t="s">
        <v>162</v>
      </c>
      <c r="M753" s="571" t="s">
        <v>162</v>
      </c>
      <c r="N753" s="571" t="s">
        <v>162</v>
      </c>
      <c r="O753" s="571" t="s">
        <v>162</v>
      </c>
      <c r="P753" s="571" t="s">
        <v>162</v>
      </c>
      <c r="Q753" s="571" t="s">
        <v>162</v>
      </c>
      <c r="R753" s="571" t="s">
        <v>162</v>
      </c>
      <c r="S753" s="571" t="s">
        <v>162</v>
      </c>
      <c r="T753" s="571" t="s">
        <v>162</v>
      </c>
      <c r="U753" s="571" t="s">
        <v>162</v>
      </c>
      <c r="V753" s="571" t="s">
        <v>162</v>
      </c>
      <c r="W753" s="571" t="s">
        <v>162</v>
      </c>
      <c r="X753" s="571" t="s">
        <v>162</v>
      </c>
      <c r="Y753" s="571" t="s">
        <v>162</v>
      </c>
      <c r="Z753" s="552">
        <v>4.3216244625406377</v>
      </c>
      <c r="AA753" s="552">
        <v>5.1779759615044236</v>
      </c>
      <c r="AB753" s="552">
        <v>6.2082581147985474</v>
      </c>
      <c r="AC753" s="552">
        <v>5.8889251923257069</v>
      </c>
      <c r="AD753" s="552">
        <v>4.4744839375285981</v>
      </c>
      <c r="AE753" s="552">
        <v>3.4728814325474469</v>
      </c>
      <c r="AF753" s="552">
        <v>4.6999325399571017</v>
      </c>
      <c r="AG753" s="552">
        <v>3.825372035830326</v>
      </c>
      <c r="AH753" s="552">
        <v>4.4214538882650194</v>
      </c>
      <c r="AI753" s="552">
        <v>4.0502249641731778</v>
      </c>
      <c r="AJ753" s="552">
        <v>4.6311367355432216</v>
      </c>
      <c r="AK753" s="552">
        <v>4.0588471277957376</v>
      </c>
      <c r="AL753" s="552">
        <v>5.1726168196786109</v>
      </c>
      <c r="AM753" s="552">
        <v>6.1500004262102239</v>
      </c>
      <c r="AN753" s="552">
        <v>6.7599885540746865</v>
      </c>
      <c r="AO753" s="552">
        <v>7.0487203823034781</v>
      </c>
      <c r="AP753" s="552">
        <v>5.9547866660094959</v>
      </c>
      <c r="AQ753" s="552">
        <v>6.4944037584634522</v>
      </c>
      <c r="AR753" s="552">
        <v>5.1559570306574241</v>
      </c>
      <c r="AS753" s="552">
        <v>6.302167671884412</v>
      </c>
      <c r="AT753" s="552">
        <v>5.4118427399903517</v>
      </c>
      <c r="AU753" s="552">
        <v>6.8374451263327183</v>
      </c>
      <c r="AV753" s="552">
        <v>6.2743943899245984</v>
      </c>
      <c r="AW753" s="552">
        <v>5.29452585209844</v>
      </c>
      <c r="AX753" s="552">
        <v>6.4361944313432433</v>
      </c>
      <c r="AY753" s="552">
        <v>5.9665154684189288</v>
      </c>
      <c r="AZ753" s="552">
        <v>6.5207935697730086</v>
      </c>
      <c r="BA753" s="552">
        <v>5.7491884503673329</v>
      </c>
      <c r="BB753" s="552">
        <v>5.0895762248945102</v>
      </c>
      <c r="BC753" s="552">
        <v>5.6539070795689934</v>
      </c>
      <c r="BD753" s="552">
        <v>5.8937590711175627</v>
      </c>
      <c r="BE753" s="552">
        <v>5.9361827166568073</v>
      </c>
      <c r="BF753" s="552">
        <v>5.4782252105521758</v>
      </c>
      <c r="BG753" s="552">
        <v>6.6157289755802022</v>
      </c>
      <c r="BH753" s="552">
        <v>5.8055699542905606</v>
      </c>
      <c r="BI753" s="552">
        <v>6.0720524178391644</v>
      </c>
      <c r="BJ753" s="552">
        <v>6.3224194648448835</v>
      </c>
      <c r="BK753" s="552">
        <v>6.8366546861937865</v>
      </c>
      <c r="BL753" s="552">
        <v>5.891110521205956</v>
      </c>
      <c r="BM753" s="552">
        <v>5.3633366045857018</v>
      </c>
      <c r="BN753" s="552">
        <v>4.1442742981623439</v>
      </c>
      <c r="BO753" s="552">
        <v>4.7383457080363653</v>
      </c>
      <c r="BP753" s="552">
        <v>4.106674963358361</v>
      </c>
      <c r="BQ753" s="552">
        <v>2.6724243365038145</v>
      </c>
      <c r="BR753" s="552">
        <v>2.8041631820030233</v>
      </c>
      <c r="BS753" s="552">
        <v>2.8630770391084139</v>
      </c>
      <c r="BT753" s="552">
        <v>2.2524689770020361</v>
      </c>
      <c r="BU753" s="552">
        <v>2.855227635480766</v>
      </c>
      <c r="BV753" s="552">
        <v>3.360269373544853</v>
      </c>
      <c r="BW753" s="552">
        <v>4.4551913453822696</v>
      </c>
      <c r="BX753" s="552">
        <v>2.9652639948058312</v>
      </c>
      <c r="BY753" s="552">
        <v>4.2838712838141291</v>
      </c>
      <c r="BZ753" s="558">
        <v>0</v>
      </c>
      <c r="CA753" s="558">
        <v>0</v>
      </c>
      <c r="CB753" s="558">
        <v>0</v>
      </c>
      <c r="CC753" s="558">
        <v>3.7</v>
      </c>
      <c r="CD753" s="558">
        <v>2.843135187567214</v>
      </c>
      <c r="CE753" s="558">
        <v>2.8587360516865847</v>
      </c>
      <c r="CF753" s="558">
        <v>3.7500134436067576</v>
      </c>
    </row>
    <row r="754" spans="1:84" x14ac:dyDescent="0.2">
      <c r="A754" s="559" t="s">
        <v>191</v>
      </c>
      <c r="B754" s="571" t="s">
        <v>162</v>
      </c>
      <c r="C754" s="571" t="s">
        <v>162</v>
      </c>
      <c r="D754" s="571" t="s">
        <v>162</v>
      </c>
      <c r="E754" s="571" t="s">
        <v>162</v>
      </c>
      <c r="F754" s="571" t="s">
        <v>162</v>
      </c>
      <c r="G754" s="571" t="s">
        <v>162</v>
      </c>
      <c r="H754" s="571" t="s">
        <v>162</v>
      </c>
      <c r="I754" s="571" t="s">
        <v>162</v>
      </c>
      <c r="J754" s="571" t="s">
        <v>162</v>
      </c>
      <c r="K754" s="571" t="s">
        <v>162</v>
      </c>
      <c r="L754" s="571" t="s">
        <v>162</v>
      </c>
      <c r="M754" s="571" t="s">
        <v>162</v>
      </c>
      <c r="N754" s="571" t="s">
        <v>162</v>
      </c>
      <c r="O754" s="571" t="s">
        <v>162</v>
      </c>
      <c r="P754" s="571" t="s">
        <v>162</v>
      </c>
      <c r="Q754" s="571" t="s">
        <v>162</v>
      </c>
      <c r="R754" s="571" t="s">
        <v>162</v>
      </c>
      <c r="S754" s="571" t="s">
        <v>162</v>
      </c>
      <c r="T754" s="571" t="s">
        <v>162</v>
      </c>
      <c r="U754" s="571" t="s">
        <v>162</v>
      </c>
      <c r="V754" s="571" t="s">
        <v>162</v>
      </c>
      <c r="W754" s="571" t="s">
        <v>162</v>
      </c>
      <c r="X754" s="571" t="s">
        <v>162</v>
      </c>
      <c r="Y754" s="571" t="s">
        <v>162</v>
      </c>
      <c r="Z754" s="552">
        <v>6.3953701061627051</v>
      </c>
      <c r="AA754" s="552">
        <v>8.816789659623776</v>
      </c>
      <c r="AB754" s="552">
        <v>8.8769217406410146</v>
      </c>
      <c r="AC754" s="552">
        <v>8.8027710438710542</v>
      </c>
      <c r="AD754" s="552">
        <v>8.2446969239137005</v>
      </c>
      <c r="AE754" s="552">
        <v>10.104160612694292</v>
      </c>
      <c r="AF754" s="552">
        <v>9.725057081574759</v>
      </c>
      <c r="AG754" s="552">
        <v>8.4975855817042749</v>
      </c>
      <c r="AH754" s="552">
        <v>10.383694202695114</v>
      </c>
      <c r="AI754" s="552">
        <v>9.9569208287032094</v>
      </c>
      <c r="AJ754" s="552">
        <v>11.403090184491552</v>
      </c>
      <c r="AK754" s="552">
        <v>11.6628707396645</v>
      </c>
      <c r="AL754" s="552">
        <v>11.441200095886552</v>
      </c>
      <c r="AM754" s="552">
        <v>10.214128016502858</v>
      </c>
      <c r="AN754" s="552">
        <v>11.288648273816609</v>
      </c>
      <c r="AO754" s="552">
        <v>12.130975573205454</v>
      </c>
      <c r="AP754" s="552">
        <v>10.263155732991605</v>
      </c>
      <c r="AQ754" s="552">
        <v>10.816719222733919</v>
      </c>
      <c r="AR754" s="552">
        <v>9.7835958406064751</v>
      </c>
      <c r="AS754" s="552">
        <v>9.6197773657819177</v>
      </c>
      <c r="AT754" s="552">
        <v>10.357573564881815</v>
      </c>
      <c r="AU754" s="552">
        <v>10.212490162492477</v>
      </c>
      <c r="AV754" s="552">
        <v>9.4794848635537932</v>
      </c>
      <c r="AW754" s="552">
        <v>10.25012320101377</v>
      </c>
      <c r="AX754" s="552">
        <v>10.833705951892391</v>
      </c>
      <c r="AY754" s="552">
        <v>10.60694368368833</v>
      </c>
      <c r="AZ754" s="552">
        <v>11.209997279030461</v>
      </c>
      <c r="BA754" s="552">
        <v>10.911459546774767</v>
      </c>
      <c r="BB754" s="552">
        <v>9.4353887441912008</v>
      </c>
      <c r="BC754" s="552">
        <v>9.7388317347584152</v>
      </c>
      <c r="BD754" s="552">
        <v>9.1400096758587299</v>
      </c>
      <c r="BE754" s="552">
        <v>9.2359927447523429</v>
      </c>
      <c r="BF754" s="552">
        <v>9.9761303276373674</v>
      </c>
      <c r="BG754" s="552">
        <v>10.266263503443533</v>
      </c>
      <c r="BH754" s="552">
        <v>10.335233966354084</v>
      </c>
      <c r="BI754" s="552">
        <v>10.64497822065316</v>
      </c>
      <c r="BJ754" s="552">
        <v>11.139079286007664</v>
      </c>
      <c r="BK754" s="552">
        <v>11.681239098480228</v>
      </c>
      <c r="BL754" s="552">
        <v>11.268384775744254</v>
      </c>
      <c r="BM754" s="552">
        <v>11.438944411165471</v>
      </c>
      <c r="BN754" s="552">
        <v>9.8410441241542586</v>
      </c>
      <c r="BO754" s="552">
        <v>10.735488862767271</v>
      </c>
      <c r="BP754" s="552">
        <v>9.4698488977520192</v>
      </c>
      <c r="BQ754" s="552">
        <v>8.5793043756409162</v>
      </c>
      <c r="BR754" s="552">
        <v>8.969524218732019</v>
      </c>
      <c r="BS754" s="552">
        <v>8.41170293617688</v>
      </c>
      <c r="BT754" s="552">
        <v>7.5884835404806168</v>
      </c>
      <c r="BU754" s="552">
        <v>10.717066581104529</v>
      </c>
      <c r="BV754" s="552">
        <v>8.6815008743206032</v>
      </c>
      <c r="BW754" s="552">
        <v>10.523654354154424</v>
      </c>
      <c r="BX754" s="552">
        <v>8.180427391465777</v>
      </c>
      <c r="BY754" s="552">
        <v>8.9488531978999113</v>
      </c>
      <c r="BZ754" s="558">
        <v>0</v>
      </c>
      <c r="CA754" s="558">
        <v>0</v>
      </c>
      <c r="CB754" s="558">
        <v>0</v>
      </c>
      <c r="CC754" s="558">
        <v>7.1</v>
      </c>
      <c r="CD754" s="558">
        <v>7.1378866794593332</v>
      </c>
      <c r="CE754" s="558">
        <v>7.0209567971758533</v>
      </c>
      <c r="CF754" s="558">
        <v>7.5542315096632642</v>
      </c>
    </row>
    <row r="755" spans="1:84" x14ac:dyDescent="0.2">
      <c r="A755" s="559" t="s">
        <v>192</v>
      </c>
      <c r="B755" s="571" t="s">
        <v>162</v>
      </c>
      <c r="C755" s="571" t="s">
        <v>162</v>
      </c>
      <c r="D755" s="571" t="s">
        <v>162</v>
      </c>
      <c r="E755" s="571" t="s">
        <v>162</v>
      </c>
      <c r="F755" s="571" t="s">
        <v>162</v>
      </c>
      <c r="G755" s="571" t="s">
        <v>162</v>
      </c>
      <c r="H755" s="571" t="s">
        <v>162</v>
      </c>
      <c r="I755" s="571" t="s">
        <v>162</v>
      </c>
      <c r="J755" s="571" t="s">
        <v>162</v>
      </c>
      <c r="K755" s="571" t="s">
        <v>162</v>
      </c>
      <c r="L755" s="571" t="s">
        <v>162</v>
      </c>
      <c r="M755" s="571" t="s">
        <v>162</v>
      </c>
      <c r="N755" s="571" t="s">
        <v>162</v>
      </c>
      <c r="O755" s="571" t="s">
        <v>162</v>
      </c>
      <c r="P755" s="571" t="s">
        <v>162</v>
      </c>
      <c r="Q755" s="571" t="s">
        <v>162</v>
      </c>
      <c r="R755" s="571" t="s">
        <v>162</v>
      </c>
      <c r="S755" s="571" t="s">
        <v>162</v>
      </c>
      <c r="T755" s="571" t="s">
        <v>162</v>
      </c>
      <c r="U755" s="571" t="s">
        <v>162</v>
      </c>
      <c r="V755" s="571" t="s">
        <v>162</v>
      </c>
      <c r="W755" s="571" t="s">
        <v>162</v>
      </c>
      <c r="X755" s="571" t="s">
        <v>162</v>
      </c>
      <c r="Y755" s="571" t="s">
        <v>162</v>
      </c>
      <c r="Z755" s="552">
        <v>7.4199267860234963</v>
      </c>
      <c r="AA755" s="552">
        <v>10.035942105598519</v>
      </c>
      <c r="AB755" s="552">
        <v>11.59511809212148</v>
      </c>
      <c r="AC755" s="552">
        <v>11.150892569498868</v>
      </c>
      <c r="AD755" s="552">
        <v>10.1941223700455</v>
      </c>
      <c r="AE755" s="552">
        <v>11.559481758439507</v>
      </c>
      <c r="AF755" s="552">
        <v>11.459558569155192</v>
      </c>
      <c r="AG755" s="552">
        <v>11.102509558942323</v>
      </c>
      <c r="AH755" s="552">
        <v>12.375201782706343</v>
      </c>
      <c r="AI755" s="552">
        <v>12.380966878401916</v>
      </c>
      <c r="AJ755" s="552">
        <v>13.633897463050484</v>
      </c>
      <c r="AK755" s="552">
        <v>14.167970300497329</v>
      </c>
      <c r="AL755" s="552">
        <v>12.997464053057225</v>
      </c>
      <c r="AM755" s="552">
        <v>12.245019733533367</v>
      </c>
      <c r="AN755" s="552">
        <v>13.070077051128614</v>
      </c>
      <c r="AO755" s="552">
        <v>14.07850042459663</v>
      </c>
      <c r="AP755" s="552">
        <v>12.046141587395468</v>
      </c>
      <c r="AQ755" s="552">
        <v>13.364983841329483</v>
      </c>
      <c r="AR755" s="552">
        <v>11.651924862307569</v>
      </c>
      <c r="AS755" s="552">
        <v>11.68027817543201</v>
      </c>
      <c r="AT755" s="552">
        <v>12.603111432706223</v>
      </c>
      <c r="AU755" s="552">
        <v>12.388315355770565</v>
      </c>
      <c r="AV755" s="552">
        <v>11.860722368247464</v>
      </c>
      <c r="AW755" s="552">
        <v>13.658919250535547</v>
      </c>
      <c r="AX755" s="552">
        <v>13.412022206024373</v>
      </c>
      <c r="AY755" s="552">
        <v>13.278221019740242</v>
      </c>
      <c r="AZ755" s="552">
        <v>13.11964122924268</v>
      </c>
      <c r="BA755" s="552">
        <v>12.172467887485826</v>
      </c>
      <c r="BB755" s="552">
        <v>11.620367804808534</v>
      </c>
      <c r="BC755" s="552">
        <v>10.996802850163339</v>
      </c>
      <c r="BD755" s="552">
        <v>11.222641509433961</v>
      </c>
      <c r="BE755" s="552">
        <v>11.060738293689145</v>
      </c>
      <c r="BF755" s="552">
        <v>11.865973917450399</v>
      </c>
      <c r="BG755" s="552">
        <v>12.516572514216367</v>
      </c>
      <c r="BH755" s="552">
        <v>11.949860986758399</v>
      </c>
      <c r="BI755" s="552">
        <v>12.448315509400864</v>
      </c>
      <c r="BJ755" s="552">
        <v>13.30464501980172</v>
      </c>
      <c r="BK755" s="552">
        <v>11.941300007970506</v>
      </c>
      <c r="BL755" s="552">
        <v>11.413922215436251</v>
      </c>
      <c r="BM755" s="552">
        <v>11.785065974302158</v>
      </c>
      <c r="BN755" s="552">
        <v>10.7309398554534</v>
      </c>
      <c r="BO755" s="552">
        <v>11.562597646078537</v>
      </c>
      <c r="BP755" s="552">
        <v>10.345874582510225</v>
      </c>
      <c r="BQ755" s="552">
        <v>8.9490370955754397</v>
      </c>
      <c r="BR755" s="552">
        <v>9.2971465400167261</v>
      </c>
      <c r="BS755" s="552">
        <v>8.5136172623916799</v>
      </c>
      <c r="BT755" s="552">
        <v>7.7552094481941944</v>
      </c>
      <c r="BU755" s="552">
        <v>10.900793561585326</v>
      </c>
      <c r="BV755" s="552">
        <v>8.8482822113707034</v>
      </c>
      <c r="BW755" s="552">
        <v>11.002383885635963</v>
      </c>
      <c r="BX755" s="552">
        <v>8.5256685645859545</v>
      </c>
      <c r="BY755" s="552">
        <v>9.3691567799724016</v>
      </c>
      <c r="BZ755" s="558">
        <v>0</v>
      </c>
      <c r="CA755" s="558">
        <v>0</v>
      </c>
      <c r="CB755" s="558">
        <v>0</v>
      </c>
      <c r="CC755" s="558">
        <v>8</v>
      </c>
      <c r="CD755" s="558">
        <v>7.8698100078021209</v>
      </c>
      <c r="CE755" s="558">
        <v>8.1496093528904936</v>
      </c>
      <c r="CF755" s="558">
        <v>7.8377302889837699</v>
      </c>
    </row>
    <row r="756" spans="1:84" x14ac:dyDescent="0.2">
      <c r="A756" s="559"/>
      <c r="B756" s="572"/>
      <c r="C756" s="572"/>
      <c r="D756" s="572"/>
      <c r="E756" s="572"/>
      <c r="F756" s="572"/>
      <c r="G756" s="572"/>
      <c r="H756" s="572"/>
      <c r="I756" s="572"/>
      <c r="J756" s="572"/>
      <c r="K756" s="572"/>
      <c r="L756" s="572"/>
      <c r="M756" s="572"/>
      <c r="N756" s="572"/>
      <c r="O756" s="572"/>
      <c r="P756" s="572"/>
      <c r="Q756" s="572"/>
      <c r="R756" s="572"/>
      <c r="S756" s="572"/>
      <c r="T756" s="572"/>
      <c r="U756" s="572"/>
      <c r="V756" s="572"/>
      <c r="W756" s="572"/>
      <c r="X756" s="572"/>
      <c r="Y756" s="572"/>
      <c r="Z756" s="560"/>
      <c r="AA756" s="560"/>
      <c r="AB756" s="560"/>
      <c r="AC756" s="560"/>
      <c r="AD756" s="560"/>
      <c r="AE756" s="560"/>
      <c r="AF756" s="560"/>
      <c r="AG756" s="560"/>
      <c r="AH756" s="560"/>
      <c r="AI756" s="560"/>
      <c r="AJ756" s="560"/>
      <c r="AK756" s="560"/>
      <c r="AL756" s="560"/>
      <c r="AM756" s="560"/>
      <c r="AN756" s="560"/>
      <c r="AO756" s="560"/>
      <c r="AP756" s="560"/>
      <c r="AQ756" s="560"/>
      <c r="AR756" s="560"/>
      <c r="AS756" s="560"/>
      <c r="AT756" s="549"/>
      <c r="AU756" s="549"/>
      <c r="AV756" s="549"/>
      <c r="AW756" s="549"/>
      <c r="AX756" s="549"/>
      <c r="AY756" s="549"/>
      <c r="AZ756" s="549"/>
      <c r="BA756" s="549"/>
      <c r="BB756" s="549"/>
      <c r="BC756" s="549"/>
      <c r="BD756" s="549"/>
      <c r="BE756" s="549"/>
      <c r="BF756" s="549"/>
      <c r="BG756" s="549"/>
      <c r="BH756" s="549"/>
      <c r="BI756" s="549"/>
      <c r="BJ756" s="549"/>
      <c r="BK756" s="549"/>
      <c r="BL756" s="549"/>
      <c r="BM756" s="549"/>
      <c r="BN756" s="549"/>
      <c r="BO756" s="549"/>
      <c r="BP756" s="549"/>
      <c r="BQ756" s="549"/>
      <c r="BR756" s="549"/>
      <c r="BS756" s="549"/>
      <c r="BT756" s="549"/>
      <c r="BU756" s="549"/>
      <c r="BV756" s="549"/>
      <c r="BW756" s="549"/>
      <c r="BX756" s="549"/>
      <c r="BY756" s="549"/>
      <c r="BZ756" s="549"/>
      <c r="CA756" s="549"/>
      <c r="CB756" s="549"/>
      <c r="CC756" s="549"/>
      <c r="CD756" s="549"/>
      <c r="CE756" s="549"/>
      <c r="CF756" s="549"/>
    </row>
    <row r="757" spans="1:84" x14ac:dyDescent="0.2">
      <c r="A757" s="559" t="s">
        <v>194</v>
      </c>
      <c r="B757" s="572" t="s">
        <v>162</v>
      </c>
      <c r="C757" s="572" t="s">
        <v>162</v>
      </c>
      <c r="D757" s="572" t="s">
        <v>162</v>
      </c>
      <c r="E757" s="572" t="s">
        <v>162</v>
      </c>
      <c r="F757" s="572" t="s">
        <v>162</v>
      </c>
      <c r="G757" s="572" t="s">
        <v>162</v>
      </c>
      <c r="H757" s="572" t="s">
        <v>162</v>
      </c>
      <c r="I757" s="572" t="s">
        <v>162</v>
      </c>
      <c r="J757" s="572" t="s">
        <v>162</v>
      </c>
      <c r="K757" s="572" t="s">
        <v>162</v>
      </c>
      <c r="L757" s="572" t="s">
        <v>162</v>
      </c>
      <c r="M757" s="572" t="s">
        <v>162</v>
      </c>
      <c r="N757" s="572" t="s">
        <v>162</v>
      </c>
      <c r="O757" s="572" t="s">
        <v>162</v>
      </c>
      <c r="P757" s="572" t="s">
        <v>162</v>
      </c>
      <c r="Q757" s="572" t="s">
        <v>162</v>
      </c>
      <c r="R757" s="572" t="s">
        <v>162</v>
      </c>
      <c r="S757" s="572" t="s">
        <v>162</v>
      </c>
      <c r="T757" s="572" t="s">
        <v>162</v>
      </c>
      <c r="U757" s="572" t="s">
        <v>162</v>
      </c>
      <c r="V757" s="572" t="s">
        <v>162</v>
      </c>
      <c r="W757" s="572" t="s">
        <v>162</v>
      </c>
      <c r="X757" s="572" t="s">
        <v>162</v>
      </c>
      <c r="Y757" s="572" t="s">
        <v>162</v>
      </c>
      <c r="Z757" s="560">
        <v>301.08233333333328</v>
      </c>
      <c r="AA757" s="560">
        <v>301.85599999999999</v>
      </c>
      <c r="AB757" s="560">
        <v>302.62</v>
      </c>
      <c r="AC757" s="560">
        <v>303.37700000000001</v>
      </c>
      <c r="AD757" s="560">
        <v>304.12400000000002</v>
      </c>
      <c r="AE757" s="560">
        <v>304.86433333333338</v>
      </c>
      <c r="AF757" s="560">
        <v>305.59466666666668</v>
      </c>
      <c r="AG757" s="560">
        <v>306.31700000000001</v>
      </c>
      <c r="AH757" s="560">
        <v>307.03133333333335</v>
      </c>
      <c r="AI757" s="560">
        <v>307.73833333333329</v>
      </c>
      <c r="AJ757" s="560">
        <v>308.43633333333332</v>
      </c>
      <c r="AK757" s="560">
        <v>309.12433333333331</v>
      </c>
      <c r="AL757" s="560">
        <v>309.80400000000003</v>
      </c>
      <c r="AM757" s="560">
        <v>310.47533333333331</v>
      </c>
      <c r="AN757" s="560">
        <v>311.13966666666664</v>
      </c>
      <c r="AO757" s="560">
        <v>311.79500000000002</v>
      </c>
      <c r="AP757" s="560">
        <v>312.44433333333336</v>
      </c>
      <c r="AQ757" s="560">
        <v>313.08466666666669</v>
      </c>
      <c r="AR757" s="560">
        <v>313.71333333333331</v>
      </c>
      <c r="AS757" s="560">
        <v>314.33633333333336</v>
      </c>
      <c r="AT757" s="560">
        <v>314.95033333333333</v>
      </c>
      <c r="AU757" s="560">
        <v>315.55633333333338</v>
      </c>
      <c r="AV757" s="560">
        <v>316.15366666666665</v>
      </c>
      <c r="AW757" s="560">
        <v>316.74399999999997</v>
      </c>
      <c r="AX757" s="560">
        <v>317.32766666666663</v>
      </c>
      <c r="AY757" s="560">
        <v>317.90133333333335</v>
      </c>
      <c r="AZ757" s="560">
        <v>318.46899999999999</v>
      </c>
      <c r="BA757" s="560">
        <v>319.02533333333332</v>
      </c>
      <c r="BB757" s="560">
        <v>319.57266666666663</v>
      </c>
      <c r="BC757" s="560">
        <v>320.11399999999998</v>
      </c>
      <c r="BD757" s="560">
        <v>320.64766666666668</v>
      </c>
      <c r="BE757" s="560">
        <v>321.1703333333333</v>
      </c>
      <c r="BF757" s="560">
        <v>321.68633333333332</v>
      </c>
      <c r="BG757" s="560">
        <v>322.1943333333333</v>
      </c>
      <c r="BH757" s="560">
        <v>322.69333333333333</v>
      </c>
      <c r="BI757" s="560">
        <v>323.18366666666668</v>
      </c>
      <c r="BJ757" s="560">
        <v>323.66666666666669</v>
      </c>
      <c r="BK757" s="560">
        <v>324.14299999999997</v>
      </c>
      <c r="BL757" s="560">
        <v>324.60433333333339</v>
      </c>
      <c r="BM757" s="560">
        <v>325.06433333333331</v>
      </c>
      <c r="BN757" s="560">
        <v>325.51133333333337</v>
      </c>
      <c r="BO757" s="560">
        <v>325.95533333333333</v>
      </c>
      <c r="BP757" s="560">
        <v>326.387</v>
      </c>
      <c r="BQ757" s="560">
        <v>326.8123333333333</v>
      </c>
      <c r="BR757" s="560">
        <v>327.22966666666667</v>
      </c>
      <c r="BS757" s="560">
        <v>327.63766666666669</v>
      </c>
      <c r="BT757" s="560">
        <v>328.03733333333332</v>
      </c>
      <c r="BU757" s="560">
        <v>328.42800000000005</v>
      </c>
      <c r="BV757" s="560">
        <v>328.81166666666667</v>
      </c>
      <c r="BW757" s="560">
        <v>329.18566666666669</v>
      </c>
      <c r="BX757" s="560">
        <v>329.54866666666663</v>
      </c>
      <c r="BY757" s="560">
        <v>329.90633333333329</v>
      </c>
      <c r="BZ757" s="560">
        <v>330.25333333333333</v>
      </c>
      <c r="CA757" s="560">
        <v>330.59933333333333</v>
      </c>
      <c r="CB757" s="560">
        <v>330.94766666666669</v>
      </c>
      <c r="CC757" s="560">
        <v>331</v>
      </c>
      <c r="CD757" s="560">
        <v>331.66833333333335</v>
      </c>
      <c r="CE757" s="560">
        <v>332.03566666666671</v>
      </c>
      <c r="CF757" s="560">
        <v>332.40666666666669</v>
      </c>
    </row>
    <row r="758" spans="1:84" x14ac:dyDescent="0.2">
      <c r="A758" s="559" t="s">
        <v>195</v>
      </c>
      <c r="B758" s="572" t="s">
        <v>162</v>
      </c>
      <c r="C758" s="572" t="s">
        <v>162</v>
      </c>
      <c r="D758" s="572" t="s">
        <v>162</v>
      </c>
      <c r="E758" s="572" t="s">
        <v>162</v>
      </c>
      <c r="F758" s="572" t="s">
        <v>162</v>
      </c>
      <c r="G758" s="572" t="s">
        <v>162</v>
      </c>
      <c r="H758" s="572" t="s">
        <v>162</v>
      </c>
      <c r="I758" s="572" t="s">
        <v>162</v>
      </c>
      <c r="J758" s="572" t="s">
        <v>162</v>
      </c>
      <c r="K758" s="572" t="s">
        <v>162</v>
      </c>
      <c r="L758" s="572" t="s">
        <v>162</v>
      </c>
      <c r="M758" s="572" t="s">
        <v>162</v>
      </c>
      <c r="N758" s="572" t="s">
        <v>162</v>
      </c>
      <c r="O758" s="572" t="s">
        <v>162</v>
      </c>
      <c r="P758" s="572" t="s">
        <v>162</v>
      </c>
      <c r="Q758" s="572" t="s">
        <v>162</v>
      </c>
      <c r="R758" s="572" t="s">
        <v>162</v>
      </c>
      <c r="S758" s="572" t="s">
        <v>162</v>
      </c>
      <c r="T758" s="572" t="s">
        <v>162</v>
      </c>
      <c r="U758" s="572" t="s">
        <v>162</v>
      </c>
      <c r="V758" s="572" t="s">
        <v>162</v>
      </c>
      <c r="W758" s="572" t="s">
        <v>162</v>
      </c>
      <c r="X758" s="572" t="s">
        <v>162</v>
      </c>
      <c r="Y758" s="572" t="s">
        <v>162</v>
      </c>
      <c r="Z758" s="560">
        <v>233.54299999999998</v>
      </c>
      <c r="AA758" s="560">
        <v>234.57399999999998</v>
      </c>
      <c r="AB758" s="560">
        <v>235.58600000000001</v>
      </c>
      <c r="AC758" s="560">
        <v>236.58166666666668</v>
      </c>
      <c r="AD758" s="560">
        <v>237.56299999999999</v>
      </c>
      <c r="AE758" s="560">
        <v>238.53766666666664</v>
      </c>
      <c r="AF758" s="560">
        <v>239.51</v>
      </c>
      <c r="AG758" s="560">
        <v>240.48266666666666</v>
      </c>
      <c r="AH758" s="560">
        <v>241.45266666666666</v>
      </c>
      <c r="AI758" s="560">
        <v>242.41600000000003</v>
      </c>
      <c r="AJ758" s="560">
        <v>243.37</v>
      </c>
      <c r="AK758" s="560">
        <v>244.30933333333334</v>
      </c>
      <c r="AL758" s="560">
        <v>245.23866666666663</v>
      </c>
      <c r="AM758" s="560">
        <v>246.15366666666668</v>
      </c>
      <c r="AN758" s="560">
        <v>247.05799999999999</v>
      </c>
      <c r="AO758" s="560">
        <v>247.94666666666669</v>
      </c>
      <c r="AP758" s="560">
        <v>248.82433333333333</v>
      </c>
      <c r="AQ758" s="560">
        <v>249.68733333333333</v>
      </c>
      <c r="AR758" s="560">
        <v>250.53300000000002</v>
      </c>
      <c r="AS758" s="560">
        <v>251.36666666666667</v>
      </c>
      <c r="AT758" s="560">
        <v>252.184</v>
      </c>
      <c r="AU758" s="560">
        <v>252.98666666666668</v>
      </c>
      <c r="AV758" s="560">
        <v>253.77499999999998</v>
      </c>
      <c r="AW758" s="560">
        <v>254.54833333333332</v>
      </c>
      <c r="AX758" s="560">
        <v>255.30966666666669</v>
      </c>
      <c r="AY758" s="560">
        <v>256.05599999999998</v>
      </c>
      <c r="AZ758" s="560">
        <v>256.79399999999998</v>
      </c>
      <c r="BA758" s="560">
        <v>257.51499999999993</v>
      </c>
      <c r="BB758" s="560">
        <v>258.22566666666665</v>
      </c>
      <c r="BC758" s="560">
        <v>258.92666666666668</v>
      </c>
      <c r="BD758" s="560">
        <v>259.61566666666664</v>
      </c>
      <c r="BE758" s="560">
        <v>260.29133333333328</v>
      </c>
      <c r="BF758" s="560">
        <v>260.959</v>
      </c>
      <c r="BG758" s="560">
        <v>261.61933333333332</v>
      </c>
      <c r="BH758" s="560">
        <v>262.27233333333334</v>
      </c>
      <c r="BI758" s="560">
        <v>262.91933333333333</v>
      </c>
      <c r="BJ758" s="560">
        <v>263.55899999999997</v>
      </c>
      <c r="BK758" s="560">
        <v>264.19099999999997</v>
      </c>
      <c r="BL758" s="560">
        <v>264.80666666666667</v>
      </c>
      <c r="BM758" s="560">
        <v>265.41900000000004</v>
      </c>
      <c r="BN758" s="560">
        <v>266.01666666666671</v>
      </c>
      <c r="BO758" s="560">
        <v>266.61166666666668</v>
      </c>
      <c r="BP758" s="560">
        <v>267.19499999999999</v>
      </c>
      <c r="BQ758" s="560">
        <v>267.774</v>
      </c>
      <c r="BR758" s="560">
        <v>268.34633333333335</v>
      </c>
      <c r="BS758" s="560">
        <v>268.90800000000002</v>
      </c>
      <c r="BT758" s="560">
        <v>269.46133333333336</v>
      </c>
      <c r="BU758" s="560">
        <v>270.00399999999996</v>
      </c>
      <c r="BV758" s="560">
        <v>270.53833333333336</v>
      </c>
      <c r="BW758" s="560">
        <v>271.06533333333329</v>
      </c>
      <c r="BX758" s="560">
        <v>271.5796666666667</v>
      </c>
      <c r="BY758" s="560">
        <v>272.09066666666666</v>
      </c>
      <c r="BZ758" s="560">
        <v>272.59266666666667</v>
      </c>
      <c r="CA758" s="560">
        <v>273.09266666666667</v>
      </c>
      <c r="CB758" s="560">
        <v>273.58566666666667</v>
      </c>
      <c r="CC758" s="560">
        <v>274</v>
      </c>
      <c r="CD758" s="560">
        <v>274.56899999999996</v>
      </c>
      <c r="CE758" s="560">
        <v>275.06533333333329</v>
      </c>
      <c r="CF758" s="560">
        <v>275.56633333333326</v>
      </c>
    </row>
    <row r="759" spans="1:84" x14ac:dyDescent="0.2">
      <c r="A759" s="559" t="s">
        <v>196</v>
      </c>
      <c r="B759" s="572" t="s">
        <v>162</v>
      </c>
      <c r="C759" s="572" t="s">
        <v>162</v>
      </c>
      <c r="D759" s="572" t="s">
        <v>162</v>
      </c>
      <c r="E759" s="572" t="s">
        <v>162</v>
      </c>
      <c r="F759" s="572" t="s">
        <v>162</v>
      </c>
      <c r="G759" s="572" t="s">
        <v>162</v>
      </c>
      <c r="H759" s="572" t="s">
        <v>162</v>
      </c>
      <c r="I759" s="572" t="s">
        <v>162</v>
      </c>
      <c r="J759" s="572" t="s">
        <v>162</v>
      </c>
      <c r="K759" s="572" t="s">
        <v>162</v>
      </c>
      <c r="L759" s="572" t="s">
        <v>162</v>
      </c>
      <c r="M759" s="572" t="s">
        <v>162</v>
      </c>
      <c r="N759" s="572" t="s">
        <v>162</v>
      </c>
      <c r="O759" s="572" t="s">
        <v>162</v>
      </c>
      <c r="P759" s="572" t="s">
        <v>162</v>
      </c>
      <c r="Q759" s="572" t="s">
        <v>162</v>
      </c>
      <c r="R759" s="572" t="s">
        <v>162</v>
      </c>
      <c r="S759" s="572" t="s">
        <v>162</v>
      </c>
      <c r="T759" s="572" t="s">
        <v>162</v>
      </c>
      <c r="U759" s="572" t="s">
        <v>162</v>
      </c>
      <c r="V759" s="572" t="s">
        <v>162</v>
      </c>
      <c r="W759" s="572" t="s">
        <v>162</v>
      </c>
      <c r="X759" s="572" t="s">
        <v>162</v>
      </c>
      <c r="Y759" s="572" t="s">
        <v>162</v>
      </c>
      <c r="Z759" s="560">
        <v>136.67699999999999</v>
      </c>
      <c r="AA759" s="560">
        <v>141.24566666666666</v>
      </c>
      <c r="AB759" s="560">
        <v>141.99366666666666</v>
      </c>
      <c r="AC759" s="560">
        <v>145.88966666666667</v>
      </c>
      <c r="AD759" s="560">
        <v>154.43866666666665</v>
      </c>
      <c r="AE759" s="560">
        <v>154.857</v>
      </c>
      <c r="AF759" s="560">
        <v>154.16533333333334</v>
      </c>
      <c r="AG759" s="560">
        <v>148.55199999999999</v>
      </c>
      <c r="AH759" s="560">
        <v>151.97866666666667</v>
      </c>
      <c r="AI759" s="560">
        <v>153.28366666666668</v>
      </c>
      <c r="AJ759" s="560">
        <v>152.97900000000001</v>
      </c>
      <c r="AK759" s="560">
        <v>157.03966666666665</v>
      </c>
      <c r="AL759" s="560">
        <v>158.52066666666667</v>
      </c>
      <c r="AM759" s="560">
        <v>156.41733333333335</v>
      </c>
      <c r="AN759" s="560">
        <v>159.59100000000001</v>
      </c>
      <c r="AO759" s="560">
        <v>160.15200000000002</v>
      </c>
      <c r="AP759" s="560">
        <v>162.31200000000001</v>
      </c>
      <c r="AQ759" s="560">
        <v>161.62633333333335</v>
      </c>
      <c r="AR759" s="560">
        <v>164.79966666666667</v>
      </c>
      <c r="AS759" s="560">
        <v>170.44399999999999</v>
      </c>
      <c r="AT759" s="560">
        <v>165.84</v>
      </c>
      <c r="AU759" s="560">
        <v>165.60766666666666</v>
      </c>
      <c r="AV759" s="560">
        <v>164.22833333333332</v>
      </c>
      <c r="AW759" s="560">
        <v>165.71833333333333</v>
      </c>
      <c r="AX759" s="560">
        <v>163.25900000000001</v>
      </c>
      <c r="AY759" s="560">
        <v>171.00433333333331</v>
      </c>
      <c r="AZ759" s="560">
        <v>167.83233333333331</v>
      </c>
      <c r="BA759" s="560">
        <v>171.68800000000002</v>
      </c>
      <c r="BB759" s="560">
        <v>168.42266666666669</v>
      </c>
      <c r="BC759" s="560">
        <v>172.34100000000001</v>
      </c>
      <c r="BD759" s="560">
        <v>172.25</v>
      </c>
      <c r="BE759" s="560">
        <v>170.727</v>
      </c>
      <c r="BF759" s="560">
        <v>172.32466666666664</v>
      </c>
      <c r="BG759" s="560">
        <v>178.25699999999998</v>
      </c>
      <c r="BH759" s="560">
        <v>176.84166666666667</v>
      </c>
      <c r="BI759" s="560">
        <v>180.90533333333335</v>
      </c>
      <c r="BJ759" s="560">
        <v>176.92066666666668</v>
      </c>
      <c r="BK759" s="560">
        <v>179.82966666666667</v>
      </c>
      <c r="BL759" s="560">
        <v>179.56433333333334</v>
      </c>
      <c r="BM759" s="560">
        <v>183.07633333333334</v>
      </c>
      <c r="BN759" s="560">
        <v>176.27533333333335</v>
      </c>
      <c r="BO759" s="560">
        <v>179.21866666666665</v>
      </c>
      <c r="BP759" s="560">
        <v>177.84866666666667</v>
      </c>
      <c r="BQ759" s="560">
        <v>177.155</v>
      </c>
      <c r="BR759" s="560">
        <v>173.77733333333333</v>
      </c>
      <c r="BS759" s="560">
        <v>172.36699999999999</v>
      </c>
      <c r="BT759" s="560">
        <v>169.73966666666666</v>
      </c>
      <c r="BU759" s="560">
        <v>163.10433333333333</v>
      </c>
      <c r="BV759" s="560">
        <v>169.08366666666666</v>
      </c>
      <c r="BW759" s="560">
        <v>170.7296666666667</v>
      </c>
      <c r="BX759" s="560">
        <v>171.47433333333333</v>
      </c>
      <c r="BY759" s="560">
        <v>163.29466666666664</v>
      </c>
      <c r="BZ759" s="560">
        <v>159.02133333333333</v>
      </c>
      <c r="CA759" s="560">
        <v>158.22233333333335</v>
      </c>
      <c r="CB759" s="560">
        <v>158.72800000000001</v>
      </c>
      <c r="CC759" s="560">
        <v>158</v>
      </c>
      <c r="CD759" s="560">
        <v>158.07666666666668</v>
      </c>
      <c r="CE759" s="560">
        <v>159.00966666666667</v>
      </c>
      <c r="CF759" s="560">
        <v>154.96833333333336</v>
      </c>
    </row>
    <row r="760" spans="1:84" x14ac:dyDescent="0.2">
      <c r="A760" s="559" t="s">
        <v>197</v>
      </c>
      <c r="B760" s="572" t="s">
        <v>162</v>
      </c>
      <c r="C760" s="572" t="s">
        <v>162</v>
      </c>
      <c r="D760" s="572" t="s">
        <v>162</v>
      </c>
      <c r="E760" s="572" t="s">
        <v>162</v>
      </c>
      <c r="F760" s="572" t="s">
        <v>162</v>
      </c>
      <c r="G760" s="572" t="s">
        <v>162</v>
      </c>
      <c r="H760" s="572" t="s">
        <v>162</v>
      </c>
      <c r="I760" s="572" t="s">
        <v>162</v>
      </c>
      <c r="J760" s="572" t="s">
        <v>162</v>
      </c>
      <c r="K760" s="572" t="s">
        <v>162</v>
      </c>
      <c r="L760" s="572" t="s">
        <v>162</v>
      </c>
      <c r="M760" s="572" t="s">
        <v>162</v>
      </c>
      <c r="N760" s="572" t="s">
        <v>162</v>
      </c>
      <c r="O760" s="572" t="s">
        <v>162</v>
      </c>
      <c r="P760" s="572" t="s">
        <v>162</v>
      </c>
      <c r="Q760" s="572" t="s">
        <v>162</v>
      </c>
      <c r="R760" s="572" t="s">
        <v>162</v>
      </c>
      <c r="S760" s="572" t="s">
        <v>162</v>
      </c>
      <c r="T760" s="572" t="s">
        <v>162</v>
      </c>
      <c r="U760" s="572" t="s">
        <v>162</v>
      </c>
      <c r="V760" s="572" t="s">
        <v>162</v>
      </c>
      <c r="W760" s="572" t="s">
        <v>162</v>
      </c>
      <c r="X760" s="572" t="s">
        <v>162</v>
      </c>
      <c r="Y760" s="572" t="s">
        <v>162</v>
      </c>
      <c r="Z760" s="560">
        <v>114.31666666666668</v>
      </c>
      <c r="AA760" s="560">
        <v>119.964</v>
      </c>
      <c r="AB760" s="560">
        <v>122.21666666666665</v>
      </c>
      <c r="AC760" s="560">
        <v>129.78433333333331</v>
      </c>
      <c r="AD760" s="560">
        <v>132.60066666666668</v>
      </c>
      <c r="AE760" s="560">
        <v>133.93366666666665</v>
      </c>
      <c r="AF760" s="560">
        <v>131.95500000000001</v>
      </c>
      <c r="AG760" s="560">
        <v>128.23166666666665</v>
      </c>
      <c r="AH760" s="560">
        <v>127.133</v>
      </c>
      <c r="AI760" s="560">
        <v>130.21433333333334</v>
      </c>
      <c r="AJ760" s="560">
        <v>132.32866666666669</v>
      </c>
      <c r="AK760" s="560">
        <v>136.91200000000001</v>
      </c>
      <c r="AL760" s="560">
        <v>134.04566666666668</v>
      </c>
      <c r="AM760" s="560">
        <v>137.03200000000001</v>
      </c>
      <c r="AN760" s="560">
        <v>140.22400000000002</v>
      </c>
      <c r="AO760" s="560">
        <v>141.09033333333332</v>
      </c>
      <c r="AP760" s="560">
        <v>138.81566666666666</v>
      </c>
      <c r="AQ760" s="560">
        <v>142.2833333333333</v>
      </c>
      <c r="AR760" s="560">
        <v>147.37833333333333</v>
      </c>
      <c r="AS760" s="560">
        <v>153.21566666666669</v>
      </c>
      <c r="AT760" s="560">
        <v>144.477</v>
      </c>
      <c r="AU760" s="560">
        <v>145.07700000000003</v>
      </c>
      <c r="AV760" s="560">
        <v>144.53966666666665</v>
      </c>
      <c r="AW760" s="560">
        <v>147.16233333333335</v>
      </c>
      <c r="AX760" s="560">
        <v>141.10333333333332</v>
      </c>
      <c r="AY760" s="560">
        <v>151.44466666666668</v>
      </c>
      <c r="AZ760" s="560">
        <v>146.52566666666667</v>
      </c>
      <c r="BA760" s="560">
        <v>154.29033333333334</v>
      </c>
      <c r="BB760" s="560">
        <v>148.73000000000002</v>
      </c>
      <c r="BC760" s="560">
        <v>153.60599999999999</v>
      </c>
      <c r="BD760" s="560">
        <v>153.72900000000001</v>
      </c>
      <c r="BE760" s="560">
        <v>154.82733333333334</v>
      </c>
      <c r="BF760" s="560">
        <v>150.20466666666667</v>
      </c>
      <c r="BG760" s="560">
        <v>159.83033333333336</v>
      </c>
      <c r="BH760" s="560">
        <v>159.21066666666667</v>
      </c>
      <c r="BI760" s="560">
        <v>161.06233333333333</v>
      </c>
      <c r="BJ760" s="560">
        <v>155.476</v>
      </c>
      <c r="BK760" s="560">
        <v>160.80066666666667</v>
      </c>
      <c r="BL760" s="560">
        <v>159.90099999999998</v>
      </c>
      <c r="BM760" s="560">
        <v>163.93233333333333</v>
      </c>
      <c r="BN760" s="560">
        <v>153.684</v>
      </c>
      <c r="BO760" s="560">
        <v>158.84833333333333</v>
      </c>
      <c r="BP760" s="560">
        <v>157.709</v>
      </c>
      <c r="BQ760" s="560">
        <v>158.22533333333334</v>
      </c>
      <c r="BR760" s="560">
        <v>152.65166666666667</v>
      </c>
      <c r="BS760" s="560">
        <v>153.21400000000003</v>
      </c>
      <c r="BT760" s="560">
        <v>148.74733333333333</v>
      </c>
      <c r="BU760" s="560">
        <v>145.63</v>
      </c>
      <c r="BV760" s="560">
        <v>148.65133333333335</v>
      </c>
      <c r="BW760" s="560">
        <v>148.13366666666664</v>
      </c>
      <c r="BX760" s="560">
        <v>147.84799999999998</v>
      </c>
      <c r="BY760" s="560">
        <v>142.02233333333334</v>
      </c>
      <c r="BZ760" s="560">
        <v>130.61433333333332</v>
      </c>
      <c r="CA760" s="560">
        <v>93.964999999999989</v>
      </c>
      <c r="CB760" s="560">
        <v>116.83533333333332</v>
      </c>
      <c r="CC760" s="560">
        <v>127</v>
      </c>
      <c r="CD760" s="560">
        <v>125.54666666666667</v>
      </c>
      <c r="CE760" s="560">
        <v>127.99066666666666</v>
      </c>
      <c r="CF760" s="560">
        <v>128.68899999999999</v>
      </c>
    </row>
    <row r="761" spans="1:84" x14ac:dyDescent="0.2">
      <c r="A761" s="559" t="s">
        <v>198</v>
      </c>
      <c r="B761" s="572" t="s">
        <v>162</v>
      </c>
      <c r="C761" s="572" t="s">
        <v>162</v>
      </c>
      <c r="D761" s="572" t="s">
        <v>162</v>
      </c>
      <c r="E761" s="572" t="s">
        <v>162</v>
      </c>
      <c r="F761" s="572" t="s">
        <v>162</v>
      </c>
      <c r="G761" s="572" t="s">
        <v>162</v>
      </c>
      <c r="H761" s="572" t="s">
        <v>162</v>
      </c>
      <c r="I761" s="572" t="s">
        <v>162</v>
      </c>
      <c r="J761" s="572" t="s">
        <v>162</v>
      </c>
      <c r="K761" s="572" t="s">
        <v>162</v>
      </c>
      <c r="L761" s="572" t="s">
        <v>162</v>
      </c>
      <c r="M761" s="572" t="s">
        <v>162</v>
      </c>
      <c r="N761" s="572" t="s">
        <v>162</v>
      </c>
      <c r="O761" s="572" t="s">
        <v>162</v>
      </c>
      <c r="P761" s="572" t="s">
        <v>162</v>
      </c>
      <c r="Q761" s="572" t="s">
        <v>162</v>
      </c>
      <c r="R761" s="572" t="s">
        <v>162</v>
      </c>
      <c r="S761" s="572" t="s">
        <v>162</v>
      </c>
      <c r="T761" s="572" t="s">
        <v>162</v>
      </c>
      <c r="U761" s="572" t="s">
        <v>162</v>
      </c>
      <c r="V761" s="572" t="s">
        <v>162</v>
      </c>
      <c r="W761" s="572" t="s">
        <v>162</v>
      </c>
      <c r="X761" s="572" t="s">
        <v>162</v>
      </c>
      <c r="Y761" s="572" t="s">
        <v>162</v>
      </c>
      <c r="Z761" s="560">
        <v>22.36</v>
      </c>
      <c r="AA761" s="560">
        <v>21.281333333333333</v>
      </c>
      <c r="AB761" s="560">
        <v>19.777333333333335</v>
      </c>
      <c r="AC761" s="560">
        <v>16.105</v>
      </c>
      <c r="AD761" s="560">
        <v>21.837666666666667</v>
      </c>
      <c r="AE761" s="560">
        <v>20.922999999999998</v>
      </c>
      <c r="AF761" s="560">
        <v>22.210333333333335</v>
      </c>
      <c r="AG761" s="560">
        <v>20.320333333333334</v>
      </c>
      <c r="AH761" s="560">
        <v>24.845333333333333</v>
      </c>
      <c r="AI761" s="560">
        <v>23.069333333333333</v>
      </c>
      <c r="AJ761" s="560">
        <v>20.650333333333332</v>
      </c>
      <c r="AK761" s="560">
        <v>20.128</v>
      </c>
      <c r="AL761" s="560">
        <v>24.475333333333335</v>
      </c>
      <c r="AM761" s="560">
        <v>19.385333333333335</v>
      </c>
      <c r="AN761" s="560">
        <v>19.367333333333335</v>
      </c>
      <c r="AO761" s="560">
        <v>19.061666666666667</v>
      </c>
      <c r="AP761" s="560">
        <v>23.496333333333336</v>
      </c>
      <c r="AQ761" s="560">
        <v>19.343333333333334</v>
      </c>
      <c r="AR761" s="560">
        <v>17.42166666666667</v>
      </c>
      <c r="AS761" s="560">
        <v>17.228333333333335</v>
      </c>
      <c r="AT761" s="560">
        <v>21.362666666666669</v>
      </c>
      <c r="AU761" s="560">
        <v>20.530666666666665</v>
      </c>
      <c r="AV761" s="560">
        <v>19.688333333333336</v>
      </c>
      <c r="AW761" s="560">
        <v>18.556000000000001</v>
      </c>
      <c r="AX761" s="560">
        <v>22.156000000000002</v>
      </c>
      <c r="AY761" s="560">
        <v>19.559666666666669</v>
      </c>
      <c r="AZ761" s="560">
        <v>21.306333333333331</v>
      </c>
      <c r="BA761" s="560">
        <v>17.398</v>
      </c>
      <c r="BB761" s="560">
        <v>19.693000000000001</v>
      </c>
      <c r="BC761" s="560">
        <v>18.734999999999999</v>
      </c>
      <c r="BD761" s="560">
        <v>18.521000000000001</v>
      </c>
      <c r="BE761" s="560">
        <v>15.899666666666667</v>
      </c>
      <c r="BF761" s="560">
        <v>22.120333333333335</v>
      </c>
      <c r="BG761" s="560">
        <v>18.427000000000003</v>
      </c>
      <c r="BH761" s="560">
        <v>17.630666666666666</v>
      </c>
      <c r="BI761" s="560">
        <v>19.843</v>
      </c>
      <c r="BJ761" s="560">
        <v>21.445000000000004</v>
      </c>
      <c r="BK761" s="560">
        <v>19.029</v>
      </c>
      <c r="BL761" s="560">
        <v>19.66333333333333</v>
      </c>
      <c r="BM761" s="560">
        <v>19.144000000000002</v>
      </c>
      <c r="BN761" s="560">
        <v>22.591333333333335</v>
      </c>
      <c r="BO761" s="560">
        <v>20.370333333333335</v>
      </c>
      <c r="BP761" s="560">
        <v>20.139666666666667</v>
      </c>
      <c r="BQ761" s="560">
        <v>18.929666666666666</v>
      </c>
      <c r="BR761" s="560">
        <v>21.126000000000001</v>
      </c>
      <c r="BS761" s="560">
        <v>19.152999999999999</v>
      </c>
      <c r="BT761" s="560">
        <v>20.992333333333331</v>
      </c>
      <c r="BU761" s="560">
        <v>17.474999999999998</v>
      </c>
      <c r="BV761" s="560">
        <v>20.432333333333332</v>
      </c>
      <c r="BW761" s="560">
        <v>22.596</v>
      </c>
      <c r="BX761" s="560">
        <v>23.626333333333331</v>
      </c>
      <c r="BY761" s="560">
        <v>21.273</v>
      </c>
      <c r="BZ761" s="560">
        <v>28.407</v>
      </c>
      <c r="CA761" s="560">
        <v>64.257333333333335</v>
      </c>
      <c r="CB761" s="560">
        <v>41.892666666666663</v>
      </c>
      <c r="CC761" s="560">
        <v>31</v>
      </c>
      <c r="CD761" s="560">
        <v>32.53</v>
      </c>
      <c r="CE761" s="560">
        <v>31.019000000000002</v>
      </c>
      <c r="CF761" s="560">
        <v>26.279666666666667</v>
      </c>
    </row>
    <row r="762" spans="1:84" x14ac:dyDescent="0.2">
      <c r="A762" s="559" t="s">
        <v>199</v>
      </c>
      <c r="B762" s="572" t="s">
        <v>162</v>
      </c>
      <c r="C762" s="572" t="s">
        <v>162</v>
      </c>
      <c r="D762" s="572" t="s">
        <v>162</v>
      </c>
      <c r="E762" s="572" t="s">
        <v>162</v>
      </c>
      <c r="F762" s="572" t="s">
        <v>162</v>
      </c>
      <c r="G762" s="572" t="s">
        <v>162</v>
      </c>
      <c r="H762" s="572" t="s">
        <v>162</v>
      </c>
      <c r="I762" s="572" t="s">
        <v>162</v>
      </c>
      <c r="J762" s="572" t="s">
        <v>162</v>
      </c>
      <c r="K762" s="572" t="s">
        <v>162</v>
      </c>
      <c r="L762" s="572" t="s">
        <v>162</v>
      </c>
      <c r="M762" s="572" t="s">
        <v>162</v>
      </c>
      <c r="N762" s="572" t="s">
        <v>162</v>
      </c>
      <c r="O762" s="572" t="s">
        <v>162</v>
      </c>
      <c r="P762" s="572" t="s">
        <v>162</v>
      </c>
      <c r="Q762" s="572" t="s">
        <v>162</v>
      </c>
      <c r="R762" s="572" t="s">
        <v>162</v>
      </c>
      <c r="S762" s="572" t="s">
        <v>162</v>
      </c>
      <c r="T762" s="572" t="s">
        <v>162</v>
      </c>
      <c r="U762" s="572" t="s">
        <v>162</v>
      </c>
      <c r="V762" s="572" t="s">
        <v>162</v>
      </c>
      <c r="W762" s="572" t="s">
        <v>162</v>
      </c>
      <c r="X762" s="572" t="s">
        <v>162</v>
      </c>
      <c r="Y762" s="572" t="s">
        <v>162</v>
      </c>
      <c r="Z762" s="560">
        <v>19.908333333333331</v>
      </c>
      <c r="AA762" s="560">
        <v>19.258333333333336</v>
      </c>
      <c r="AB762" s="560">
        <v>18.192333333333334</v>
      </c>
      <c r="AC762" s="560">
        <v>15.308666666666667</v>
      </c>
      <c r="AD762" s="560">
        <v>20.359333333333332</v>
      </c>
      <c r="AE762" s="560">
        <v>20.349666666666668</v>
      </c>
      <c r="AF762" s="560">
        <v>21.422333333333331</v>
      </c>
      <c r="AG762" s="560">
        <v>19.007333333333335</v>
      </c>
      <c r="AH762" s="560">
        <v>23.146000000000001</v>
      </c>
      <c r="AI762" s="560">
        <v>20.726666666666667</v>
      </c>
      <c r="AJ762" s="560">
        <v>18.680333333333333</v>
      </c>
      <c r="AK762" s="560">
        <v>18.813666666666666</v>
      </c>
      <c r="AL762" s="560">
        <v>23.208666666666669</v>
      </c>
      <c r="AM762" s="560">
        <v>17.884</v>
      </c>
      <c r="AN762" s="560">
        <v>18.043666666666667</v>
      </c>
      <c r="AO762" s="560">
        <v>17.946666666666665</v>
      </c>
      <c r="AP762" s="560">
        <v>22.198666666666668</v>
      </c>
      <c r="AQ762" s="560">
        <v>18.197999999999997</v>
      </c>
      <c r="AR762" s="560">
        <v>16.113666666666667</v>
      </c>
      <c r="AS762" s="560">
        <v>15.786333333333333</v>
      </c>
      <c r="AT762" s="560">
        <v>19.997666666666664</v>
      </c>
      <c r="AU762" s="560">
        <v>19.010999999999999</v>
      </c>
      <c r="AV762" s="560">
        <v>18.445666666666664</v>
      </c>
      <c r="AW762" s="560">
        <v>17.281000000000002</v>
      </c>
      <c r="AX762" s="560">
        <v>19.885000000000002</v>
      </c>
      <c r="AY762" s="560">
        <v>18.063666666666666</v>
      </c>
      <c r="AZ762" s="560">
        <v>20.168666666666667</v>
      </c>
      <c r="BA762" s="560">
        <v>16.335999999999999</v>
      </c>
      <c r="BB762" s="560">
        <v>18.752333333333333</v>
      </c>
      <c r="BC762" s="560">
        <v>17.147000000000002</v>
      </c>
      <c r="BD762" s="560">
        <v>17.238666666666663</v>
      </c>
      <c r="BE762" s="560">
        <v>14.875333333333332</v>
      </c>
      <c r="BF762" s="560">
        <v>20.233666666666668</v>
      </c>
      <c r="BG762" s="560">
        <v>17.311333333333334</v>
      </c>
      <c r="BH762" s="560">
        <v>16.646333333333335</v>
      </c>
      <c r="BI762" s="560">
        <v>18.488666666666663</v>
      </c>
      <c r="BJ762" s="560">
        <v>20.460666666666665</v>
      </c>
      <c r="BK762" s="560">
        <v>17.419666666666668</v>
      </c>
      <c r="BL762" s="560">
        <v>17.215999999999998</v>
      </c>
      <c r="BM762" s="560">
        <v>17.712999999999997</v>
      </c>
      <c r="BN762" s="560">
        <v>21.989666666666665</v>
      </c>
      <c r="BO762" s="560">
        <v>19.180999999999997</v>
      </c>
      <c r="BP762" s="560">
        <v>18.894666666666666</v>
      </c>
      <c r="BQ762" s="560">
        <v>18.405333333333335</v>
      </c>
      <c r="BR762" s="560">
        <v>20.650666666666666</v>
      </c>
      <c r="BS762" s="560">
        <v>18.470333333333333</v>
      </c>
      <c r="BT762" s="560">
        <v>20.534333333333336</v>
      </c>
      <c r="BU762" s="560">
        <v>16.796666666666667</v>
      </c>
      <c r="BV762" s="560">
        <v>20.212</v>
      </c>
      <c r="BW762" s="560">
        <v>21.402333333333331</v>
      </c>
      <c r="BX762" s="560">
        <v>23.106333333333335</v>
      </c>
      <c r="BY762" s="560">
        <v>20.358666666666664</v>
      </c>
      <c r="BZ762" s="560">
        <v>27.502333333333329</v>
      </c>
      <c r="CA762" s="560">
        <v>62.94766666666667</v>
      </c>
      <c r="CB762" s="560">
        <v>41.01</v>
      </c>
      <c r="CC762" s="560">
        <v>31</v>
      </c>
      <c r="CD762" s="560">
        <v>32.075333333333333</v>
      </c>
      <c r="CE762" s="560">
        <v>30.074666666666662</v>
      </c>
      <c r="CF762" s="560">
        <v>25.762333333333331</v>
      </c>
    </row>
    <row r="763" spans="1:84" x14ac:dyDescent="0.2">
      <c r="A763" s="559" t="s">
        <v>200</v>
      </c>
      <c r="B763" s="572" t="s">
        <v>162</v>
      </c>
      <c r="C763" s="572" t="s">
        <v>162</v>
      </c>
      <c r="D763" s="572" t="s">
        <v>162</v>
      </c>
      <c r="E763" s="572" t="s">
        <v>162</v>
      </c>
      <c r="F763" s="572" t="s">
        <v>162</v>
      </c>
      <c r="G763" s="572" t="s">
        <v>162</v>
      </c>
      <c r="H763" s="572" t="s">
        <v>162</v>
      </c>
      <c r="I763" s="572" t="s">
        <v>162</v>
      </c>
      <c r="J763" s="572" t="s">
        <v>162</v>
      </c>
      <c r="K763" s="572" t="s">
        <v>162</v>
      </c>
      <c r="L763" s="572" t="s">
        <v>162</v>
      </c>
      <c r="M763" s="572" t="s">
        <v>162</v>
      </c>
      <c r="N763" s="572" t="s">
        <v>162</v>
      </c>
      <c r="O763" s="572" t="s">
        <v>162</v>
      </c>
      <c r="P763" s="572" t="s">
        <v>162</v>
      </c>
      <c r="Q763" s="572" t="s">
        <v>162</v>
      </c>
      <c r="R763" s="572" t="s">
        <v>162</v>
      </c>
      <c r="S763" s="572" t="s">
        <v>162</v>
      </c>
      <c r="T763" s="572" t="s">
        <v>162</v>
      </c>
      <c r="U763" s="572" t="s">
        <v>162</v>
      </c>
      <c r="V763" s="572" t="s">
        <v>162</v>
      </c>
      <c r="W763" s="572" t="s">
        <v>162</v>
      </c>
      <c r="X763" s="572" t="s">
        <v>162</v>
      </c>
      <c r="Y763" s="572" t="s">
        <v>162</v>
      </c>
      <c r="Z763" s="560">
        <v>2.452</v>
      </c>
      <c r="AA763" s="560">
        <v>2.0230000000000001</v>
      </c>
      <c r="AB763" s="560">
        <v>1.5843333333333334</v>
      </c>
      <c r="AC763" s="560">
        <v>0.79633333333333323</v>
      </c>
      <c r="AD763" s="560">
        <v>1.478</v>
      </c>
      <c r="AE763" s="560">
        <v>0.57366666666666666</v>
      </c>
      <c r="AF763" s="560">
        <v>0.78799999999999992</v>
      </c>
      <c r="AG763" s="560">
        <v>1.3129999999999999</v>
      </c>
      <c r="AH763" s="560">
        <v>1.6993333333333334</v>
      </c>
      <c r="AI763" s="560">
        <v>2.3426666666666667</v>
      </c>
      <c r="AJ763" s="560">
        <v>1.97</v>
      </c>
      <c r="AK763" s="560">
        <v>1.3140000000000001</v>
      </c>
      <c r="AL763" s="560">
        <v>1.2663333333333335</v>
      </c>
      <c r="AM763" s="560">
        <v>1.5013333333333332</v>
      </c>
      <c r="AN763" s="560">
        <v>1.3236666666666668</v>
      </c>
      <c r="AO763" s="560">
        <v>1.1153333333333333</v>
      </c>
      <c r="AP763" s="560">
        <v>1.2983333333333333</v>
      </c>
      <c r="AQ763" s="560">
        <v>1.1453333333333333</v>
      </c>
      <c r="AR763" s="560">
        <v>1.3079999999999998</v>
      </c>
      <c r="AS763" s="560">
        <v>1.4416666666666667</v>
      </c>
      <c r="AT763" s="560">
        <v>1.3653333333333333</v>
      </c>
      <c r="AU763" s="560">
        <v>1.5200000000000002</v>
      </c>
      <c r="AV763" s="560">
        <v>1.2426666666666666</v>
      </c>
      <c r="AW763" s="560">
        <v>1.2750000000000001</v>
      </c>
      <c r="AX763" s="560">
        <v>2.2710000000000004</v>
      </c>
      <c r="AY763" s="560">
        <v>1.4963333333333333</v>
      </c>
      <c r="AZ763" s="560">
        <v>1.1383333333333334</v>
      </c>
      <c r="BA763" s="560">
        <v>1.0623333333333334</v>
      </c>
      <c r="BB763" s="560">
        <v>0.94066666666666665</v>
      </c>
      <c r="BC763" s="560">
        <v>1.5876666666666666</v>
      </c>
      <c r="BD763" s="560">
        <v>1.2826666666666666</v>
      </c>
      <c r="BE763" s="560">
        <v>1.0243333333333333</v>
      </c>
      <c r="BF763" s="560">
        <v>1.8866666666666665</v>
      </c>
      <c r="BG763" s="560">
        <v>1.1153333333333335</v>
      </c>
      <c r="BH763" s="560">
        <v>0.98433333333333328</v>
      </c>
      <c r="BI763" s="560">
        <v>1.3543333333333332</v>
      </c>
      <c r="BJ763" s="560">
        <v>0.98433333333333339</v>
      </c>
      <c r="BK763" s="560">
        <v>1.6093333333333335</v>
      </c>
      <c r="BL763" s="560">
        <v>2.4473333333333334</v>
      </c>
      <c r="BM763" s="560">
        <v>1.4313333333333336</v>
      </c>
      <c r="BN763" s="560">
        <v>0.60133333333333328</v>
      </c>
      <c r="BO763" s="560">
        <v>1.1886666666666665</v>
      </c>
      <c r="BP763" s="560">
        <v>1.2453333333333334</v>
      </c>
      <c r="BQ763" s="560">
        <v>0.52400000000000002</v>
      </c>
      <c r="BR763" s="560">
        <v>0.47466666666666663</v>
      </c>
      <c r="BS763" s="560">
        <v>0.68233333333333324</v>
      </c>
      <c r="BT763" s="560">
        <v>0.45766666666666667</v>
      </c>
      <c r="BU763" s="560">
        <v>0.67799999999999994</v>
      </c>
      <c r="BV763" s="560">
        <v>0.22033333333333335</v>
      </c>
      <c r="BW763" s="560">
        <v>1.1936666666666667</v>
      </c>
      <c r="BX763" s="560">
        <v>0.51966666666666661</v>
      </c>
      <c r="BY763" s="560">
        <v>0.91400000000000003</v>
      </c>
      <c r="BZ763" s="560">
        <v>0.90433333333333332</v>
      </c>
      <c r="CA763" s="560">
        <v>1.3096666666666668</v>
      </c>
      <c r="CB763" s="560">
        <v>0.88300000000000001</v>
      </c>
      <c r="CC763" s="560">
        <v>0</v>
      </c>
      <c r="CD763" s="560">
        <v>0.45466666666666661</v>
      </c>
      <c r="CE763" s="560">
        <v>0.94399999999999995</v>
      </c>
      <c r="CF763" s="560">
        <v>0.51733333333333331</v>
      </c>
    </row>
    <row r="764" spans="1:84" x14ac:dyDescent="0.2">
      <c r="A764" s="559" t="s">
        <v>201</v>
      </c>
      <c r="B764" s="572" t="s">
        <v>162</v>
      </c>
      <c r="C764" s="572" t="s">
        <v>162</v>
      </c>
      <c r="D764" s="572" t="s">
        <v>162</v>
      </c>
      <c r="E764" s="572" t="s">
        <v>162</v>
      </c>
      <c r="F764" s="572" t="s">
        <v>162</v>
      </c>
      <c r="G764" s="572" t="s">
        <v>162</v>
      </c>
      <c r="H764" s="572" t="s">
        <v>162</v>
      </c>
      <c r="I764" s="572" t="s">
        <v>162</v>
      </c>
      <c r="J764" s="572" t="s">
        <v>162</v>
      </c>
      <c r="K764" s="572" t="s">
        <v>162</v>
      </c>
      <c r="L764" s="572" t="s">
        <v>162</v>
      </c>
      <c r="M764" s="572" t="s">
        <v>162</v>
      </c>
      <c r="N764" s="572" t="s">
        <v>162</v>
      </c>
      <c r="O764" s="572" t="s">
        <v>162</v>
      </c>
      <c r="P764" s="572" t="s">
        <v>162</v>
      </c>
      <c r="Q764" s="572" t="s">
        <v>162</v>
      </c>
      <c r="R764" s="572" t="s">
        <v>162</v>
      </c>
      <c r="S764" s="572" t="s">
        <v>162</v>
      </c>
      <c r="T764" s="572" t="s">
        <v>162</v>
      </c>
      <c r="U764" s="572" t="s">
        <v>162</v>
      </c>
      <c r="V764" s="572" t="s">
        <v>162</v>
      </c>
      <c r="W764" s="572" t="s">
        <v>162</v>
      </c>
      <c r="X764" s="572" t="s">
        <v>162</v>
      </c>
      <c r="Y764" s="572" t="s">
        <v>162</v>
      </c>
      <c r="Z764" s="560">
        <v>96.865999999999985</v>
      </c>
      <c r="AA764" s="560">
        <v>93.328333333333333</v>
      </c>
      <c r="AB764" s="560">
        <v>93.592333333333329</v>
      </c>
      <c r="AC764" s="560">
        <v>90.692000000000007</v>
      </c>
      <c r="AD764" s="560">
        <v>83.124333333333325</v>
      </c>
      <c r="AE764" s="560">
        <v>83.680666666666653</v>
      </c>
      <c r="AF764" s="560">
        <v>85.344666666666669</v>
      </c>
      <c r="AG764" s="560">
        <v>91.930666666666681</v>
      </c>
      <c r="AH764" s="560">
        <v>89.474000000000004</v>
      </c>
      <c r="AI764" s="560">
        <v>89.132333333333335</v>
      </c>
      <c r="AJ764" s="560">
        <v>90.391000000000005</v>
      </c>
      <c r="AK764" s="560">
        <v>87.269666666666652</v>
      </c>
      <c r="AL764" s="560">
        <v>86.718000000000004</v>
      </c>
      <c r="AM764" s="560">
        <v>89.736333333333334</v>
      </c>
      <c r="AN764" s="560">
        <v>87.466999999999999</v>
      </c>
      <c r="AO764" s="560">
        <v>87.794666666666672</v>
      </c>
      <c r="AP764" s="560">
        <v>86.512333333333331</v>
      </c>
      <c r="AQ764" s="560">
        <v>88.060999999999993</v>
      </c>
      <c r="AR764" s="560">
        <v>85.733333333333334</v>
      </c>
      <c r="AS764" s="560">
        <v>80.922666666666672</v>
      </c>
      <c r="AT764" s="560">
        <v>86.343999999999994</v>
      </c>
      <c r="AU764" s="560">
        <v>87.379000000000005</v>
      </c>
      <c r="AV764" s="560">
        <v>89.546666666666667</v>
      </c>
      <c r="AW764" s="560">
        <v>88.83</v>
      </c>
      <c r="AX764" s="560">
        <v>92.050666666666686</v>
      </c>
      <c r="AY764" s="560">
        <v>85.051666666666677</v>
      </c>
      <c r="AZ764" s="560">
        <v>88.961666666666659</v>
      </c>
      <c r="BA764" s="560">
        <v>85.826999999999998</v>
      </c>
      <c r="BB764" s="560">
        <v>89.802999999999997</v>
      </c>
      <c r="BC764" s="560">
        <v>86.585666666666668</v>
      </c>
      <c r="BD764" s="560">
        <v>87.365666666666655</v>
      </c>
      <c r="BE764" s="560">
        <v>89.564333333333323</v>
      </c>
      <c r="BF764" s="560">
        <v>88.634333333333345</v>
      </c>
      <c r="BG764" s="560">
        <v>83.362333333333325</v>
      </c>
      <c r="BH764" s="560">
        <v>85.430666666666653</v>
      </c>
      <c r="BI764" s="560">
        <v>82.013999999999996</v>
      </c>
      <c r="BJ764" s="560">
        <v>86.638333333333321</v>
      </c>
      <c r="BK764" s="560">
        <v>84.361333333333334</v>
      </c>
      <c r="BL764" s="560">
        <v>85.242333333333335</v>
      </c>
      <c r="BM764" s="560">
        <v>82.342666666666659</v>
      </c>
      <c r="BN764" s="560">
        <v>89.74133333333333</v>
      </c>
      <c r="BO764" s="560">
        <v>87.392999999999986</v>
      </c>
      <c r="BP764" s="560">
        <v>89.346333333333334</v>
      </c>
      <c r="BQ764" s="560">
        <v>90.619000000000014</v>
      </c>
      <c r="BR764" s="560">
        <v>94.569000000000003</v>
      </c>
      <c r="BS764" s="560">
        <v>96.540999999999997</v>
      </c>
      <c r="BT764" s="560">
        <v>99.721666666666678</v>
      </c>
      <c r="BU764" s="560">
        <v>106.89966666666665</v>
      </c>
      <c r="BV764" s="560">
        <v>101.45466666666668</v>
      </c>
      <c r="BW764" s="560">
        <v>100.33566666666667</v>
      </c>
      <c r="BX764" s="560">
        <v>100.10533333333335</v>
      </c>
      <c r="BY764" s="560">
        <v>108.79600000000001</v>
      </c>
      <c r="BZ764" s="560">
        <v>113.57133333333333</v>
      </c>
      <c r="CA764" s="560">
        <v>114.87033333333333</v>
      </c>
      <c r="CB764" s="560">
        <v>114.85766666666667</v>
      </c>
      <c r="CC764" s="560">
        <v>116</v>
      </c>
      <c r="CD764" s="560">
        <v>116.49233333333332</v>
      </c>
      <c r="CE764" s="560">
        <v>116.056</v>
      </c>
      <c r="CF764" s="560">
        <v>120.59766666666667</v>
      </c>
    </row>
    <row r="765" spans="1:84" x14ac:dyDescent="0.2">
      <c r="A765" s="559" t="s">
        <v>202</v>
      </c>
      <c r="B765" s="572" t="s">
        <v>162</v>
      </c>
      <c r="C765" s="572" t="s">
        <v>162</v>
      </c>
      <c r="D765" s="572" t="s">
        <v>162</v>
      </c>
      <c r="E765" s="572" t="s">
        <v>162</v>
      </c>
      <c r="F765" s="572" t="s">
        <v>162</v>
      </c>
      <c r="G765" s="572" t="s">
        <v>162</v>
      </c>
      <c r="H765" s="572" t="s">
        <v>162</v>
      </c>
      <c r="I765" s="572" t="s">
        <v>162</v>
      </c>
      <c r="J765" s="572" t="s">
        <v>162</v>
      </c>
      <c r="K765" s="572" t="s">
        <v>162</v>
      </c>
      <c r="L765" s="572" t="s">
        <v>162</v>
      </c>
      <c r="M765" s="572" t="s">
        <v>162</v>
      </c>
      <c r="N765" s="572" t="s">
        <v>162</v>
      </c>
      <c r="O765" s="572" t="s">
        <v>162</v>
      </c>
      <c r="P765" s="572" t="s">
        <v>162</v>
      </c>
      <c r="Q765" s="572" t="s">
        <v>162</v>
      </c>
      <c r="R765" s="572" t="s">
        <v>162</v>
      </c>
      <c r="S765" s="572" t="s">
        <v>162</v>
      </c>
      <c r="T765" s="572" t="s">
        <v>162</v>
      </c>
      <c r="U765" s="572" t="s">
        <v>162</v>
      </c>
      <c r="V765" s="572" t="s">
        <v>162</v>
      </c>
      <c r="W765" s="572" t="s">
        <v>162</v>
      </c>
      <c r="X765" s="572" t="s">
        <v>162</v>
      </c>
      <c r="Y765" s="572" t="s">
        <v>162</v>
      </c>
      <c r="Z765" s="560">
        <v>51.715000000000003</v>
      </c>
      <c r="AA765" s="560">
        <v>59.649666666666668</v>
      </c>
      <c r="AB765" s="560">
        <v>66.330666666666659</v>
      </c>
      <c r="AC765" s="560">
        <v>63.275666666666666</v>
      </c>
      <c r="AD765" s="560">
        <v>59.954000000000001</v>
      </c>
      <c r="AE765" s="560">
        <v>57.289666666666669</v>
      </c>
      <c r="AF765" s="560">
        <v>57.370000000000005</v>
      </c>
      <c r="AG765" s="560">
        <v>53.363666666666667</v>
      </c>
      <c r="AH765" s="560">
        <v>49.352666666666664</v>
      </c>
      <c r="AI765" s="560">
        <v>48.69233333333333</v>
      </c>
      <c r="AJ765" s="560">
        <v>51.796666666666674</v>
      </c>
      <c r="AK765" s="560">
        <v>54.209666666666664</v>
      </c>
      <c r="AL765" s="560">
        <v>55.991999999999997</v>
      </c>
      <c r="AM765" s="560">
        <v>57.309666666666665</v>
      </c>
      <c r="AN765" s="560">
        <v>60.916999999999994</v>
      </c>
      <c r="AO765" s="560">
        <v>60.052</v>
      </c>
      <c r="AP765" s="560">
        <v>55.467666666666666</v>
      </c>
      <c r="AQ765" s="560">
        <v>58.654666666666664</v>
      </c>
      <c r="AR765" s="560">
        <v>56.784333333333336</v>
      </c>
      <c r="AS765" s="560">
        <v>64.006666666666675</v>
      </c>
      <c r="AT765" s="560">
        <v>55.368333333333332</v>
      </c>
      <c r="AU765" s="560">
        <v>58.195</v>
      </c>
      <c r="AV765" s="560">
        <v>55.181333333333328</v>
      </c>
      <c r="AW765" s="560">
        <v>62.139999999999993</v>
      </c>
      <c r="AX765" s="560">
        <v>57.087666666666671</v>
      </c>
      <c r="AY765" s="560">
        <v>65.760999999999996</v>
      </c>
      <c r="AZ765" s="560">
        <v>57.556333333333335</v>
      </c>
      <c r="BA765" s="560">
        <v>61.831666666666671</v>
      </c>
      <c r="BB765" s="560">
        <v>57.614666666666665</v>
      </c>
      <c r="BC765" s="560">
        <v>58.163999999999994</v>
      </c>
      <c r="BD765" s="560">
        <v>65.184333333333328</v>
      </c>
      <c r="BE765" s="560">
        <v>70.337666666666664</v>
      </c>
      <c r="BF765" s="560">
        <v>65.053999999999988</v>
      </c>
      <c r="BG765" s="560">
        <v>70.957000000000008</v>
      </c>
      <c r="BH765" s="560">
        <v>67.291333333333327</v>
      </c>
      <c r="BI765" s="560">
        <v>72.455666666666659</v>
      </c>
      <c r="BJ765" s="560">
        <v>66.89800000000001</v>
      </c>
      <c r="BK765" s="560">
        <v>70.870999999999995</v>
      </c>
      <c r="BL765" s="560">
        <v>65.077666666666673</v>
      </c>
      <c r="BM765" s="560">
        <v>65.230666666666664</v>
      </c>
      <c r="BN765" s="560">
        <v>51.887999999999998</v>
      </c>
      <c r="BO765" s="560">
        <v>57.486333333333334</v>
      </c>
      <c r="BP765" s="560">
        <v>53.653333333333336</v>
      </c>
      <c r="BQ765" s="560">
        <v>41.854666666666667</v>
      </c>
      <c r="BR765" s="560">
        <v>35.141333333333336</v>
      </c>
      <c r="BS765" s="560">
        <v>33.646999999999998</v>
      </c>
      <c r="BT765" s="560">
        <v>26.790000000000003</v>
      </c>
      <c r="BU765" s="560">
        <v>28.190333333333331</v>
      </c>
      <c r="BV765" s="560">
        <v>29.179333333333336</v>
      </c>
      <c r="BW765" s="560">
        <v>36.717666666666666</v>
      </c>
      <c r="BX765" s="560">
        <v>27.888666666666666</v>
      </c>
      <c r="BY765" s="560">
        <v>31.40133333333333</v>
      </c>
      <c r="BZ765" s="558">
        <v>0</v>
      </c>
      <c r="CA765" s="558">
        <v>0</v>
      </c>
      <c r="CB765" s="558">
        <v>0</v>
      </c>
      <c r="CC765" s="558">
        <v>25</v>
      </c>
      <c r="CD765" s="558">
        <v>25.383666666666667</v>
      </c>
      <c r="CE765" s="558">
        <v>26.010999999999999</v>
      </c>
      <c r="CF765" s="558">
        <v>28.683333333333334</v>
      </c>
    </row>
    <row r="766" spans="1:84" x14ac:dyDescent="0.2">
      <c r="A766" s="559" t="s">
        <v>190</v>
      </c>
      <c r="B766" s="572" t="s">
        <v>162</v>
      </c>
      <c r="C766" s="572" t="s">
        <v>162</v>
      </c>
      <c r="D766" s="572" t="s">
        <v>162</v>
      </c>
      <c r="E766" s="572" t="s">
        <v>162</v>
      </c>
      <c r="F766" s="572" t="s">
        <v>162</v>
      </c>
      <c r="G766" s="572" t="s">
        <v>162</v>
      </c>
      <c r="H766" s="572" t="s">
        <v>162</v>
      </c>
      <c r="I766" s="572" t="s">
        <v>162</v>
      </c>
      <c r="J766" s="572" t="s">
        <v>162</v>
      </c>
      <c r="K766" s="572" t="s">
        <v>162</v>
      </c>
      <c r="L766" s="572" t="s">
        <v>162</v>
      </c>
      <c r="M766" s="572" t="s">
        <v>162</v>
      </c>
      <c r="N766" s="572" t="s">
        <v>162</v>
      </c>
      <c r="O766" s="572" t="s">
        <v>162</v>
      </c>
      <c r="P766" s="572" t="s">
        <v>162</v>
      </c>
      <c r="Q766" s="572" t="s">
        <v>162</v>
      </c>
      <c r="R766" s="572" t="s">
        <v>162</v>
      </c>
      <c r="S766" s="572" t="s">
        <v>162</v>
      </c>
      <c r="T766" s="572" t="s">
        <v>162</v>
      </c>
      <c r="U766" s="572" t="s">
        <v>162</v>
      </c>
      <c r="V766" s="572" t="s">
        <v>162</v>
      </c>
      <c r="W766" s="572" t="s">
        <v>162</v>
      </c>
      <c r="X766" s="572" t="s">
        <v>162</v>
      </c>
      <c r="Y766" s="572" t="s">
        <v>162</v>
      </c>
      <c r="Z766" s="560">
        <v>18.507000000000001</v>
      </c>
      <c r="AA766" s="560">
        <v>20.495000000000001</v>
      </c>
      <c r="AB766" s="560">
        <v>22.018000000000001</v>
      </c>
      <c r="AC766" s="560">
        <v>20.212</v>
      </c>
      <c r="AD766" s="560">
        <v>19.823333333333334</v>
      </c>
      <c r="AE766" s="560">
        <v>14.107333333333335</v>
      </c>
      <c r="AF766" s="560">
        <v>18.738</v>
      </c>
      <c r="AG766" s="560">
        <v>15.158333333333333</v>
      </c>
      <c r="AH766" s="560">
        <v>14.593666666666666</v>
      </c>
      <c r="AI766" s="560">
        <v>12.944333333333333</v>
      </c>
      <c r="AJ766" s="560">
        <v>14.039333333333333</v>
      </c>
      <c r="AK766" s="560">
        <v>13.975666666666667</v>
      </c>
      <c r="AL766" s="560">
        <v>17.691666666666666</v>
      </c>
      <c r="AM766" s="560">
        <v>21.664666666666665</v>
      </c>
      <c r="AN766" s="560">
        <v>21.906333333333333</v>
      </c>
      <c r="AO766" s="560">
        <v>22.413333333333338</v>
      </c>
      <c r="AP766" s="560">
        <v>19.151666666666667</v>
      </c>
      <c r="AQ766" s="560">
        <v>21.649000000000001</v>
      </c>
      <c r="AR766" s="560">
        <v>17.664666666666665</v>
      </c>
      <c r="AS766" s="560">
        <v>22.864000000000001</v>
      </c>
      <c r="AT766" s="560">
        <v>17.664666666666665</v>
      </c>
      <c r="AU766" s="560">
        <v>20.492999999999999</v>
      </c>
      <c r="AV766" s="560">
        <v>19.677000000000003</v>
      </c>
      <c r="AW766" s="560">
        <v>19.864666666666668</v>
      </c>
      <c r="AX766" s="560">
        <v>19.992666666666668</v>
      </c>
      <c r="AY766" s="560">
        <v>21.553666666666668</v>
      </c>
      <c r="AZ766" s="560">
        <v>19.610666666666667</v>
      </c>
      <c r="BA766" s="560">
        <v>21.665999999999997</v>
      </c>
      <c r="BB766" s="560">
        <v>20.231999999999999</v>
      </c>
      <c r="BC766" s="560">
        <v>21.768000000000001</v>
      </c>
      <c r="BD766" s="560">
        <v>24.118666666666666</v>
      </c>
      <c r="BE766" s="560">
        <v>26.644333333333336</v>
      </c>
      <c r="BF766" s="560">
        <v>22.650999999999996</v>
      </c>
      <c r="BG766" s="560">
        <v>26.772666666666666</v>
      </c>
      <c r="BH766" s="560">
        <v>23.926333333333332</v>
      </c>
      <c r="BI766" s="560">
        <v>25.599999999999998</v>
      </c>
      <c r="BJ766" s="560">
        <v>24.052999999999997</v>
      </c>
      <c r="BK766" s="560">
        <v>27.441333333333333</v>
      </c>
      <c r="BL766" s="560">
        <v>24.546333333333337</v>
      </c>
      <c r="BM766" s="560">
        <v>22.600000000000005</v>
      </c>
      <c r="BN766" s="560">
        <v>15.888</v>
      </c>
      <c r="BO766" s="560">
        <v>20.773</v>
      </c>
      <c r="BP766" s="560">
        <v>17.938666666666666</v>
      </c>
      <c r="BQ766" s="560">
        <v>10.958333333333334</v>
      </c>
      <c r="BR766" s="560">
        <v>10.178333333333333</v>
      </c>
      <c r="BS766" s="560">
        <v>10.662666666666667</v>
      </c>
      <c r="BT766" s="560">
        <v>6.3250000000000002</v>
      </c>
      <c r="BU766" s="560">
        <v>6.0793333333333335</v>
      </c>
      <c r="BV766" s="560">
        <v>8.2153333333333336</v>
      </c>
      <c r="BW766" s="560">
        <v>12.011333333333333</v>
      </c>
      <c r="BX766" s="560">
        <v>6.926333333333333</v>
      </c>
      <c r="BY766" s="560">
        <v>9.336666666666666</v>
      </c>
      <c r="BZ766" s="558">
        <v>0</v>
      </c>
      <c r="CA766" s="558">
        <v>0</v>
      </c>
      <c r="CB766" s="558">
        <v>0</v>
      </c>
      <c r="CC766" s="558">
        <v>8</v>
      </c>
      <c r="CD766" s="558">
        <v>6.4363333333333328</v>
      </c>
      <c r="CE766" s="558">
        <v>6.6189999999999998</v>
      </c>
      <c r="CF766" s="558">
        <v>9.9450000000000003</v>
      </c>
    </row>
    <row r="767" spans="1:84" x14ac:dyDescent="0.2">
      <c r="A767" s="559" t="s">
        <v>191</v>
      </c>
      <c r="B767" s="572" t="s">
        <v>162</v>
      </c>
      <c r="C767" s="572" t="s">
        <v>162</v>
      </c>
      <c r="D767" s="572" t="s">
        <v>162</v>
      </c>
      <c r="E767" s="572" t="s">
        <v>162</v>
      </c>
      <c r="F767" s="572" t="s">
        <v>162</v>
      </c>
      <c r="G767" s="572" t="s">
        <v>162</v>
      </c>
      <c r="H767" s="572" t="s">
        <v>162</v>
      </c>
      <c r="I767" s="572" t="s">
        <v>162</v>
      </c>
      <c r="J767" s="572" t="s">
        <v>162</v>
      </c>
      <c r="K767" s="572" t="s">
        <v>162</v>
      </c>
      <c r="L767" s="572" t="s">
        <v>162</v>
      </c>
      <c r="M767" s="572" t="s">
        <v>162</v>
      </c>
      <c r="N767" s="572" t="s">
        <v>162</v>
      </c>
      <c r="O767" s="572" t="s">
        <v>162</v>
      </c>
      <c r="P767" s="572" t="s">
        <v>162</v>
      </c>
      <c r="Q767" s="572" t="s">
        <v>162</v>
      </c>
      <c r="R767" s="572" t="s">
        <v>162</v>
      </c>
      <c r="S767" s="572" t="s">
        <v>162</v>
      </c>
      <c r="T767" s="572" t="s">
        <v>162</v>
      </c>
      <c r="U767" s="572" t="s">
        <v>162</v>
      </c>
      <c r="V767" s="572" t="s">
        <v>162</v>
      </c>
      <c r="W767" s="572" t="s">
        <v>162</v>
      </c>
      <c r="X767" s="572" t="s">
        <v>162</v>
      </c>
      <c r="Y767" s="572" t="s">
        <v>162</v>
      </c>
      <c r="Z767" s="560">
        <v>36.974000000000004</v>
      </c>
      <c r="AA767" s="560">
        <v>43.278999999999996</v>
      </c>
      <c r="AB767" s="560">
        <v>46.325333333333333</v>
      </c>
      <c r="AC767" s="560">
        <v>43.483000000000004</v>
      </c>
      <c r="AD767" s="560">
        <v>43.68633333333333</v>
      </c>
      <c r="AE767" s="560">
        <v>43.93033333333333</v>
      </c>
      <c r="AF767" s="560">
        <v>41.913333333333334</v>
      </c>
      <c r="AG767" s="560">
        <v>34.475666666666662</v>
      </c>
      <c r="AH767" s="560">
        <v>35.768666666666668</v>
      </c>
      <c r="AI767" s="560">
        <v>33.817666666666668</v>
      </c>
      <c r="AJ767" s="560">
        <v>36.825000000000003</v>
      </c>
      <c r="AK767" s="560">
        <v>38.125999999999998</v>
      </c>
      <c r="AL767" s="560">
        <v>42.645666666666664</v>
      </c>
      <c r="AM767" s="560">
        <v>39.698333333333331</v>
      </c>
      <c r="AN767" s="560">
        <v>44.558333333333337</v>
      </c>
      <c r="AO767" s="560">
        <v>44.021999999999998</v>
      </c>
      <c r="AP767" s="560">
        <v>38.865333333333332</v>
      </c>
      <c r="AQ767" s="560">
        <v>40.955666666666666</v>
      </c>
      <c r="AR767" s="560">
        <v>39.518333333333338</v>
      </c>
      <c r="AS767" s="560">
        <v>42.659333333333329</v>
      </c>
      <c r="AT767" s="560">
        <v>40.43266666666667</v>
      </c>
      <c r="AU767" s="560">
        <v>41.559333333333335</v>
      </c>
      <c r="AV767" s="560">
        <v>38.151666666666664</v>
      </c>
      <c r="AW767" s="560">
        <v>42.622999999999998</v>
      </c>
      <c r="AX767" s="560">
        <v>39.030666666666669</v>
      </c>
      <c r="AY767" s="560">
        <v>42.05533333333333</v>
      </c>
      <c r="AZ767" s="560">
        <v>42.43333333333333</v>
      </c>
      <c r="BA767" s="560">
        <v>45.193666666666665</v>
      </c>
      <c r="BB767" s="560">
        <v>40.847999999999992</v>
      </c>
      <c r="BC767" s="560">
        <v>41.725000000000001</v>
      </c>
      <c r="BD767" s="560">
        <v>45.06733333333333</v>
      </c>
      <c r="BE767" s="560">
        <v>47.500333333333323</v>
      </c>
      <c r="BF767" s="560">
        <v>45.988999999999997</v>
      </c>
      <c r="BG767" s="560">
        <v>48.109333333333325</v>
      </c>
      <c r="BH767" s="560">
        <v>48.74733333333333</v>
      </c>
      <c r="BI767" s="560">
        <v>52.436</v>
      </c>
      <c r="BJ767" s="560">
        <v>47.879666666666658</v>
      </c>
      <c r="BK767" s="560">
        <v>57.634000000000007</v>
      </c>
      <c r="BL767" s="560">
        <v>52.94133333333334</v>
      </c>
      <c r="BM767" s="560">
        <v>52.477666666666664</v>
      </c>
      <c r="BN767" s="560">
        <v>41.133000000000003</v>
      </c>
      <c r="BO767" s="560">
        <v>46.140333333333331</v>
      </c>
      <c r="BP767" s="560">
        <v>43.221000000000004</v>
      </c>
      <c r="BQ767" s="560">
        <v>35.741666666666667</v>
      </c>
      <c r="BR767" s="560">
        <v>29.971</v>
      </c>
      <c r="BS767" s="560">
        <v>29.056666666666668</v>
      </c>
      <c r="BT767" s="560">
        <v>23.629000000000001</v>
      </c>
      <c r="BU767" s="560">
        <v>25.12166666666667</v>
      </c>
      <c r="BV767" s="560">
        <v>25.289666666666665</v>
      </c>
      <c r="BW767" s="560">
        <v>30.042666666666666</v>
      </c>
      <c r="BX767" s="560">
        <v>23.843</v>
      </c>
      <c r="BY767" s="560">
        <v>25.694333333333333</v>
      </c>
      <c r="BZ767" s="558">
        <v>0</v>
      </c>
      <c r="CA767" s="558">
        <v>0</v>
      </c>
      <c r="CB767" s="558">
        <v>0</v>
      </c>
      <c r="CC767" s="558">
        <v>18</v>
      </c>
      <c r="CD767" s="558">
        <v>19.221333333333334</v>
      </c>
      <c r="CE767" s="558">
        <v>17.954666666666665</v>
      </c>
      <c r="CF767" s="558">
        <v>21.493666666666666</v>
      </c>
    </row>
    <row r="768" spans="1:84" x14ac:dyDescent="0.2">
      <c r="A768" s="559" t="s">
        <v>192</v>
      </c>
      <c r="B768" s="572" t="s">
        <v>162</v>
      </c>
      <c r="C768" s="572" t="s">
        <v>162</v>
      </c>
      <c r="D768" s="572" t="s">
        <v>162</v>
      </c>
      <c r="E768" s="572" t="s">
        <v>162</v>
      </c>
      <c r="F768" s="572" t="s">
        <v>162</v>
      </c>
      <c r="G768" s="572" t="s">
        <v>162</v>
      </c>
      <c r="H768" s="572" t="s">
        <v>162</v>
      </c>
      <c r="I768" s="572" t="s">
        <v>162</v>
      </c>
      <c r="J768" s="572" t="s">
        <v>162</v>
      </c>
      <c r="K768" s="572" t="s">
        <v>162</v>
      </c>
      <c r="L768" s="572" t="s">
        <v>162</v>
      </c>
      <c r="M768" s="572" t="s">
        <v>162</v>
      </c>
      <c r="N768" s="572" t="s">
        <v>162</v>
      </c>
      <c r="O768" s="572" t="s">
        <v>162</v>
      </c>
      <c r="P768" s="572" t="s">
        <v>162</v>
      </c>
      <c r="Q768" s="572" t="s">
        <v>162</v>
      </c>
      <c r="R768" s="572" t="s">
        <v>162</v>
      </c>
      <c r="S768" s="572" t="s">
        <v>162</v>
      </c>
      <c r="T768" s="572" t="s">
        <v>162</v>
      </c>
      <c r="U768" s="572" t="s">
        <v>162</v>
      </c>
      <c r="V768" s="572" t="s">
        <v>162</v>
      </c>
      <c r="W768" s="572" t="s">
        <v>162</v>
      </c>
      <c r="X768" s="572" t="s">
        <v>162</v>
      </c>
      <c r="Y768" s="572" t="s">
        <v>162</v>
      </c>
      <c r="Z768" s="560">
        <v>44.557333333333332</v>
      </c>
      <c r="AA768" s="560">
        <v>52.223999999999997</v>
      </c>
      <c r="AB768" s="560">
        <v>59.701999999999998</v>
      </c>
      <c r="AC768" s="560">
        <v>55.901333333333334</v>
      </c>
      <c r="AD768" s="560">
        <v>52.595666666666666</v>
      </c>
      <c r="AE768" s="560">
        <v>51.36966666666666</v>
      </c>
      <c r="AF768" s="560">
        <v>49.806333333333328</v>
      </c>
      <c r="AG768" s="560">
        <v>47.236666666666657</v>
      </c>
      <c r="AH768" s="560">
        <v>42.908666666666669</v>
      </c>
      <c r="AI768" s="560">
        <v>43.396333333333331</v>
      </c>
      <c r="AJ768" s="560">
        <v>46.501333333333328</v>
      </c>
      <c r="AK768" s="560">
        <v>48.933999999999997</v>
      </c>
      <c r="AL768" s="560">
        <v>49.479000000000006</v>
      </c>
      <c r="AM768" s="560">
        <v>49.687666666666665</v>
      </c>
      <c r="AN768" s="560">
        <v>51.969000000000001</v>
      </c>
      <c r="AO768" s="560">
        <v>51.843666666666671</v>
      </c>
      <c r="AP768" s="560">
        <v>46.933333333333337</v>
      </c>
      <c r="AQ768" s="560">
        <v>50.991666666666674</v>
      </c>
      <c r="AR768" s="560">
        <v>49.177666666666674</v>
      </c>
      <c r="AS768" s="560">
        <v>55.153999999999996</v>
      </c>
      <c r="AT768" s="560">
        <v>49.18566666666667</v>
      </c>
      <c r="AU768" s="560">
        <v>50.728333333333332</v>
      </c>
      <c r="AV768" s="560">
        <v>46.848999999999997</v>
      </c>
      <c r="AW768" s="560">
        <v>54.417999999999999</v>
      </c>
      <c r="AX768" s="560">
        <v>49.106333333333339</v>
      </c>
      <c r="AY768" s="560">
        <v>57.833666666666666</v>
      </c>
      <c r="AZ768" s="560">
        <v>50.126333333333328</v>
      </c>
      <c r="BA768" s="560">
        <v>52.731666666666676</v>
      </c>
      <c r="BB768" s="560">
        <v>48.768000000000001</v>
      </c>
      <c r="BC768" s="560">
        <v>48.574333333333335</v>
      </c>
      <c r="BD768" s="560">
        <v>54.851666666666667</v>
      </c>
      <c r="BE768" s="560">
        <v>58.093666666666671</v>
      </c>
      <c r="BF768" s="560">
        <v>56.300666666666665</v>
      </c>
      <c r="BG768" s="560">
        <v>59.443000000000005</v>
      </c>
      <c r="BH768" s="560">
        <v>56.302666666666674</v>
      </c>
      <c r="BI768" s="560">
        <v>61.439</v>
      </c>
      <c r="BJ768" s="560">
        <v>57.118333333333332</v>
      </c>
      <c r="BK768" s="560">
        <v>59.389999999999993</v>
      </c>
      <c r="BL768" s="560">
        <v>54.94466666666667</v>
      </c>
      <c r="BM768" s="560">
        <v>55.612666666666676</v>
      </c>
      <c r="BN768" s="560">
        <v>46.362000000000002</v>
      </c>
      <c r="BO768" s="560">
        <v>50.400333333333329</v>
      </c>
      <c r="BP768" s="560">
        <v>48.204666666666668</v>
      </c>
      <c r="BQ768" s="560">
        <v>37.651333333333334</v>
      </c>
      <c r="BR768" s="560">
        <v>31.328666666666663</v>
      </c>
      <c r="BS768" s="560">
        <v>29.806666666666668</v>
      </c>
      <c r="BT768" s="560">
        <v>24.016666666666669</v>
      </c>
      <c r="BU768" s="560">
        <v>25.825666666666667</v>
      </c>
      <c r="BV768" s="560">
        <v>25.970333333333333</v>
      </c>
      <c r="BW768" s="560">
        <v>33.884333333333331</v>
      </c>
      <c r="BX768" s="560">
        <v>25.397000000000002</v>
      </c>
      <c r="BY768" s="560">
        <v>28.42</v>
      </c>
      <c r="BZ768" s="558">
        <v>0</v>
      </c>
      <c r="CA768" s="558">
        <v>0</v>
      </c>
      <c r="CB768" s="558">
        <v>0</v>
      </c>
      <c r="CC768" s="558">
        <v>23</v>
      </c>
      <c r="CD768" s="558">
        <v>23.929000000000002</v>
      </c>
      <c r="CE768" s="558">
        <v>24.569666666666667</v>
      </c>
      <c r="CF768" s="558">
        <v>25.242333333333335</v>
      </c>
    </row>
    <row r="769" spans="1:84" x14ac:dyDescent="0.2">
      <c r="A769" s="559" t="s">
        <v>203</v>
      </c>
      <c r="B769" s="572" t="s">
        <v>162</v>
      </c>
      <c r="C769" s="572" t="s">
        <v>162</v>
      </c>
      <c r="D769" s="572" t="s">
        <v>162</v>
      </c>
      <c r="E769" s="572" t="s">
        <v>162</v>
      </c>
      <c r="F769" s="572" t="s">
        <v>162</v>
      </c>
      <c r="G769" s="572" t="s">
        <v>162</v>
      </c>
      <c r="H769" s="572" t="s">
        <v>162</v>
      </c>
      <c r="I769" s="572" t="s">
        <v>162</v>
      </c>
      <c r="J769" s="572" t="s">
        <v>162</v>
      </c>
      <c r="K769" s="572" t="s">
        <v>162</v>
      </c>
      <c r="L769" s="572" t="s">
        <v>162</v>
      </c>
      <c r="M769" s="572" t="s">
        <v>162</v>
      </c>
      <c r="N769" s="572" t="s">
        <v>162</v>
      </c>
      <c r="O769" s="572" t="s">
        <v>162</v>
      </c>
      <c r="P769" s="572" t="s">
        <v>162</v>
      </c>
      <c r="Q769" s="572" t="s">
        <v>162</v>
      </c>
      <c r="R769" s="572" t="s">
        <v>162</v>
      </c>
      <c r="S769" s="572" t="s">
        <v>162</v>
      </c>
      <c r="T769" s="572" t="s">
        <v>162</v>
      </c>
      <c r="U769" s="572" t="s">
        <v>162</v>
      </c>
      <c r="V769" s="572" t="s">
        <v>162</v>
      </c>
      <c r="W769" s="572" t="s">
        <v>162</v>
      </c>
      <c r="X769" s="572" t="s">
        <v>162</v>
      </c>
      <c r="Y769" s="572" t="s">
        <v>162</v>
      </c>
      <c r="Z769" s="560">
        <v>13.125666666666667</v>
      </c>
      <c r="AA769" s="560">
        <v>17.361999999999998</v>
      </c>
      <c r="AB769" s="560">
        <v>20.331</v>
      </c>
      <c r="AC769" s="560">
        <v>19.699333333333332</v>
      </c>
      <c r="AD769" s="560">
        <v>18.739666666666668</v>
      </c>
      <c r="AE769" s="560">
        <v>20.305999999999997</v>
      </c>
      <c r="AF769" s="560">
        <v>21.063666666666666</v>
      </c>
      <c r="AG769" s="560">
        <v>19.098333333333333</v>
      </c>
      <c r="AH769" s="560">
        <v>21.707333333333334</v>
      </c>
      <c r="AI769" s="560">
        <v>21.675999999999998</v>
      </c>
      <c r="AJ769" s="560">
        <v>23.681666666666668</v>
      </c>
      <c r="AK769" s="560">
        <v>24.678999999999998</v>
      </c>
      <c r="AL769" s="560">
        <v>24.383333333333336</v>
      </c>
      <c r="AM769" s="560">
        <v>23.037666666666667</v>
      </c>
      <c r="AN769" s="560">
        <v>25.744</v>
      </c>
      <c r="AO769" s="560">
        <v>27.562999999999999</v>
      </c>
      <c r="AP769" s="560">
        <v>24.169666666666668</v>
      </c>
      <c r="AQ769" s="560">
        <v>26.41333333333333</v>
      </c>
      <c r="AR769" s="560">
        <v>23.25</v>
      </c>
      <c r="AS769" s="560">
        <v>25.091333333333335</v>
      </c>
      <c r="AT769" s="560">
        <v>25.082666666666665</v>
      </c>
      <c r="AU769" s="560">
        <v>25.843666666666667</v>
      </c>
      <c r="AV769" s="560">
        <v>24.515666666666664</v>
      </c>
      <c r="AW769" s="560">
        <v>25.955333333333332</v>
      </c>
      <c r="AX769" s="560">
        <v>25.805666666666667</v>
      </c>
      <c r="AY769" s="560">
        <v>26.85166666666667</v>
      </c>
      <c r="AZ769" s="560">
        <v>27.26733333333333</v>
      </c>
      <c r="BA769" s="560">
        <v>25.632000000000001</v>
      </c>
      <c r="BB769" s="560">
        <v>23.006666666666671</v>
      </c>
      <c r="BC769" s="560">
        <v>23.512666666666664</v>
      </c>
      <c r="BD769" s="560">
        <v>24.056999999999999</v>
      </c>
      <c r="BE769" s="560">
        <v>24.176000000000002</v>
      </c>
      <c r="BF769" s="560">
        <v>24.194333333333333</v>
      </c>
      <c r="BG769" s="560">
        <v>27.661333333333332</v>
      </c>
      <c r="BH769" s="560">
        <v>25.994666666666671</v>
      </c>
      <c r="BI769" s="560">
        <v>26.855333333333334</v>
      </c>
      <c r="BJ769" s="560">
        <v>28.441666666666666</v>
      </c>
      <c r="BK769" s="560">
        <v>26.853666666666669</v>
      </c>
      <c r="BL769" s="560">
        <v>25.298000000000002</v>
      </c>
      <c r="BM769" s="560">
        <v>25.838333333333335</v>
      </c>
      <c r="BN769" s="560">
        <v>21.536666666666665</v>
      </c>
      <c r="BO769" s="560">
        <v>23.582999999999998</v>
      </c>
      <c r="BP769" s="560">
        <v>20.593666666666667</v>
      </c>
      <c r="BQ769" s="560">
        <v>17.553333333333331</v>
      </c>
      <c r="BR769" s="560">
        <v>17.565999999999999</v>
      </c>
      <c r="BS769" s="560">
        <v>16.190666666666669</v>
      </c>
      <c r="BT769" s="560">
        <v>14.540666666666667</v>
      </c>
      <c r="BU769" s="560">
        <v>19.738666666666671</v>
      </c>
      <c r="BV769" s="560">
        <v>17.132333333333335</v>
      </c>
      <c r="BW769" s="560">
        <v>21.11</v>
      </c>
      <c r="BX769" s="560">
        <v>16.052</v>
      </c>
      <c r="BY769" s="560">
        <v>17.204999999999998</v>
      </c>
      <c r="BZ769" s="558">
        <v>0</v>
      </c>
      <c r="CA769" s="558">
        <v>0</v>
      </c>
      <c r="CB769" s="558">
        <v>0</v>
      </c>
      <c r="CC769" s="558">
        <v>14</v>
      </c>
      <c r="CD769" s="558">
        <v>14.205333333333334</v>
      </c>
      <c r="CE769" s="558">
        <v>14.158666666666667</v>
      </c>
      <c r="CF769" s="558">
        <v>14.060333333333332</v>
      </c>
    </row>
    <row r="770" spans="1:84" x14ac:dyDescent="0.2">
      <c r="A770" s="559" t="s">
        <v>190</v>
      </c>
      <c r="B770" s="572" t="s">
        <v>162</v>
      </c>
      <c r="C770" s="572" t="s">
        <v>162</v>
      </c>
      <c r="D770" s="572" t="s">
        <v>162</v>
      </c>
      <c r="E770" s="572" t="s">
        <v>162</v>
      </c>
      <c r="F770" s="572" t="s">
        <v>162</v>
      </c>
      <c r="G770" s="572" t="s">
        <v>162</v>
      </c>
      <c r="H770" s="572" t="s">
        <v>162</v>
      </c>
      <c r="I770" s="572" t="s">
        <v>162</v>
      </c>
      <c r="J770" s="572" t="s">
        <v>162</v>
      </c>
      <c r="K770" s="572" t="s">
        <v>162</v>
      </c>
      <c r="L770" s="572" t="s">
        <v>162</v>
      </c>
      <c r="M770" s="572" t="s">
        <v>162</v>
      </c>
      <c r="N770" s="572" t="s">
        <v>162</v>
      </c>
      <c r="O770" s="572" t="s">
        <v>162</v>
      </c>
      <c r="P770" s="572" t="s">
        <v>162</v>
      </c>
      <c r="Q770" s="572" t="s">
        <v>162</v>
      </c>
      <c r="R770" s="572" t="s">
        <v>162</v>
      </c>
      <c r="S770" s="572" t="s">
        <v>162</v>
      </c>
      <c r="T770" s="572" t="s">
        <v>162</v>
      </c>
      <c r="U770" s="572" t="s">
        <v>162</v>
      </c>
      <c r="V770" s="572" t="s">
        <v>162</v>
      </c>
      <c r="W770" s="572" t="s">
        <v>162</v>
      </c>
      <c r="X770" s="572" t="s">
        <v>162</v>
      </c>
      <c r="Y770" s="572" t="s">
        <v>162</v>
      </c>
      <c r="Z770" s="560">
        <v>5.9066666666666663</v>
      </c>
      <c r="AA770" s="560">
        <v>7.3136666666666663</v>
      </c>
      <c r="AB770" s="560">
        <v>8.8153333333333332</v>
      </c>
      <c r="AC770" s="560">
        <v>8.591333333333333</v>
      </c>
      <c r="AD770" s="560">
        <v>6.910333333333333</v>
      </c>
      <c r="AE770" s="560">
        <v>5.3780000000000001</v>
      </c>
      <c r="AF770" s="560">
        <v>7.2456666666666658</v>
      </c>
      <c r="AG770" s="560">
        <v>5.6826666666666661</v>
      </c>
      <c r="AH770" s="560">
        <v>6.719666666666666</v>
      </c>
      <c r="AI770" s="560">
        <v>6.208333333333333</v>
      </c>
      <c r="AJ770" s="560">
        <v>7.0846666666666662</v>
      </c>
      <c r="AK770" s="560">
        <v>6.3739999999999997</v>
      </c>
      <c r="AL770" s="560">
        <v>8.1996666666666655</v>
      </c>
      <c r="AM770" s="560">
        <v>9.6196666666666673</v>
      </c>
      <c r="AN770" s="560">
        <v>10.788333333333332</v>
      </c>
      <c r="AO770" s="560">
        <v>11.288666666666666</v>
      </c>
      <c r="AP770" s="560">
        <v>9.6653333333333347</v>
      </c>
      <c r="AQ770" s="560">
        <v>10.496666666666668</v>
      </c>
      <c r="AR770" s="560">
        <v>8.4969999999999999</v>
      </c>
      <c r="AS770" s="560">
        <v>10.741666666666667</v>
      </c>
      <c r="AT770" s="560">
        <v>8.9749999999999996</v>
      </c>
      <c r="AU770" s="560">
        <v>11.323333333333332</v>
      </c>
      <c r="AV770" s="560">
        <v>10.304333333333334</v>
      </c>
      <c r="AW770" s="560">
        <v>8.7740000000000009</v>
      </c>
      <c r="AX770" s="560">
        <v>10.507666666666667</v>
      </c>
      <c r="AY770" s="560">
        <v>10.202999999999998</v>
      </c>
      <c r="AZ770" s="560">
        <v>10.944000000000001</v>
      </c>
      <c r="BA770" s="560">
        <v>9.8706666666666667</v>
      </c>
      <c r="BB770" s="560">
        <v>8.5719999999999992</v>
      </c>
      <c r="BC770" s="560">
        <v>9.7439999999999998</v>
      </c>
      <c r="BD770" s="560">
        <v>10.152000000000001</v>
      </c>
      <c r="BE770" s="560">
        <v>10.134666666666668</v>
      </c>
      <c r="BF770" s="560">
        <v>9.4403333333333332</v>
      </c>
      <c r="BG770" s="560">
        <v>11.792999999999999</v>
      </c>
      <c r="BH770" s="560">
        <v>10.266666666666666</v>
      </c>
      <c r="BI770" s="560">
        <v>10.984666666666667</v>
      </c>
      <c r="BJ770" s="560">
        <v>11.185666666666668</v>
      </c>
      <c r="BK770" s="560">
        <v>12.294333333333332</v>
      </c>
      <c r="BL770" s="560">
        <v>10.578333333333333</v>
      </c>
      <c r="BM770" s="560">
        <v>9.8190000000000008</v>
      </c>
      <c r="BN770" s="560">
        <v>7.3053333333333335</v>
      </c>
      <c r="BO770" s="560">
        <v>8.4919999999999991</v>
      </c>
      <c r="BP770" s="560">
        <v>7.3036666666666674</v>
      </c>
      <c r="BQ770" s="560">
        <v>4.7343333333333328</v>
      </c>
      <c r="BR770" s="560">
        <v>4.8730000000000002</v>
      </c>
      <c r="BS770" s="560">
        <v>4.9349999999999996</v>
      </c>
      <c r="BT770" s="560">
        <v>3.8233333333333328</v>
      </c>
      <c r="BU770" s="560">
        <v>4.657</v>
      </c>
      <c r="BV770" s="560">
        <v>5.6816666666666675</v>
      </c>
      <c r="BW770" s="560">
        <v>7.6063333333333327</v>
      </c>
      <c r="BX770" s="560">
        <v>5.0846666666666671</v>
      </c>
      <c r="BY770" s="560">
        <v>6.9953333333333338</v>
      </c>
      <c r="BZ770" s="558">
        <v>0</v>
      </c>
      <c r="CA770" s="558">
        <v>0</v>
      </c>
      <c r="CB770" s="558">
        <v>0</v>
      </c>
      <c r="CC770" s="558">
        <v>6</v>
      </c>
      <c r="CD770" s="558">
        <v>4.4943333333333335</v>
      </c>
      <c r="CE770" s="558">
        <v>4.5456666666666665</v>
      </c>
      <c r="CF770" s="558">
        <v>5.8113333333333328</v>
      </c>
    </row>
    <row r="771" spans="1:84" x14ac:dyDescent="0.2">
      <c r="A771" s="559" t="s">
        <v>191</v>
      </c>
      <c r="B771" s="572" t="s">
        <v>162</v>
      </c>
      <c r="C771" s="572" t="s">
        <v>162</v>
      </c>
      <c r="D771" s="572" t="s">
        <v>162</v>
      </c>
      <c r="E771" s="572" t="s">
        <v>162</v>
      </c>
      <c r="F771" s="572" t="s">
        <v>162</v>
      </c>
      <c r="G771" s="572" t="s">
        <v>162</v>
      </c>
      <c r="H771" s="572" t="s">
        <v>162</v>
      </c>
      <c r="I771" s="572" t="s">
        <v>162</v>
      </c>
      <c r="J771" s="572" t="s">
        <v>162</v>
      </c>
      <c r="K771" s="572" t="s">
        <v>162</v>
      </c>
      <c r="L771" s="572" t="s">
        <v>162</v>
      </c>
      <c r="M771" s="572" t="s">
        <v>162</v>
      </c>
      <c r="N771" s="572" t="s">
        <v>162</v>
      </c>
      <c r="O771" s="572" t="s">
        <v>162</v>
      </c>
      <c r="P771" s="572" t="s">
        <v>162</v>
      </c>
      <c r="Q771" s="572" t="s">
        <v>162</v>
      </c>
      <c r="R771" s="572" t="s">
        <v>162</v>
      </c>
      <c r="S771" s="572" t="s">
        <v>162</v>
      </c>
      <c r="T771" s="572" t="s">
        <v>162</v>
      </c>
      <c r="U771" s="572" t="s">
        <v>162</v>
      </c>
      <c r="V771" s="572" t="s">
        <v>162</v>
      </c>
      <c r="W771" s="572" t="s">
        <v>162</v>
      </c>
      <c r="X771" s="572" t="s">
        <v>162</v>
      </c>
      <c r="Y771" s="572" t="s">
        <v>162</v>
      </c>
      <c r="Z771" s="560">
        <v>8.7409999999999997</v>
      </c>
      <c r="AA771" s="560">
        <v>12.453333333333333</v>
      </c>
      <c r="AB771" s="560">
        <v>12.604666666666667</v>
      </c>
      <c r="AC771" s="560">
        <v>12.842333333333334</v>
      </c>
      <c r="AD771" s="560">
        <v>12.732999999999999</v>
      </c>
      <c r="AE771" s="560">
        <v>15.647</v>
      </c>
      <c r="AF771" s="560">
        <v>14.992666666666667</v>
      </c>
      <c r="AG771" s="560">
        <v>12.623333333333333</v>
      </c>
      <c r="AH771" s="560">
        <v>15.781000000000001</v>
      </c>
      <c r="AI771" s="560">
        <v>15.262333333333332</v>
      </c>
      <c r="AJ771" s="560">
        <v>17.444333333333333</v>
      </c>
      <c r="AK771" s="560">
        <v>18.315333333333331</v>
      </c>
      <c r="AL771" s="560">
        <v>18.136666666666667</v>
      </c>
      <c r="AM771" s="560">
        <v>15.976666666666665</v>
      </c>
      <c r="AN771" s="560">
        <v>18.015666666666664</v>
      </c>
      <c r="AO771" s="560">
        <v>19.428000000000001</v>
      </c>
      <c r="AP771" s="560">
        <v>16.658333333333335</v>
      </c>
      <c r="AQ771" s="560">
        <v>17.48266666666667</v>
      </c>
      <c r="AR771" s="560">
        <v>16.123333333333335</v>
      </c>
      <c r="AS771" s="560">
        <v>16.396333333333331</v>
      </c>
      <c r="AT771" s="560">
        <v>17.177</v>
      </c>
      <c r="AU771" s="560">
        <v>16.912666666666667</v>
      </c>
      <c r="AV771" s="560">
        <v>15.568</v>
      </c>
      <c r="AW771" s="560">
        <v>16.986333333333334</v>
      </c>
      <c r="AX771" s="560">
        <v>17.687000000000001</v>
      </c>
      <c r="AY771" s="560">
        <v>18.138333333333335</v>
      </c>
      <c r="AZ771" s="560">
        <v>18.813999999999997</v>
      </c>
      <c r="BA771" s="560">
        <v>18.733666666666664</v>
      </c>
      <c r="BB771" s="560">
        <v>15.891333333333334</v>
      </c>
      <c r="BC771" s="560">
        <v>16.784000000000002</v>
      </c>
      <c r="BD771" s="560">
        <v>15.743666666666664</v>
      </c>
      <c r="BE771" s="560">
        <v>15.768333333333333</v>
      </c>
      <c r="BF771" s="560">
        <v>17.191333333333333</v>
      </c>
      <c r="BG771" s="560">
        <v>18.300333333333334</v>
      </c>
      <c r="BH771" s="560">
        <v>18.277000000000001</v>
      </c>
      <c r="BI771" s="560">
        <v>19.257333333333335</v>
      </c>
      <c r="BJ771" s="560">
        <v>19.707333333333334</v>
      </c>
      <c r="BK771" s="560">
        <v>21.006333333333334</v>
      </c>
      <c r="BL771" s="560">
        <v>20.233999999999998</v>
      </c>
      <c r="BM771" s="560">
        <v>20.942</v>
      </c>
      <c r="BN771" s="560">
        <v>17.347333333333335</v>
      </c>
      <c r="BO771" s="560">
        <v>19.239999999999998</v>
      </c>
      <c r="BP771" s="560">
        <v>16.841999999999999</v>
      </c>
      <c r="BQ771" s="560">
        <v>15.198666666666666</v>
      </c>
      <c r="BR771" s="560">
        <v>15.587000000000002</v>
      </c>
      <c r="BS771" s="560">
        <v>14.499000000000001</v>
      </c>
      <c r="BT771" s="560">
        <v>12.880666666666665</v>
      </c>
      <c r="BU771" s="560">
        <v>17.48</v>
      </c>
      <c r="BV771" s="560">
        <v>14.679</v>
      </c>
      <c r="BW771" s="560">
        <v>17.967000000000002</v>
      </c>
      <c r="BX771" s="560">
        <v>14.027333333333331</v>
      </c>
      <c r="BY771" s="560">
        <v>14.613</v>
      </c>
      <c r="BZ771" s="558">
        <v>0</v>
      </c>
      <c r="CA771" s="558">
        <v>0</v>
      </c>
      <c r="CB771" s="558">
        <v>0</v>
      </c>
      <c r="CC771" s="558">
        <v>11</v>
      </c>
      <c r="CD771" s="558">
        <v>11.283333333333333</v>
      </c>
      <c r="CE771" s="558">
        <v>11.164000000000001</v>
      </c>
      <c r="CF771" s="558">
        <v>11.706666666666669</v>
      </c>
    </row>
    <row r="772" spans="1:84" x14ac:dyDescent="0.2">
      <c r="A772" s="559" t="s">
        <v>192</v>
      </c>
      <c r="B772" s="572" t="s">
        <v>162</v>
      </c>
      <c r="C772" s="572" t="s">
        <v>162</v>
      </c>
      <c r="D772" s="572" t="s">
        <v>162</v>
      </c>
      <c r="E772" s="572" t="s">
        <v>162</v>
      </c>
      <c r="F772" s="572" t="s">
        <v>162</v>
      </c>
      <c r="G772" s="572" t="s">
        <v>162</v>
      </c>
      <c r="H772" s="572" t="s">
        <v>162</v>
      </c>
      <c r="I772" s="572" t="s">
        <v>162</v>
      </c>
      <c r="J772" s="572" t="s">
        <v>162</v>
      </c>
      <c r="K772" s="572" t="s">
        <v>162</v>
      </c>
      <c r="L772" s="572" t="s">
        <v>162</v>
      </c>
      <c r="M772" s="572" t="s">
        <v>162</v>
      </c>
      <c r="N772" s="572" t="s">
        <v>162</v>
      </c>
      <c r="O772" s="572" t="s">
        <v>162</v>
      </c>
      <c r="P772" s="572" t="s">
        <v>162</v>
      </c>
      <c r="Q772" s="572" t="s">
        <v>162</v>
      </c>
      <c r="R772" s="572" t="s">
        <v>162</v>
      </c>
      <c r="S772" s="572" t="s">
        <v>162</v>
      </c>
      <c r="T772" s="572" t="s">
        <v>162</v>
      </c>
      <c r="U772" s="572" t="s">
        <v>162</v>
      </c>
      <c r="V772" s="572" t="s">
        <v>162</v>
      </c>
      <c r="W772" s="572" t="s">
        <v>162</v>
      </c>
      <c r="X772" s="572" t="s">
        <v>162</v>
      </c>
      <c r="Y772" s="572" t="s">
        <v>162</v>
      </c>
      <c r="Z772" s="560">
        <v>10.141333333333334</v>
      </c>
      <c r="AA772" s="560">
        <v>14.175333333333333</v>
      </c>
      <c r="AB772" s="560">
        <v>16.464333333333332</v>
      </c>
      <c r="AC772" s="560">
        <v>16.268000000000001</v>
      </c>
      <c r="AD772" s="560">
        <v>15.743666666666668</v>
      </c>
      <c r="AE772" s="560">
        <v>17.900666666666666</v>
      </c>
      <c r="AF772" s="560">
        <v>17.666666666666668</v>
      </c>
      <c r="AG772" s="560">
        <v>16.492999999999999</v>
      </c>
      <c r="AH772" s="560">
        <v>18.807666666666666</v>
      </c>
      <c r="AI772" s="560">
        <v>18.977999999999998</v>
      </c>
      <c r="AJ772" s="560">
        <v>20.857000000000003</v>
      </c>
      <c r="AK772" s="560">
        <v>22.249333333333336</v>
      </c>
      <c r="AL772" s="560">
        <v>20.603666666666669</v>
      </c>
      <c r="AM772" s="560">
        <v>19.153333333333332</v>
      </c>
      <c r="AN772" s="560">
        <v>20.858666666666668</v>
      </c>
      <c r="AO772" s="560">
        <v>22.546999999999997</v>
      </c>
      <c r="AP772" s="560">
        <v>19.552333333333333</v>
      </c>
      <c r="AQ772" s="560">
        <v>21.601333333333333</v>
      </c>
      <c r="AR772" s="560">
        <v>19.202333333333332</v>
      </c>
      <c r="AS772" s="560">
        <v>19.908333333333335</v>
      </c>
      <c r="AT772" s="560">
        <v>20.901</v>
      </c>
      <c r="AU772" s="560">
        <v>20.515999999999998</v>
      </c>
      <c r="AV772" s="560">
        <v>19.478666666666669</v>
      </c>
      <c r="AW772" s="560">
        <v>22.635333333333335</v>
      </c>
      <c r="AX772" s="560">
        <v>21.896333333333335</v>
      </c>
      <c r="AY772" s="560">
        <v>22.706333333333333</v>
      </c>
      <c r="AZ772" s="560">
        <v>22.019000000000002</v>
      </c>
      <c r="BA772" s="560">
        <v>20.898666666666667</v>
      </c>
      <c r="BB772" s="560">
        <v>19.571333333333332</v>
      </c>
      <c r="BC772" s="560">
        <v>18.952000000000002</v>
      </c>
      <c r="BD772" s="560">
        <v>19.331</v>
      </c>
      <c r="BE772" s="560">
        <v>18.883666666666667</v>
      </c>
      <c r="BF772" s="560">
        <v>20.448000000000004</v>
      </c>
      <c r="BG772" s="560">
        <v>22.311666666666667</v>
      </c>
      <c r="BH772" s="560">
        <v>21.132333333333332</v>
      </c>
      <c r="BI772" s="560">
        <v>22.519666666666666</v>
      </c>
      <c r="BJ772" s="560">
        <v>23.538666666666668</v>
      </c>
      <c r="BK772" s="560">
        <v>21.474</v>
      </c>
      <c r="BL772" s="560">
        <v>20.495333333333335</v>
      </c>
      <c r="BM772" s="560">
        <v>21.575666666666667</v>
      </c>
      <c r="BN772" s="560">
        <v>18.916</v>
      </c>
      <c r="BO772" s="560">
        <v>20.722333333333335</v>
      </c>
      <c r="BP772" s="560">
        <v>18.400000000000002</v>
      </c>
      <c r="BQ772" s="560">
        <v>15.853666666666669</v>
      </c>
      <c r="BR772" s="560">
        <v>16.156333333333333</v>
      </c>
      <c r="BS772" s="560">
        <v>14.674666666666667</v>
      </c>
      <c r="BT772" s="560">
        <v>13.163666666666666</v>
      </c>
      <c r="BU772" s="560">
        <v>17.779666666666667</v>
      </c>
      <c r="BV772" s="560">
        <v>14.961</v>
      </c>
      <c r="BW772" s="560">
        <v>18.784333333333333</v>
      </c>
      <c r="BX772" s="560">
        <v>14.619333333333335</v>
      </c>
      <c r="BY772" s="560">
        <v>15.299333333333331</v>
      </c>
      <c r="BZ772" s="558">
        <v>0</v>
      </c>
      <c r="CA772" s="558">
        <v>0</v>
      </c>
      <c r="CB772" s="558">
        <v>0</v>
      </c>
      <c r="CC772" s="558">
        <v>13</v>
      </c>
      <c r="CD772" s="558">
        <v>12.440333333333333</v>
      </c>
      <c r="CE772" s="558">
        <v>12.958666666666666</v>
      </c>
      <c r="CF772" s="558">
        <v>12.146000000000001</v>
      </c>
    </row>
    <row r="773" spans="1:84" x14ac:dyDescent="0.2">
      <c r="A773" s="555"/>
      <c r="B773" s="561"/>
      <c r="C773" s="561"/>
      <c r="D773" s="561"/>
      <c r="E773" s="561"/>
      <c r="F773" s="561"/>
      <c r="G773" s="561"/>
      <c r="H773" s="561"/>
      <c r="I773" s="561"/>
      <c r="J773" s="561"/>
      <c r="K773" s="561"/>
      <c r="L773" s="561"/>
      <c r="M773" s="561"/>
      <c r="N773" s="561"/>
      <c r="O773" s="561"/>
      <c r="P773" s="561"/>
      <c r="Q773" s="561"/>
      <c r="R773" s="561"/>
      <c r="S773" s="561"/>
      <c r="T773" s="561"/>
      <c r="U773" s="561"/>
      <c r="V773" s="561"/>
      <c r="W773" s="561"/>
      <c r="X773" s="562"/>
      <c r="Y773" s="562"/>
      <c r="Z773" s="561"/>
      <c r="AA773" s="561"/>
      <c r="AB773" s="561"/>
      <c r="AC773" s="561"/>
      <c r="AD773" s="561"/>
      <c r="AE773" s="561"/>
      <c r="AF773" s="561"/>
      <c r="AG773" s="561"/>
      <c r="AH773" s="561"/>
      <c r="AI773" s="561"/>
      <c r="AJ773" s="561"/>
      <c r="AK773" s="561"/>
      <c r="AL773" s="561"/>
      <c r="AM773" s="561"/>
      <c r="AN773" s="561"/>
      <c r="AO773" s="561"/>
      <c r="AP773" s="561"/>
      <c r="AQ773" s="561"/>
      <c r="AR773" s="561"/>
      <c r="AS773" s="561"/>
      <c r="AT773" s="561"/>
      <c r="AU773" s="561"/>
      <c r="AV773" s="561"/>
      <c r="AW773" s="561"/>
      <c r="AX773" s="561"/>
      <c r="AY773" s="561"/>
      <c r="AZ773" s="561"/>
      <c r="BA773" s="561"/>
      <c r="BB773" s="561"/>
      <c r="BC773" s="561"/>
      <c r="BD773" s="561"/>
      <c r="BE773" s="561"/>
      <c r="BF773" s="561"/>
      <c r="BG773" s="561"/>
      <c r="BH773" s="561"/>
      <c r="BI773" s="561"/>
      <c r="BJ773" s="561"/>
      <c r="BK773" s="561"/>
      <c r="BL773" s="561"/>
      <c r="BM773" s="561"/>
      <c r="BN773" s="561"/>
      <c r="BO773" s="561"/>
      <c r="BP773" s="561"/>
      <c r="BQ773" s="561"/>
      <c r="BR773" s="561"/>
      <c r="BS773" s="561"/>
      <c r="BT773" s="561"/>
      <c r="BU773" s="561"/>
      <c r="BV773" s="561"/>
      <c r="BW773" s="561"/>
      <c r="BX773" s="561"/>
      <c r="BY773" s="561"/>
      <c r="BZ773" s="561"/>
      <c r="CA773" s="561"/>
      <c r="CB773" s="561"/>
      <c r="CC773" s="561"/>
      <c r="CD773" s="561"/>
      <c r="CE773" s="561"/>
      <c r="CF773" s="561"/>
    </row>
    <row r="774" spans="1:84" x14ac:dyDescent="0.2">
      <c r="A774" s="549"/>
      <c r="B774" s="560"/>
      <c r="C774" s="560"/>
      <c r="D774" s="560"/>
      <c r="E774" s="560"/>
      <c r="F774" s="560"/>
      <c r="G774" s="560"/>
      <c r="H774" s="560"/>
      <c r="I774" s="560"/>
      <c r="J774" s="560"/>
      <c r="K774" s="560"/>
      <c r="L774" s="560"/>
      <c r="M774" s="560"/>
      <c r="N774" s="560"/>
      <c r="O774" s="560"/>
      <c r="P774" s="560"/>
      <c r="Q774" s="560"/>
      <c r="R774" s="560"/>
      <c r="S774" s="560"/>
      <c r="T774" s="560"/>
      <c r="U774" s="560"/>
      <c r="V774" s="560"/>
      <c r="W774" s="560"/>
      <c r="X774" s="560"/>
      <c r="Y774" s="560"/>
      <c r="Z774" s="560"/>
      <c r="AA774" s="560"/>
      <c r="AB774" s="560"/>
      <c r="AC774" s="560"/>
      <c r="AD774" s="560"/>
      <c r="AE774" s="560"/>
      <c r="AF774" s="560"/>
      <c r="AG774" s="560"/>
      <c r="AH774" s="560"/>
      <c r="AI774" s="560"/>
      <c r="AJ774" s="560"/>
      <c r="AK774" s="560"/>
      <c r="AL774" s="560"/>
      <c r="AM774" s="560"/>
      <c r="AN774" s="560"/>
      <c r="AO774" s="560"/>
      <c r="AP774" s="560"/>
      <c r="AQ774" s="560"/>
      <c r="AR774" s="560"/>
      <c r="AS774" s="560"/>
      <c r="AT774" s="549"/>
      <c r="AU774" s="549"/>
      <c r="AV774" s="549"/>
      <c r="AW774" s="549"/>
      <c r="AX774" s="549"/>
      <c r="AY774" s="549"/>
      <c r="AZ774" s="549"/>
      <c r="BA774" s="549"/>
      <c r="BB774" s="549"/>
      <c r="BC774" s="549"/>
      <c r="BD774" s="549"/>
      <c r="BE774" s="549"/>
      <c r="BF774" s="549"/>
      <c r="BG774" s="549"/>
      <c r="BH774" s="549"/>
      <c r="BI774" s="549"/>
      <c r="BJ774" s="549"/>
      <c r="BK774" s="549"/>
      <c r="BL774" s="549"/>
      <c r="BM774" s="549"/>
      <c r="BN774" s="549"/>
      <c r="BO774" s="549"/>
      <c r="BP774" s="549"/>
      <c r="BQ774" s="549"/>
      <c r="BR774" s="549"/>
      <c r="BS774" s="549"/>
      <c r="BT774" s="549"/>
      <c r="BU774" s="549"/>
      <c r="BV774" s="549"/>
      <c r="BW774" s="549"/>
      <c r="BX774" s="549"/>
      <c r="BY774" s="549"/>
      <c r="BZ774" s="549"/>
      <c r="CA774" s="549"/>
      <c r="CB774" s="549"/>
      <c r="CC774" s="549"/>
      <c r="CD774" s="549"/>
      <c r="CE774" s="549"/>
      <c r="CF774" s="549"/>
    </row>
    <row r="775" spans="1:84" x14ac:dyDescent="0.2">
      <c r="A775" s="548" t="s">
        <v>226</v>
      </c>
      <c r="B775" s="549"/>
      <c r="C775" s="549"/>
      <c r="D775" s="549"/>
      <c r="E775" s="549"/>
      <c r="F775" s="549"/>
      <c r="G775" s="549"/>
      <c r="H775" s="549"/>
      <c r="I775" s="549"/>
      <c r="J775" s="549"/>
      <c r="K775" s="549"/>
      <c r="L775" s="549"/>
      <c r="M775" s="549"/>
      <c r="N775" s="549"/>
      <c r="O775" s="549"/>
      <c r="P775" s="549"/>
      <c r="Q775" s="549"/>
      <c r="R775" s="549"/>
      <c r="S775" s="549"/>
      <c r="T775" s="549"/>
      <c r="U775" s="549"/>
      <c r="V775" s="549"/>
      <c r="W775" s="549"/>
      <c r="X775" s="549"/>
      <c r="Y775" s="549"/>
      <c r="Z775" s="549"/>
      <c r="AA775" s="549"/>
      <c r="AB775" s="549"/>
      <c r="AC775" s="549"/>
      <c r="AD775" s="549"/>
      <c r="AE775" s="549"/>
      <c r="AF775" s="549"/>
      <c r="AG775" s="549"/>
      <c r="AH775" s="549"/>
      <c r="AI775" s="549"/>
      <c r="AJ775" s="549"/>
      <c r="AK775" s="549"/>
      <c r="AL775" s="549"/>
      <c r="AM775" s="549"/>
      <c r="AN775" s="549"/>
      <c r="AO775" s="549"/>
      <c r="AP775" s="549"/>
      <c r="AQ775" s="549"/>
      <c r="AR775" s="549"/>
      <c r="AS775" s="549"/>
      <c r="AT775" s="549"/>
      <c r="AU775" s="549"/>
      <c r="AV775" s="549"/>
      <c r="AW775" s="549"/>
      <c r="AX775" s="549"/>
      <c r="AY775" s="549"/>
      <c r="AZ775" s="549"/>
      <c r="BA775" s="549"/>
      <c r="BB775" s="549"/>
      <c r="BC775" s="549"/>
      <c r="BD775" s="549"/>
      <c r="BE775" s="549"/>
      <c r="BF775" s="549"/>
      <c r="BG775" s="549"/>
      <c r="BH775" s="549"/>
      <c r="BI775" s="549"/>
      <c r="BJ775" s="549"/>
      <c r="BK775" s="549"/>
      <c r="BL775" s="549"/>
      <c r="BM775" s="549"/>
      <c r="BN775" s="549"/>
      <c r="BO775" s="549"/>
      <c r="BP775" s="549"/>
      <c r="BQ775" s="549"/>
      <c r="BR775" s="549"/>
      <c r="BS775" s="549"/>
      <c r="BT775" s="549"/>
      <c r="BU775" s="549"/>
      <c r="BV775" s="549"/>
      <c r="BW775" s="549"/>
      <c r="BX775" s="549"/>
      <c r="BY775" s="549"/>
      <c r="BZ775" s="549"/>
      <c r="CA775" s="549"/>
      <c r="CB775" s="549"/>
      <c r="CC775" s="549"/>
      <c r="CD775" s="549"/>
      <c r="CE775" s="549"/>
      <c r="CF775" s="549"/>
    </row>
    <row r="776" spans="1:84" x14ac:dyDescent="0.2">
      <c r="A776" s="567" t="s">
        <v>392</v>
      </c>
      <c r="B776" s="549"/>
      <c r="C776" s="549"/>
      <c r="D776" s="549"/>
      <c r="E776" s="549"/>
      <c r="F776" s="549"/>
      <c r="G776" s="549"/>
      <c r="H776" s="549"/>
      <c r="I776" s="549"/>
      <c r="J776" s="549"/>
      <c r="K776" s="549"/>
      <c r="L776" s="549"/>
      <c r="M776" s="549"/>
      <c r="N776" s="549"/>
      <c r="O776" s="549"/>
      <c r="P776" s="549"/>
      <c r="Q776" s="549"/>
      <c r="R776" s="549"/>
      <c r="S776" s="549"/>
      <c r="T776" s="549"/>
      <c r="U776" s="549"/>
      <c r="V776" s="549"/>
      <c r="W776" s="549"/>
      <c r="X776" s="549"/>
      <c r="Y776" s="549"/>
      <c r="Z776" s="549"/>
      <c r="AA776" s="549"/>
      <c r="AB776" s="549"/>
      <c r="AC776" s="549"/>
      <c r="AD776" s="549"/>
      <c r="AE776" s="549"/>
      <c r="AF776" s="549"/>
      <c r="AG776" s="549"/>
      <c r="AH776" s="549"/>
      <c r="AI776" s="549"/>
      <c r="AJ776" s="549"/>
      <c r="AK776" s="549"/>
      <c r="AL776" s="549"/>
      <c r="AM776" s="549"/>
      <c r="AN776" s="549"/>
      <c r="AO776" s="549"/>
      <c r="AP776" s="549"/>
      <c r="AQ776" s="549"/>
      <c r="AR776" s="549"/>
      <c r="AS776" s="549"/>
      <c r="AT776" s="549"/>
      <c r="AU776" s="549"/>
      <c r="AV776" s="549"/>
      <c r="AW776" s="549"/>
      <c r="AX776" s="549"/>
      <c r="AY776" s="549"/>
      <c r="AZ776" s="549"/>
      <c r="BA776" s="549"/>
      <c r="BB776" s="549"/>
      <c r="BC776" s="549"/>
      <c r="BD776" s="549"/>
      <c r="BE776" s="549"/>
      <c r="BF776" s="549"/>
      <c r="BG776" s="549"/>
      <c r="BH776" s="549"/>
      <c r="BI776" s="549"/>
      <c r="BJ776" s="549"/>
      <c r="BK776" s="549"/>
      <c r="BL776" s="549"/>
      <c r="BM776" s="549"/>
      <c r="BN776" s="549"/>
      <c r="BO776" s="549"/>
      <c r="BP776" s="549"/>
      <c r="BQ776" s="549"/>
      <c r="BR776" s="549"/>
      <c r="BS776" s="549"/>
      <c r="BT776" s="549"/>
      <c r="BU776" s="549"/>
      <c r="BV776" s="549"/>
      <c r="BW776" s="549"/>
      <c r="BX776" s="549"/>
      <c r="BY776" s="549"/>
      <c r="BZ776" s="549"/>
      <c r="CA776" s="549"/>
      <c r="CB776" s="549"/>
      <c r="CC776" s="549"/>
      <c r="CD776" s="549"/>
      <c r="CE776" s="549"/>
      <c r="CF776" s="549"/>
    </row>
    <row r="777" spans="1:84" x14ac:dyDescent="0.2">
      <c r="A777" s="568"/>
      <c r="B777" s="552" t="e">
        <f>AVERAGE(B783:E783)</f>
        <v>#DIV/0!</v>
      </c>
      <c r="C777" s="549"/>
      <c r="D777" s="549"/>
      <c r="E777" s="549"/>
      <c r="F777" s="552" t="e">
        <f>AVERAGE(F783:I783)</f>
        <v>#DIV/0!</v>
      </c>
      <c r="G777" s="549"/>
      <c r="H777" s="549"/>
      <c r="I777" s="549"/>
      <c r="J777" s="552" t="e">
        <f>AVERAGE(J783:M783)</f>
        <v>#DIV/0!</v>
      </c>
      <c r="K777" s="549"/>
      <c r="L777" s="549"/>
      <c r="M777" s="549"/>
      <c r="N777" s="552" t="e">
        <f>AVERAGE(N783:Q783)</f>
        <v>#DIV/0!</v>
      </c>
      <c r="O777" s="549"/>
      <c r="P777" s="549"/>
      <c r="Q777" s="549"/>
      <c r="R777" s="552" t="e">
        <f>AVERAGE(R783:U783)</f>
        <v>#DIV/0!</v>
      </c>
      <c r="S777" s="549"/>
      <c r="T777" s="549"/>
      <c r="U777" s="549"/>
      <c r="V777" s="552" t="e">
        <f>AVERAGE(V783:Y783)</f>
        <v>#DIV/0!</v>
      </c>
      <c r="W777" s="550"/>
      <c r="X777" s="549"/>
      <c r="Y777" s="549"/>
      <c r="Z777" s="552">
        <f>AVERAGE(Z783:AC783)</f>
        <v>18.424082532188709</v>
      </c>
      <c r="AA777" s="549"/>
      <c r="AB777" s="549"/>
      <c r="AC777" s="549"/>
      <c r="AD777" s="552">
        <f>AVERAGE(AD783:AG783)</f>
        <v>17.914694735589954</v>
      </c>
      <c r="AE777" s="549"/>
      <c r="AF777" s="549"/>
      <c r="AG777" s="549"/>
      <c r="AH777" s="552">
        <f>AVERAGE(AH783:AK783)</f>
        <v>14.510666703072467</v>
      </c>
      <c r="AI777" s="549"/>
      <c r="AJ777" s="549"/>
      <c r="AK777" s="549"/>
      <c r="AL777" s="552">
        <f>AVERAGE(AL783:AO783)</f>
        <v>12.222649095561902</v>
      </c>
      <c r="AM777" s="549"/>
      <c r="AN777" s="549"/>
      <c r="AO777" s="549"/>
      <c r="AP777" s="552">
        <f>AVERAGE(AP783:AS783)</f>
        <v>10.793188096921034</v>
      </c>
      <c r="AQ777" s="549"/>
      <c r="AR777" s="549"/>
      <c r="AS777" s="549"/>
      <c r="AT777" s="552">
        <f>AVERAGE(AT783:AW783)</f>
        <v>12.726811549347795</v>
      </c>
      <c r="AU777" s="549"/>
      <c r="AV777" s="549"/>
      <c r="AW777" s="549"/>
      <c r="AX777" s="552">
        <f>AVERAGE(AX783:BA783)</f>
        <v>10.322253349339865</v>
      </c>
      <c r="AY777" s="549"/>
      <c r="AZ777" s="549"/>
      <c r="BA777" s="549"/>
      <c r="BB777" s="552">
        <f>AVERAGE(BB783:BE783)</f>
        <v>10.047170854774503</v>
      </c>
      <c r="BC777" s="553"/>
      <c r="BD777" s="549"/>
      <c r="BE777" s="549"/>
      <c r="BF777" s="552">
        <f>AVERAGE(BF783:BI783)</f>
        <v>10.953420864933671</v>
      </c>
      <c r="BG777" s="549"/>
      <c r="BH777" s="549"/>
      <c r="BI777" s="549"/>
      <c r="BJ777" s="552">
        <f>AVERAGE(BJ783:BM783)</f>
        <v>13.268067893316118</v>
      </c>
      <c r="BK777" s="549"/>
      <c r="BL777" s="549"/>
      <c r="BM777" s="549"/>
      <c r="BN777" s="552">
        <f>AVERAGE(BN783:BQ783)</f>
        <v>14.058648045373708</v>
      </c>
      <c r="BO777" s="549"/>
      <c r="BP777" s="549"/>
      <c r="BQ777" s="549"/>
      <c r="BR777" s="552">
        <f>AVERAGE(BR783:BU783)</f>
        <v>14.15555011993685</v>
      </c>
      <c r="BS777" s="549"/>
      <c r="BT777" s="549"/>
      <c r="BU777" s="549"/>
      <c r="BV777" s="552">
        <f>AVERAGE(BV783:BY783)</f>
        <v>15.25349084964153</v>
      </c>
      <c r="BW777" s="549"/>
      <c r="BX777" s="549"/>
      <c r="BY777" s="549"/>
      <c r="BZ777" s="552">
        <f>AVERAGE(BZ783:CC783)</f>
        <v>22.441329305764317</v>
      </c>
      <c r="CA777" s="552"/>
      <c r="CB777" s="552"/>
      <c r="CC777" s="552"/>
      <c r="CD777" s="552">
        <f>AVERAGE(CD783:CG783)</f>
        <v>20.316948894597488</v>
      </c>
      <c r="CE777" s="552"/>
      <c r="CF777" s="552"/>
    </row>
    <row r="778" spans="1:84" x14ac:dyDescent="0.2">
      <c r="A778" s="624" t="s">
        <v>175</v>
      </c>
      <c r="B778" s="624">
        <v>2001</v>
      </c>
      <c r="C778" s="624"/>
      <c r="D778" s="624"/>
      <c r="E778" s="624"/>
      <c r="F778" s="624">
        <v>2002</v>
      </c>
      <c r="G778" s="624"/>
      <c r="H778" s="624"/>
      <c r="I778" s="624"/>
      <c r="J778" s="624">
        <v>2003</v>
      </c>
      <c r="K778" s="624"/>
      <c r="L778" s="624"/>
      <c r="M778" s="624"/>
      <c r="N778" s="624">
        <v>2004</v>
      </c>
      <c r="O778" s="624"/>
      <c r="P778" s="624"/>
      <c r="Q778" s="624"/>
      <c r="R778" s="624">
        <v>2005</v>
      </c>
      <c r="S778" s="624"/>
      <c r="T778" s="624"/>
      <c r="U778" s="624"/>
      <c r="V778" s="624">
        <v>2006</v>
      </c>
      <c r="W778" s="624"/>
      <c r="X778" s="624"/>
      <c r="Y778" s="624"/>
      <c r="Z778" s="624">
        <v>2007</v>
      </c>
      <c r="AA778" s="624"/>
      <c r="AB778" s="624"/>
      <c r="AC778" s="624"/>
      <c r="AD778" s="624">
        <v>2008</v>
      </c>
      <c r="AE778" s="624"/>
      <c r="AF778" s="624"/>
      <c r="AG778" s="624"/>
      <c r="AH778" s="626">
        <v>2009</v>
      </c>
      <c r="AI778" s="626"/>
      <c r="AJ778" s="626"/>
      <c r="AK778" s="626"/>
      <c r="AL778" s="624">
        <v>2010</v>
      </c>
      <c r="AM778" s="624"/>
      <c r="AN778" s="624"/>
      <c r="AO778" s="624"/>
      <c r="AP778" s="625">
        <v>2011</v>
      </c>
      <c r="AQ778" s="625"/>
      <c r="AR778" s="625"/>
      <c r="AS778" s="625"/>
      <c r="AT778" s="625">
        <v>2012</v>
      </c>
      <c r="AU778" s="625"/>
      <c r="AV778" s="625"/>
      <c r="AW778" s="625"/>
      <c r="AX778" s="625">
        <v>2013</v>
      </c>
      <c r="AY778" s="625"/>
      <c r="AZ778" s="625"/>
      <c r="BA778" s="625"/>
      <c r="BB778" s="625">
        <v>2014</v>
      </c>
      <c r="BC778" s="625"/>
      <c r="BD778" s="625"/>
      <c r="BE778" s="625"/>
      <c r="BF778" s="625">
        <v>2015</v>
      </c>
      <c r="BG778" s="625"/>
      <c r="BH778" s="625"/>
      <c r="BI778" s="625"/>
      <c r="BJ778" s="625">
        <v>2016</v>
      </c>
      <c r="BK778" s="625"/>
      <c r="BL778" s="625"/>
      <c r="BM778" s="625"/>
      <c r="BN778" s="554">
        <v>2017</v>
      </c>
      <c r="BO778" s="554"/>
      <c r="BP778" s="554"/>
      <c r="BQ778" s="554"/>
      <c r="BR778" s="554">
        <v>2018</v>
      </c>
      <c r="BS778" s="554"/>
      <c r="BT778" s="554"/>
      <c r="BU778" s="554"/>
      <c r="BV778" s="554">
        <v>2019</v>
      </c>
      <c r="BW778" s="554"/>
      <c r="BX778" s="554"/>
      <c r="BY778" s="554"/>
      <c r="BZ778" s="554"/>
      <c r="CA778" s="554"/>
      <c r="CB778" s="554"/>
      <c r="CC778" s="554"/>
      <c r="CD778" s="584">
        <v>2021</v>
      </c>
      <c r="CE778" s="584"/>
      <c r="CF778" s="591"/>
    </row>
    <row r="779" spans="1:84" x14ac:dyDescent="0.2">
      <c r="A779" s="627"/>
      <c r="B779" s="555" t="s">
        <v>176</v>
      </c>
      <c r="C779" s="555" t="s">
        <v>177</v>
      </c>
      <c r="D779" s="556" t="s">
        <v>178</v>
      </c>
      <c r="E779" s="556" t="s">
        <v>179</v>
      </c>
      <c r="F779" s="554" t="s">
        <v>176</v>
      </c>
      <c r="G779" s="554" t="s">
        <v>177</v>
      </c>
      <c r="H779" s="554" t="s">
        <v>178</v>
      </c>
      <c r="I779" s="554" t="s">
        <v>179</v>
      </c>
      <c r="J779" s="554" t="s">
        <v>176</v>
      </c>
      <c r="K779" s="554" t="s">
        <v>177</v>
      </c>
      <c r="L779" s="554" t="s">
        <v>178</v>
      </c>
      <c r="M779" s="554" t="s">
        <v>179</v>
      </c>
      <c r="N779" s="554" t="s">
        <v>176</v>
      </c>
      <c r="O779" s="554" t="s">
        <v>177</v>
      </c>
      <c r="P779" s="554" t="s">
        <v>178</v>
      </c>
      <c r="Q779" s="554" t="s">
        <v>179</v>
      </c>
      <c r="R779" s="554" t="s">
        <v>176</v>
      </c>
      <c r="S779" s="554" t="s">
        <v>177</v>
      </c>
      <c r="T779" s="554" t="s">
        <v>178</v>
      </c>
      <c r="U779" s="554" t="s">
        <v>179</v>
      </c>
      <c r="V779" s="554" t="s">
        <v>176</v>
      </c>
      <c r="W779" s="554" t="s">
        <v>177</v>
      </c>
      <c r="X779" s="556" t="s">
        <v>178</v>
      </c>
      <c r="Y779" s="554" t="s">
        <v>179</v>
      </c>
      <c r="Z779" s="554" t="s">
        <v>180</v>
      </c>
      <c r="AA779" s="554" t="s">
        <v>177</v>
      </c>
      <c r="AB779" s="554" t="s">
        <v>178</v>
      </c>
      <c r="AC779" s="554" t="s">
        <v>181</v>
      </c>
      <c r="AD779" s="554" t="s">
        <v>180</v>
      </c>
      <c r="AE779" s="554" t="s">
        <v>177</v>
      </c>
      <c r="AF779" s="554" t="s">
        <v>178</v>
      </c>
      <c r="AG779" s="554" t="s">
        <v>181</v>
      </c>
      <c r="AH779" s="554" t="s">
        <v>180</v>
      </c>
      <c r="AI779" s="554" t="s">
        <v>177</v>
      </c>
      <c r="AJ779" s="554" t="s">
        <v>178</v>
      </c>
      <c r="AK779" s="554" t="s">
        <v>181</v>
      </c>
      <c r="AL779" s="554" t="s">
        <v>180</v>
      </c>
      <c r="AM779" s="554" t="s">
        <v>177</v>
      </c>
      <c r="AN779" s="554" t="s">
        <v>178</v>
      </c>
      <c r="AO779" s="554" t="s">
        <v>179</v>
      </c>
      <c r="AP779" s="554" t="s">
        <v>180</v>
      </c>
      <c r="AQ779" s="554" t="s">
        <v>177</v>
      </c>
      <c r="AR779" s="554" t="s">
        <v>178</v>
      </c>
      <c r="AS779" s="554" t="s">
        <v>179</v>
      </c>
      <c r="AT779" s="554" t="s">
        <v>180</v>
      </c>
      <c r="AU779" s="554" t="s">
        <v>177</v>
      </c>
      <c r="AV779" s="554" t="s">
        <v>178</v>
      </c>
      <c r="AW779" s="554" t="s">
        <v>179</v>
      </c>
      <c r="AX779" s="554" t="s">
        <v>180</v>
      </c>
      <c r="AY779" s="554" t="s">
        <v>177</v>
      </c>
      <c r="AZ779" s="554" t="s">
        <v>178</v>
      </c>
      <c r="BA779" s="554" t="s">
        <v>179</v>
      </c>
      <c r="BB779" s="554" t="s">
        <v>180</v>
      </c>
      <c r="BC779" s="554" t="s">
        <v>177</v>
      </c>
      <c r="BD779" s="554" t="s">
        <v>178</v>
      </c>
      <c r="BE779" s="554" t="s">
        <v>179</v>
      </c>
      <c r="BF779" s="554" t="s">
        <v>180</v>
      </c>
      <c r="BG779" s="554" t="s">
        <v>177</v>
      </c>
      <c r="BH779" s="554" t="s">
        <v>178</v>
      </c>
      <c r="BI779" s="554" t="s">
        <v>179</v>
      </c>
      <c r="BJ779" s="554" t="s">
        <v>182</v>
      </c>
      <c r="BK779" s="554" t="s">
        <v>177</v>
      </c>
      <c r="BL779" s="554" t="s">
        <v>178</v>
      </c>
      <c r="BM779" s="554" t="s">
        <v>179</v>
      </c>
      <c r="BN779" s="554" t="s">
        <v>180</v>
      </c>
      <c r="BO779" s="554" t="s">
        <v>177</v>
      </c>
      <c r="BP779" s="554" t="s">
        <v>178</v>
      </c>
      <c r="BQ779" s="554" t="s">
        <v>179</v>
      </c>
      <c r="BR779" s="554" t="s">
        <v>180</v>
      </c>
      <c r="BS779" s="554" t="s">
        <v>177</v>
      </c>
      <c r="BT779" s="554" t="s">
        <v>178</v>
      </c>
      <c r="BU779" s="554" t="s">
        <v>179</v>
      </c>
      <c r="BV779" s="554" t="s">
        <v>180</v>
      </c>
      <c r="BW779" s="554" t="s">
        <v>177</v>
      </c>
      <c r="BX779" s="554" t="s">
        <v>178</v>
      </c>
      <c r="BY779" s="554" t="s">
        <v>179</v>
      </c>
      <c r="BZ779" s="554" t="s">
        <v>379</v>
      </c>
      <c r="CA779" s="554" t="s">
        <v>393</v>
      </c>
      <c r="CB779" s="554" t="s">
        <v>442</v>
      </c>
      <c r="CC779" s="554" t="s">
        <v>179</v>
      </c>
      <c r="CD779" s="584" t="s">
        <v>180</v>
      </c>
      <c r="CE779" s="584" t="s">
        <v>471</v>
      </c>
      <c r="CF779" s="591" t="s">
        <v>178</v>
      </c>
    </row>
    <row r="780" spans="1:84" x14ac:dyDescent="0.2">
      <c r="A780" s="557" t="s">
        <v>183</v>
      </c>
      <c r="B780" s="571" t="s">
        <v>162</v>
      </c>
      <c r="C780" s="571" t="s">
        <v>162</v>
      </c>
      <c r="D780" s="571" t="s">
        <v>162</v>
      </c>
      <c r="E780" s="571" t="s">
        <v>162</v>
      </c>
      <c r="F780" s="571" t="s">
        <v>162</v>
      </c>
      <c r="G780" s="571" t="s">
        <v>162</v>
      </c>
      <c r="H780" s="571" t="s">
        <v>162</v>
      </c>
      <c r="I780" s="571" t="s">
        <v>162</v>
      </c>
      <c r="J780" s="571" t="s">
        <v>162</v>
      </c>
      <c r="K780" s="571" t="s">
        <v>162</v>
      </c>
      <c r="L780" s="571" t="s">
        <v>162</v>
      </c>
      <c r="M780" s="571" t="s">
        <v>162</v>
      </c>
      <c r="N780" s="571" t="s">
        <v>162</v>
      </c>
      <c r="O780" s="571" t="s">
        <v>162</v>
      </c>
      <c r="P780" s="571" t="s">
        <v>162</v>
      </c>
      <c r="Q780" s="571" t="s">
        <v>162</v>
      </c>
      <c r="R780" s="571" t="s">
        <v>162</v>
      </c>
      <c r="S780" s="571" t="s">
        <v>162</v>
      </c>
      <c r="T780" s="571" t="s">
        <v>162</v>
      </c>
      <c r="U780" s="571" t="s">
        <v>162</v>
      </c>
      <c r="V780" s="571" t="s">
        <v>162</v>
      </c>
      <c r="W780" s="571" t="s">
        <v>162</v>
      </c>
      <c r="X780" s="571" t="s">
        <v>162</v>
      </c>
      <c r="Y780" s="571" t="s">
        <v>162</v>
      </c>
      <c r="Z780" s="552">
        <v>68.788056349575925</v>
      </c>
      <c r="AA780" s="552">
        <v>68.782422411425429</v>
      </c>
      <c r="AB780" s="552">
        <v>68.768002080601647</v>
      </c>
      <c r="AC780" s="552">
        <v>68.746578974376519</v>
      </c>
      <c r="AD780" s="552">
        <v>68.720187173390656</v>
      </c>
      <c r="AE780" s="552">
        <v>68.693526761548668</v>
      </c>
      <c r="AF780" s="552">
        <v>68.668407847230924</v>
      </c>
      <c r="AG780" s="552">
        <v>68.646422848333629</v>
      </c>
      <c r="AH780" s="552">
        <v>68.627769033286484</v>
      </c>
      <c r="AI780" s="552">
        <v>68.611737256297687</v>
      </c>
      <c r="AJ780" s="552">
        <v>68.597633008999736</v>
      </c>
      <c r="AK780" s="552">
        <v>68.585760405457023</v>
      </c>
      <c r="AL780" s="552">
        <v>68.576299922847582</v>
      </c>
      <c r="AM780" s="552">
        <v>68.569078730688091</v>
      </c>
      <c r="AN780" s="552">
        <v>68.565483230312651</v>
      </c>
      <c r="AO780" s="552">
        <v>68.565542740791372</v>
      </c>
      <c r="AP780" s="552">
        <v>68.56838239434191</v>
      </c>
      <c r="AQ780" s="552">
        <v>68.576409460920019</v>
      </c>
      <c r="AR780" s="552">
        <v>68.588457892999259</v>
      </c>
      <c r="AS780" s="552">
        <v>68.606226527675418</v>
      </c>
      <c r="AT780" s="552">
        <v>68.628250626914379</v>
      </c>
      <c r="AU780" s="552">
        <v>68.656460249897023</v>
      </c>
      <c r="AV780" s="552">
        <v>68.690125135601761</v>
      </c>
      <c r="AW780" s="552">
        <v>68.729332059177707</v>
      </c>
      <c r="AX780" s="552">
        <v>68.773388013373122</v>
      </c>
      <c r="AY780" s="552">
        <v>68.821866721915555</v>
      </c>
      <c r="AZ780" s="552">
        <v>68.874753056887243</v>
      </c>
      <c r="BA780" s="552">
        <v>68.932109205122003</v>
      </c>
      <c r="BB780" s="552">
        <v>68.993475432420027</v>
      </c>
      <c r="BC780" s="552">
        <v>69.060206576801704</v>
      </c>
      <c r="BD780" s="552">
        <v>69.132618369902147</v>
      </c>
      <c r="BE780" s="552">
        <v>69.209157611219467</v>
      </c>
      <c r="BF780" s="552">
        <v>69.288956822896139</v>
      </c>
      <c r="BG780" s="552">
        <v>69.369079329018462</v>
      </c>
      <c r="BH780" s="552">
        <v>69.448309997096445</v>
      </c>
      <c r="BI780" s="552">
        <v>69.526664261929525</v>
      </c>
      <c r="BJ780" s="552">
        <v>69.604948519387747</v>
      </c>
      <c r="BK780" s="552">
        <v>69.684758727793522</v>
      </c>
      <c r="BL780" s="552">
        <v>69.767546449363778</v>
      </c>
      <c r="BM780" s="552">
        <v>69.853920336394509</v>
      </c>
      <c r="BN780" s="552">
        <v>69.943614784189336</v>
      </c>
      <c r="BO780" s="552">
        <v>70.034673779526784</v>
      </c>
      <c r="BP780" s="552">
        <v>70.128351945323217</v>
      </c>
      <c r="BQ780" s="552">
        <v>70.224454363355576</v>
      </c>
      <c r="BR780" s="552">
        <v>70.323029835107263</v>
      </c>
      <c r="BS780" s="552">
        <v>70.425185651180939</v>
      </c>
      <c r="BT780" s="552">
        <v>70.531397033684442</v>
      </c>
      <c r="BU780" s="552">
        <v>70.641611533258413</v>
      </c>
      <c r="BV780" s="552">
        <v>70.757300123149108</v>
      </c>
      <c r="BW780" s="552">
        <v>70.877102754805961</v>
      </c>
      <c r="BX780" s="552">
        <v>71.003436263366169</v>
      </c>
      <c r="BY780" s="552">
        <v>71.134100047141544</v>
      </c>
      <c r="BZ780" s="552">
        <v>71.267975177953133</v>
      </c>
      <c r="CA780" s="552">
        <v>71.402703634875436</v>
      </c>
      <c r="CB780" s="552">
        <v>71.536816173407729</v>
      </c>
      <c r="CC780" s="552">
        <v>71.7</v>
      </c>
      <c r="CD780" s="552">
        <v>71.803797069680144</v>
      </c>
      <c r="CE780" s="552">
        <v>71.936873602097535</v>
      </c>
      <c r="CF780" s="552">
        <v>72.069605827811273</v>
      </c>
    </row>
    <row r="781" spans="1:84" x14ac:dyDescent="0.2">
      <c r="A781" s="557" t="s">
        <v>184</v>
      </c>
      <c r="B781" s="571" t="s">
        <v>162</v>
      </c>
      <c r="C781" s="571" t="s">
        <v>162</v>
      </c>
      <c r="D781" s="571" t="s">
        <v>162</v>
      </c>
      <c r="E781" s="571" t="s">
        <v>162</v>
      </c>
      <c r="F781" s="571" t="s">
        <v>162</v>
      </c>
      <c r="G781" s="571" t="s">
        <v>162</v>
      </c>
      <c r="H781" s="571" t="s">
        <v>162</v>
      </c>
      <c r="I781" s="571" t="s">
        <v>162</v>
      </c>
      <c r="J781" s="571" t="s">
        <v>162</v>
      </c>
      <c r="K781" s="571" t="s">
        <v>162</v>
      </c>
      <c r="L781" s="571" t="s">
        <v>162</v>
      </c>
      <c r="M781" s="571" t="s">
        <v>162</v>
      </c>
      <c r="N781" s="571" t="s">
        <v>162</v>
      </c>
      <c r="O781" s="571" t="s">
        <v>162</v>
      </c>
      <c r="P781" s="571" t="s">
        <v>162</v>
      </c>
      <c r="Q781" s="571" t="s">
        <v>162</v>
      </c>
      <c r="R781" s="571" t="s">
        <v>162</v>
      </c>
      <c r="S781" s="571" t="s">
        <v>162</v>
      </c>
      <c r="T781" s="571" t="s">
        <v>162</v>
      </c>
      <c r="U781" s="571" t="s">
        <v>162</v>
      </c>
      <c r="V781" s="571" t="s">
        <v>162</v>
      </c>
      <c r="W781" s="571" t="s">
        <v>162</v>
      </c>
      <c r="X781" s="571" t="s">
        <v>162</v>
      </c>
      <c r="Y781" s="571" t="s">
        <v>162</v>
      </c>
      <c r="Z781" s="552">
        <v>57.109496710920517</v>
      </c>
      <c r="AA781" s="552">
        <v>57.423509643950098</v>
      </c>
      <c r="AB781" s="552">
        <v>57.775158446764728</v>
      </c>
      <c r="AC781" s="552">
        <v>60.96384418007932</v>
      </c>
      <c r="AD781" s="552">
        <v>60.071285377901532</v>
      </c>
      <c r="AE781" s="552">
        <v>58.128602862286549</v>
      </c>
      <c r="AF781" s="552">
        <v>57.112846754645851</v>
      </c>
      <c r="AG781" s="552">
        <v>56.635246143844938</v>
      </c>
      <c r="AH781" s="552">
        <v>61.695180346716242</v>
      </c>
      <c r="AI781" s="552">
        <v>68.287622083188054</v>
      </c>
      <c r="AJ781" s="552">
        <v>64.321234703549891</v>
      </c>
      <c r="AK781" s="552">
        <v>63.809804996696052</v>
      </c>
      <c r="AL781" s="552">
        <v>65.907089540836878</v>
      </c>
      <c r="AM781" s="552">
        <v>67.239945435132867</v>
      </c>
      <c r="AN781" s="552">
        <v>65.553611868245127</v>
      </c>
      <c r="AO781" s="552">
        <v>65.543581098284946</v>
      </c>
      <c r="AP781" s="552">
        <v>66.722734484886843</v>
      </c>
      <c r="AQ781" s="552">
        <v>64.491924568215069</v>
      </c>
      <c r="AR781" s="552">
        <v>63.344857747667085</v>
      </c>
      <c r="AS781" s="552">
        <v>66.488289523497684</v>
      </c>
      <c r="AT781" s="552">
        <v>65.208870682243443</v>
      </c>
      <c r="AU781" s="552">
        <v>68.725813709314536</v>
      </c>
      <c r="AV781" s="552">
        <v>67.8297533692689</v>
      </c>
      <c r="AW781" s="552">
        <v>67.162716594214032</v>
      </c>
      <c r="AX781" s="552">
        <v>65.126932620729136</v>
      </c>
      <c r="AY781" s="552">
        <v>65.694967088365644</v>
      </c>
      <c r="AZ781" s="552">
        <v>66.090798473697262</v>
      </c>
      <c r="BA781" s="552">
        <v>64.906943324804601</v>
      </c>
      <c r="BB781" s="552">
        <v>64.280283333911086</v>
      </c>
      <c r="BC781" s="552">
        <v>64.627464426538651</v>
      </c>
      <c r="BD781" s="552">
        <v>65.674078294647259</v>
      </c>
      <c r="BE781" s="552">
        <v>67.116672817347151</v>
      </c>
      <c r="BF781" s="552">
        <v>64.283359405596656</v>
      </c>
      <c r="BG781" s="552">
        <v>67.313055775688809</v>
      </c>
      <c r="BH781" s="552">
        <v>64.819929596533981</v>
      </c>
      <c r="BI781" s="552">
        <v>65.232510027805588</v>
      </c>
      <c r="BJ781" s="552">
        <v>65.215029463503242</v>
      </c>
      <c r="BK781" s="552">
        <v>65.675306671147723</v>
      </c>
      <c r="BL781" s="552">
        <v>65.596258736096587</v>
      </c>
      <c r="BM781" s="552">
        <v>65.887109724012134</v>
      </c>
      <c r="BN781" s="552">
        <v>64.207035438094422</v>
      </c>
      <c r="BO781" s="552">
        <v>63.590272493697775</v>
      </c>
      <c r="BP781" s="552">
        <v>63.291799582663756</v>
      </c>
      <c r="BQ781" s="552">
        <v>63.919301169665886</v>
      </c>
      <c r="BR781" s="552">
        <v>63.82592875053669</v>
      </c>
      <c r="BS781" s="552">
        <v>62.799540154887012</v>
      </c>
      <c r="BT781" s="552">
        <v>62.877450131763709</v>
      </c>
      <c r="BU781" s="552">
        <v>59.711924511188208</v>
      </c>
      <c r="BV781" s="552">
        <v>60.56932515337423</v>
      </c>
      <c r="BW781" s="552">
        <v>61.35574772402547</v>
      </c>
      <c r="BX781" s="552">
        <v>61.113324205092667</v>
      </c>
      <c r="BY781" s="552">
        <v>61.410239935380815</v>
      </c>
      <c r="BZ781" s="552">
        <v>58.387249917692699</v>
      </c>
      <c r="CA781" s="552">
        <v>50.76448355229364</v>
      </c>
      <c r="CB781" s="552">
        <v>54.20926660236487</v>
      </c>
      <c r="CC781" s="552">
        <v>55.2</v>
      </c>
      <c r="CD781" s="552">
        <v>58.176143112550591</v>
      </c>
      <c r="CE781" s="552">
        <v>56.81340771242558</v>
      </c>
      <c r="CF781" s="552">
        <v>58.658718176741878</v>
      </c>
    </row>
    <row r="782" spans="1:84" x14ac:dyDescent="0.2">
      <c r="A782" s="557" t="s">
        <v>185</v>
      </c>
      <c r="B782" s="571" t="s">
        <v>162</v>
      </c>
      <c r="C782" s="571" t="s">
        <v>162</v>
      </c>
      <c r="D782" s="571" t="s">
        <v>162</v>
      </c>
      <c r="E782" s="571" t="s">
        <v>162</v>
      </c>
      <c r="F782" s="571" t="s">
        <v>162</v>
      </c>
      <c r="G782" s="571" t="s">
        <v>162</v>
      </c>
      <c r="H782" s="571" t="s">
        <v>162</v>
      </c>
      <c r="I782" s="571" t="s">
        <v>162</v>
      </c>
      <c r="J782" s="571" t="s">
        <v>162</v>
      </c>
      <c r="K782" s="571" t="s">
        <v>162</v>
      </c>
      <c r="L782" s="571" t="s">
        <v>162</v>
      </c>
      <c r="M782" s="571" t="s">
        <v>162</v>
      </c>
      <c r="N782" s="571" t="s">
        <v>162</v>
      </c>
      <c r="O782" s="571" t="s">
        <v>162</v>
      </c>
      <c r="P782" s="571" t="s">
        <v>162</v>
      </c>
      <c r="Q782" s="571" t="s">
        <v>162</v>
      </c>
      <c r="R782" s="571" t="s">
        <v>162</v>
      </c>
      <c r="S782" s="571" t="s">
        <v>162</v>
      </c>
      <c r="T782" s="571" t="s">
        <v>162</v>
      </c>
      <c r="U782" s="571" t="s">
        <v>162</v>
      </c>
      <c r="V782" s="571" t="s">
        <v>162</v>
      </c>
      <c r="W782" s="571" t="s">
        <v>162</v>
      </c>
      <c r="X782" s="571" t="s">
        <v>162</v>
      </c>
      <c r="Y782" s="571" t="s">
        <v>162</v>
      </c>
      <c r="Z782" s="552">
        <v>45.108810069020471</v>
      </c>
      <c r="AA782" s="552">
        <v>45.501619570286799</v>
      </c>
      <c r="AB782" s="552">
        <v>49.033246244078931</v>
      </c>
      <c r="AC782" s="552">
        <v>50.727626156597474</v>
      </c>
      <c r="AD782" s="552">
        <v>47.04742841529719</v>
      </c>
      <c r="AE782" s="552">
        <v>48.143029465427674</v>
      </c>
      <c r="AF782" s="552">
        <v>47.496783074483048</v>
      </c>
      <c r="AG782" s="552">
        <v>47.595295786301051</v>
      </c>
      <c r="AH782" s="552">
        <v>50.166471647296028</v>
      </c>
      <c r="AI782" s="552">
        <v>59.430196802854219</v>
      </c>
      <c r="AJ782" s="552">
        <v>55.967857173355505</v>
      </c>
      <c r="AK782" s="552">
        <v>55.260309024702302</v>
      </c>
      <c r="AL782" s="552">
        <v>55.532097527369508</v>
      </c>
      <c r="AM782" s="552">
        <v>59.540754850591625</v>
      </c>
      <c r="AN782" s="552">
        <v>58.721234557856341</v>
      </c>
      <c r="AO782" s="552">
        <v>58.152443387857168</v>
      </c>
      <c r="AP782" s="552">
        <v>59.043915670469573</v>
      </c>
      <c r="AQ782" s="552">
        <v>57.49513693806437</v>
      </c>
      <c r="AR782" s="552">
        <v>57.298421948833678</v>
      </c>
      <c r="AS782" s="552">
        <v>58.995682113513347</v>
      </c>
      <c r="AT782" s="552">
        <v>55.973802660193186</v>
      </c>
      <c r="AU782" s="552">
        <v>60.327983600819955</v>
      </c>
      <c r="AV782" s="552">
        <v>59.905885376891</v>
      </c>
      <c r="AW782" s="552">
        <v>58.536823765434356</v>
      </c>
      <c r="AX782" s="552">
        <v>55.519340100173721</v>
      </c>
      <c r="AY782" s="552">
        <v>59.637792829922709</v>
      </c>
      <c r="AZ782" s="552">
        <v>60.331486491275733</v>
      </c>
      <c r="BA782" s="552">
        <v>59.323075485144805</v>
      </c>
      <c r="BB782" s="552">
        <v>57.942015923088483</v>
      </c>
      <c r="BC782" s="552">
        <v>58.195096862677865</v>
      </c>
      <c r="BD782" s="552">
        <v>59.176355143145251</v>
      </c>
      <c r="BE782" s="552">
        <v>60.081636304671157</v>
      </c>
      <c r="BF782" s="552">
        <v>56.150140834474684</v>
      </c>
      <c r="BG782" s="552">
        <v>60.018958217489725</v>
      </c>
      <c r="BH782" s="552">
        <v>58.392851340373674</v>
      </c>
      <c r="BI782" s="552">
        <v>58.441043363425692</v>
      </c>
      <c r="BJ782" s="552">
        <v>55.378017701443582</v>
      </c>
      <c r="BK782" s="552">
        <v>57.104478238951451</v>
      </c>
      <c r="BL782" s="552">
        <v>57.123518684485774</v>
      </c>
      <c r="BM782" s="552">
        <v>57.967126852305519</v>
      </c>
      <c r="BN782" s="552">
        <v>53.494686120317503</v>
      </c>
      <c r="BO782" s="552">
        <v>54.867487047416432</v>
      </c>
      <c r="BP782" s="552">
        <v>54.749198506543863</v>
      </c>
      <c r="BQ782" s="552">
        <v>56.034102223533068</v>
      </c>
      <c r="BR782" s="552">
        <v>54.554205623967043</v>
      </c>
      <c r="BS782" s="552">
        <v>54.474362858185934</v>
      </c>
      <c r="BT782" s="552">
        <v>54.157962567564979</v>
      </c>
      <c r="BU782" s="552">
        <v>50.771637579007347</v>
      </c>
      <c r="BV782" s="552">
        <v>50.229731005191127</v>
      </c>
      <c r="BW782" s="552">
        <v>52.52040335430398</v>
      </c>
      <c r="BX782" s="552">
        <v>51.978722182180668</v>
      </c>
      <c r="BY782" s="552">
        <v>52.445798836120638</v>
      </c>
      <c r="BZ782" s="552">
        <v>48.138763735314285</v>
      </c>
      <c r="CA782" s="552">
        <v>34.78593919818897</v>
      </c>
      <c r="CB782" s="552">
        <v>42.588325652841789</v>
      </c>
      <c r="CC782" s="552">
        <v>44.5</v>
      </c>
      <c r="CD782" s="552">
        <v>44.669685607861645</v>
      </c>
      <c r="CE782" s="552">
        <v>46.250208669523118</v>
      </c>
      <c r="CF782" s="552">
        <v>47.430872955142398</v>
      </c>
    </row>
    <row r="783" spans="1:84" x14ac:dyDescent="0.2">
      <c r="A783" s="557" t="s">
        <v>186</v>
      </c>
      <c r="B783" s="571" t="s">
        <v>162</v>
      </c>
      <c r="C783" s="571" t="s">
        <v>162</v>
      </c>
      <c r="D783" s="571" t="s">
        <v>162</v>
      </c>
      <c r="E783" s="571" t="s">
        <v>162</v>
      </c>
      <c r="F783" s="571" t="s">
        <v>162</v>
      </c>
      <c r="G783" s="571" t="s">
        <v>162</v>
      </c>
      <c r="H783" s="571" t="s">
        <v>162</v>
      </c>
      <c r="I783" s="571" t="s">
        <v>162</v>
      </c>
      <c r="J783" s="571" t="s">
        <v>162</v>
      </c>
      <c r="K783" s="571" t="s">
        <v>162</v>
      </c>
      <c r="L783" s="571" t="s">
        <v>162</v>
      </c>
      <c r="M783" s="571" t="s">
        <v>162</v>
      </c>
      <c r="N783" s="571" t="s">
        <v>162</v>
      </c>
      <c r="O783" s="571" t="s">
        <v>162</v>
      </c>
      <c r="P783" s="571" t="s">
        <v>162</v>
      </c>
      <c r="Q783" s="571" t="s">
        <v>162</v>
      </c>
      <c r="R783" s="571" t="s">
        <v>162</v>
      </c>
      <c r="S783" s="571" t="s">
        <v>162</v>
      </c>
      <c r="T783" s="571" t="s">
        <v>162</v>
      </c>
      <c r="U783" s="571" t="s">
        <v>162</v>
      </c>
      <c r="V783" s="571" t="s">
        <v>162</v>
      </c>
      <c r="W783" s="571" t="s">
        <v>162</v>
      </c>
      <c r="X783" s="571" t="s">
        <v>162</v>
      </c>
      <c r="Y783" s="571" t="s">
        <v>162</v>
      </c>
      <c r="Z783" s="552">
        <v>21.013469445625976</v>
      </c>
      <c r="AA783" s="552">
        <v>20.761339993992056</v>
      </c>
      <c r="AB783" s="552">
        <v>15.130373118044949</v>
      </c>
      <c r="AC783" s="552">
        <v>16.791147571091855</v>
      </c>
      <c r="AD783" s="552">
        <v>21.681180751461632</v>
      </c>
      <c r="AE783" s="552">
        <v>17.178416313421241</v>
      </c>
      <c r="AF783" s="552">
        <v>16.837477862659416</v>
      </c>
      <c r="AG783" s="552">
        <v>15.961704014817521</v>
      </c>
      <c r="AH783" s="552">
        <v>18.686089958851628</v>
      </c>
      <c r="AI783" s="552">
        <v>12.970762504431201</v>
      </c>
      <c r="AJ783" s="552">
        <v>12.987409554577036</v>
      </c>
      <c r="AK783" s="552">
        <v>13.39840479443</v>
      </c>
      <c r="AL783" s="552">
        <v>15.741845203221876</v>
      </c>
      <c r="AM783" s="552">
        <v>11.450322475304105</v>
      </c>
      <c r="AN783" s="552">
        <v>10.421752045873912</v>
      </c>
      <c r="AO783" s="552">
        <v>11.276676657847712</v>
      </c>
      <c r="AP783" s="552">
        <v>11.508946329960182</v>
      </c>
      <c r="AQ783" s="552">
        <v>10.849091071472067</v>
      </c>
      <c r="AR783" s="552">
        <v>9.5452669937617713</v>
      </c>
      <c r="AS783" s="552">
        <v>11.269447992490116</v>
      </c>
      <c r="AT783" s="552">
        <v>14.162287930198742</v>
      </c>
      <c r="AU783" s="552">
        <v>12.219324377903149</v>
      </c>
      <c r="AV783" s="552">
        <v>11.681994403311375</v>
      </c>
      <c r="AW783" s="552">
        <v>12.843639485977912</v>
      </c>
      <c r="AX783" s="552">
        <v>14.752103521450724</v>
      </c>
      <c r="AY783" s="552">
        <v>9.219785934834869</v>
      </c>
      <c r="AZ783" s="552">
        <v>8.7142417937553152</v>
      </c>
      <c r="BA783" s="552">
        <v>8.6028821473185513</v>
      </c>
      <c r="BB783" s="552">
        <v>9.8596410492406807</v>
      </c>
      <c r="BC783" s="552">
        <v>9.9533475518959857</v>
      </c>
      <c r="BD783" s="552">
        <v>9.8938931770765208</v>
      </c>
      <c r="BE783" s="552">
        <v>10.481801640884827</v>
      </c>
      <c r="BF783" s="552">
        <v>12.652136799206959</v>
      </c>
      <c r="BG783" s="552">
        <v>10.83543101710019</v>
      </c>
      <c r="BH783" s="552">
        <v>9.9149469462778832</v>
      </c>
      <c r="BI783" s="552">
        <v>10.411168697149655</v>
      </c>
      <c r="BJ783" s="552">
        <v>15.084615059235421</v>
      </c>
      <c r="BK783" s="552">
        <v>13.050305916518212</v>
      </c>
      <c r="BL783" s="552">
        <v>12.916815921028856</v>
      </c>
      <c r="BM783" s="552">
        <v>12.020534676481985</v>
      </c>
      <c r="BN783" s="552">
        <v>16.683756559502989</v>
      </c>
      <c r="BO783" s="552">
        <v>13.717804262612477</v>
      </c>
      <c r="BP783" s="552">
        <v>13.49685308170619</v>
      </c>
      <c r="BQ783" s="552">
        <v>12.336178277673174</v>
      </c>
      <c r="BR783" s="552">
        <v>14.526270522645945</v>
      </c>
      <c r="BS783" s="552">
        <v>13.256439593061009</v>
      </c>
      <c r="BT783" s="552">
        <v>13.867125957152604</v>
      </c>
      <c r="BU783" s="552">
        <v>14.97236440688784</v>
      </c>
      <c r="BV783" s="552">
        <v>17.070365822492878</v>
      </c>
      <c r="BW783" s="552">
        <v>14.399885393457062</v>
      </c>
      <c r="BX783" s="552">
        <v>14.946079754061831</v>
      </c>
      <c r="BY783" s="552">
        <v>14.597632428554345</v>
      </c>
      <c r="BZ783" s="552">
        <v>17.552298322403772</v>
      </c>
      <c r="CA783" s="552">
        <v>31.475833567074147</v>
      </c>
      <c r="CB783" s="552">
        <v>21.437185333579357</v>
      </c>
      <c r="CC783" s="552">
        <v>19.3</v>
      </c>
      <c r="CD783" s="552">
        <v>23.216488378335175</v>
      </c>
      <c r="CE783" s="552">
        <v>18.593098635520537</v>
      </c>
      <c r="CF783" s="552">
        <v>19.141259669936748</v>
      </c>
    </row>
    <row r="784" spans="1:84" x14ac:dyDescent="0.2">
      <c r="A784" s="557" t="s">
        <v>187</v>
      </c>
      <c r="B784" s="571" t="s">
        <v>162</v>
      </c>
      <c r="C784" s="571" t="s">
        <v>162</v>
      </c>
      <c r="D784" s="571" t="s">
        <v>162</v>
      </c>
      <c r="E784" s="571" t="s">
        <v>162</v>
      </c>
      <c r="F784" s="571" t="s">
        <v>162</v>
      </c>
      <c r="G784" s="571" t="s">
        <v>162</v>
      </c>
      <c r="H784" s="571" t="s">
        <v>162</v>
      </c>
      <c r="I784" s="571" t="s">
        <v>162</v>
      </c>
      <c r="J784" s="571" t="s">
        <v>162</v>
      </c>
      <c r="K784" s="571" t="s">
        <v>162</v>
      </c>
      <c r="L784" s="571" t="s">
        <v>162</v>
      </c>
      <c r="M784" s="571" t="s">
        <v>162</v>
      </c>
      <c r="N784" s="571" t="s">
        <v>162</v>
      </c>
      <c r="O784" s="571" t="s">
        <v>162</v>
      </c>
      <c r="P784" s="571" t="s">
        <v>162</v>
      </c>
      <c r="Q784" s="571" t="s">
        <v>162</v>
      </c>
      <c r="R784" s="571" t="s">
        <v>162</v>
      </c>
      <c r="S784" s="571" t="s">
        <v>162</v>
      </c>
      <c r="T784" s="571" t="s">
        <v>162</v>
      </c>
      <c r="U784" s="571" t="s">
        <v>162</v>
      </c>
      <c r="V784" s="571" t="s">
        <v>162</v>
      </c>
      <c r="W784" s="571" t="s">
        <v>162</v>
      </c>
      <c r="X784" s="571" t="s">
        <v>162</v>
      </c>
      <c r="Y784" s="571" t="s">
        <v>162</v>
      </c>
      <c r="Z784" s="552">
        <v>17.78023536083936</v>
      </c>
      <c r="AA784" s="552">
        <v>19.034056140897405</v>
      </c>
      <c r="AB784" s="552">
        <v>12.355444032293258</v>
      </c>
      <c r="AC784" s="552">
        <v>13.86533614945871</v>
      </c>
      <c r="AD784" s="552">
        <v>19.721268244817857</v>
      </c>
      <c r="AE784" s="552">
        <v>15.885355565635868</v>
      </c>
      <c r="AF784" s="552">
        <v>15.495090488017018</v>
      </c>
      <c r="AG784" s="552">
        <v>13.606031356794407</v>
      </c>
      <c r="AH784" s="552">
        <v>17.195762190796007</v>
      </c>
      <c r="AI784" s="552">
        <v>11.868870169989364</v>
      </c>
      <c r="AJ784" s="552">
        <v>11.898302834509771</v>
      </c>
      <c r="AK784" s="552">
        <v>12.348741902789406</v>
      </c>
      <c r="AL784" s="552">
        <v>14.900127711767608</v>
      </c>
      <c r="AM784" s="552">
        <v>10.665768634174219</v>
      </c>
      <c r="AN784" s="552">
        <v>9.6919397946265295</v>
      </c>
      <c r="AO784" s="552">
        <v>10.586835358149086</v>
      </c>
      <c r="AP784" s="552">
        <v>11.055972623079029</v>
      </c>
      <c r="AQ784" s="552">
        <v>10.283598691207875</v>
      </c>
      <c r="AR784" s="552">
        <v>8.9353340332787266</v>
      </c>
      <c r="AS784" s="552">
        <v>10.773533802188332</v>
      </c>
      <c r="AT784" s="552">
        <v>13.177702375181774</v>
      </c>
      <c r="AU784" s="552">
        <v>11.113899831585531</v>
      </c>
      <c r="AV784" s="552">
        <v>10.898968110534602</v>
      </c>
      <c r="AW784" s="552">
        <v>11.862384119453379</v>
      </c>
      <c r="AX784" s="552">
        <v>13.777509015091931</v>
      </c>
      <c r="AY784" s="552">
        <v>8.5513323610813092</v>
      </c>
      <c r="AZ784" s="552">
        <v>7.4129684047961222</v>
      </c>
      <c r="BA784" s="552">
        <v>7.8231255782474545</v>
      </c>
      <c r="BB784" s="552">
        <v>9.1520938794293603</v>
      </c>
      <c r="BC784" s="552">
        <v>8.7663451573768505</v>
      </c>
      <c r="BD784" s="552">
        <v>8.6355530155407578</v>
      </c>
      <c r="BE784" s="552">
        <v>9.3447790937143846</v>
      </c>
      <c r="BF784" s="552">
        <v>11.658772992620333</v>
      </c>
      <c r="BG784" s="552">
        <v>9.666582108871415</v>
      </c>
      <c r="BH784" s="552">
        <v>8.9230512156404043</v>
      </c>
      <c r="BI784" s="552">
        <v>9.4170153050325531</v>
      </c>
      <c r="BJ784" s="552">
        <v>13.954895829605022</v>
      </c>
      <c r="BK784" s="552">
        <v>11.517045290996492</v>
      </c>
      <c r="BL784" s="552">
        <v>11.913509606697586</v>
      </c>
      <c r="BM784" s="552">
        <v>11.148779542812862</v>
      </c>
      <c r="BN784" s="552">
        <v>15.555188713686627</v>
      </c>
      <c r="BO784" s="552">
        <v>12.714836621014713</v>
      </c>
      <c r="BP784" s="552">
        <v>12.347351567459002</v>
      </c>
      <c r="BQ784" s="552">
        <v>11.241762461599444</v>
      </c>
      <c r="BR784" s="552">
        <v>13.289305954447023</v>
      </c>
      <c r="BS784" s="552">
        <v>11.947802962367419</v>
      </c>
      <c r="BT784" s="552">
        <v>12.303865932862418</v>
      </c>
      <c r="BU784" s="552">
        <v>13.743442131195671</v>
      </c>
      <c r="BV784" s="552">
        <v>15.976762885441273</v>
      </c>
      <c r="BW784" s="552">
        <v>13.145614318502554</v>
      </c>
      <c r="BX784" s="552">
        <v>13.590569944730611</v>
      </c>
      <c r="BY784" s="552">
        <v>13.320279803898122</v>
      </c>
      <c r="BZ784" s="552">
        <v>16.062867022850824</v>
      </c>
      <c r="CA784" s="552">
        <v>24.064888816301025</v>
      </c>
      <c r="CB784" s="552">
        <v>18.72347576244827</v>
      </c>
      <c r="CC784" s="552">
        <v>18.2</v>
      </c>
      <c r="CD784" s="552">
        <v>21.73720289885668</v>
      </c>
      <c r="CE784" s="552">
        <v>17.643962071266351</v>
      </c>
      <c r="CF784" s="552">
        <v>18.131737371422528</v>
      </c>
    </row>
    <row r="785" spans="1:84" x14ac:dyDescent="0.2">
      <c r="A785" s="557" t="s">
        <v>188</v>
      </c>
      <c r="B785" s="571" t="s">
        <v>162</v>
      </c>
      <c r="C785" s="571" t="s">
        <v>162</v>
      </c>
      <c r="D785" s="571" t="s">
        <v>162</v>
      </c>
      <c r="E785" s="571" t="s">
        <v>162</v>
      </c>
      <c r="F785" s="571" t="s">
        <v>162</v>
      </c>
      <c r="G785" s="571" t="s">
        <v>162</v>
      </c>
      <c r="H785" s="571" t="s">
        <v>162</v>
      </c>
      <c r="I785" s="571" t="s">
        <v>162</v>
      </c>
      <c r="J785" s="571" t="s">
        <v>162</v>
      </c>
      <c r="K785" s="571" t="s">
        <v>162</v>
      </c>
      <c r="L785" s="571" t="s">
        <v>162</v>
      </c>
      <c r="M785" s="571" t="s">
        <v>162</v>
      </c>
      <c r="N785" s="571" t="s">
        <v>162</v>
      </c>
      <c r="O785" s="571" t="s">
        <v>162</v>
      </c>
      <c r="P785" s="571" t="s">
        <v>162</v>
      </c>
      <c r="Q785" s="571" t="s">
        <v>162</v>
      </c>
      <c r="R785" s="571" t="s">
        <v>162</v>
      </c>
      <c r="S785" s="571" t="s">
        <v>162</v>
      </c>
      <c r="T785" s="571" t="s">
        <v>162</v>
      </c>
      <c r="U785" s="571" t="s">
        <v>162</v>
      </c>
      <c r="V785" s="571" t="s">
        <v>162</v>
      </c>
      <c r="W785" s="571" t="s">
        <v>162</v>
      </c>
      <c r="X785" s="571" t="s">
        <v>162</v>
      </c>
      <c r="Y785" s="571" t="s">
        <v>162</v>
      </c>
      <c r="Z785" s="552">
        <v>3.2332340847866159</v>
      </c>
      <c r="AA785" s="552">
        <v>1.7278401441906517</v>
      </c>
      <c r="AB785" s="552">
        <v>2.7743835915339297</v>
      </c>
      <c r="AC785" s="552">
        <v>2.9258114216331479</v>
      </c>
      <c r="AD785" s="552">
        <v>1.9594014473200048</v>
      </c>
      <c r="AE785" s="552">
        <v>1.2935821432481893</v>
      </c>
      <c r="AF785" s="552">
        <v>1.3429113353663009</v>
      </c>
      <c r="AG785" s="552">
        <v>2.3556726580231131</v>
      </c>
      <c r="AH785" s="552">
        <v>1.4903277680556211</v>
      </c>
      <c r="AI785" s="552">
        <v>1.1014703151639966</v>
      </c>
      <c r="AJ785" s="552">
        <v>1.0891067200672673</v>
      </c>
      <c r="AK785" s="552">
        <v>1.0501035561626932</v>
      </c>
      <c r="AL785" s="552">
        <v>0.84171749145427033</v>
      </c>
      <c r="AM785" s="552">
        <v>0.78455384112988791</v>
      </c>
      <c r="AN785" s="552">
        <v>0.73063970277940959</v>
      </c>
      <c r="AO785" s="552">
        <v>0.68984129969862895</v>
      </c>
      <c r="AP785" s="552">
        <v>0.45297370688115102</v>
      </c>
      <c r="AQ785" s="552">
        <v>0.56549238026419413</v>
      </c>
      <c r="AR785" s="552">
        <v>0.60993296048304402</v>
      </c>
      <c r="AS785" s="552">
        <v>0.49552946245825713</v>
      </c>
      <c r="AT785" s="552">
        <v>0.98458555501696565</v>
      </c>
      <c r="AU785" s="552">
        <v>1.1054245463176156</v>
      </c>
      <c r="AV785" s="552">
        <v>0.78302629277677382</v>
      </c>
      <c r="AW785" s="552">
        <v>0.98125536652452983</v>
      </c>
      <c r="AX785" s="552">
        <v>0.97459450635879308</v>
      </c>
      <c r="AY785" s="552">
        <v>0.66808988845771977</v>
      </c>
      <c r="AZ785" s="552">
        <v>1.3016308816484701</v>
      </c>
      <c r="BA785" s="552">
        <v>0.77939657065508905</v>
      </c>
      <c r="BB785" s="552">
        <v>0.70790669581224108</v>
      </c>
      <c r="BC785" s="552">
        <v>1.1870023945191333</v>
      </c>
      <c r="BD785" s="552">
        <v>1.2586844406497237</v>
      </c>
      <c r="BE785" s="552">
        <v>1.13702254717044</v>
      </c>
      <c r="BF785" s="552">
        <v>0.99336380658662859</v>
      </c>
      <c r="BG785" s="552">
        <v>1.1691741305182095</v>
      </c>
      <c r="BH785" s="552">
        <v>0.99189573063747993</v>
      </c>
      <c r="BI785" s="552">
        <v>0.99415339211710307</v>
      </c>
      <c r="BJ785" s="552">
        <v>1.1297192296304011</v>
      </c>
      <c r="BK785" s="552">
        <v>1.5332606255217212</v>
      </c>
      <c r="BL785" s="552">
        <v>1.0033063143312717</v>
      </c>
      <c r="BM785" s="552">
        <v>0.87206759070627793</v>
      </c>
      <c r="BN785" s="552">
        <v>1.1288853051260155</v>
      </c>
      <c r="BO785" s="552">
        <v>1.0029676415977655</v>
      </c>
      <c r="BP785" s="552">
        <v>1.1495015142471874</v>
      </c>
      <c r="BQ785" s="552">
        <v>1.094415816073729</v>
      </c>
      <c r="BR785" s="552">
        <v>1.2372717359585936</v>
      </c>
      <c r="BS785" s="552">
        <v>1.3086366306935897</v>
      </c>
      <c r="BT785" s="552">
        <v>1.5632600242901851</v>
      </c>
      <c r="BU785" s="552">
        <v>1.2289222756921665</v>
      </c>
      <c r="BV785" s="552">
        <v>1.0936029370516043</v>
      </c>
      <c r="BW785" s="552">
        <v>1.2542710749545081</v>
      </c>
      <c r="BX785" s="552">
        <v>1.355509809331219</v>
      </c>
      <c r="BY785" s="552">
        <v>1.2773526246562239</v>
      </c>
      <c r="BZ785" s="552">
        <v>1.4897428308852163</v>
      </c>
      <c r="CA785" s="552">
        <v>7.4102346521049105</v>
      </c>
      <c r="CB785" s="552">
        <v>2.7140390647652683</v>
      </c>
      <c r="CC785" s="552">
        <v>1.1000000000000001</v>
      </c>
      <c r="CD785" s="552">
        <v>1.4786823049710625</v>
      </c>
      <c r="CE785" s="552">
        <v>0.94883048990260699</v>
      </c>
      <c r="CF785" s="552">
        <v>1.0092284910932279</v>
      </c>
    </row>
    <row r="786" spans="1:84" x14ac:dyDescent="0.2">
      <c r="A786" s="557" t="s">
        <v>189</v>
      </c>
      <c r="B786" s="571" t="s">
        <v>162</v>
      </c>
      <c r="C786" s="571" t="s">
        <v>162</v>
      </c>
      <c r="D786" s="571" t="s">
        <v>162</v>
      </c>
      <c r="E786" s="571" t="s">
        <v>162</v>
      </c>
      <c r="F786" s="571" t="s">
        <v>162</v>
      </c>
      <c r="G786" s="571" t="s">
        <v>162</v>
      </c>
      <c r="H786" s="571" t="s">
        <v>162</v>
      </c>
      <c r="I786" s="571" t="s">
        <v>162</v>
      </c>
      <c r="J786" s="571" t="s">
        <v>162</v>
      </c>
      <c r="K786" s="571" t="s">
        <v>162</v>
      </c>
      <c r="L786" s="571" t="s">
        <v>162</v>
      </c>
      <c r="M786" s="571" t="s">
        <v>162</v>
      </c>
      <c r="N786" s="571" t="s">
        <v>162</v>
      </c>
      <c r="O786" s="571" t="s">
        <v>162</v>
      </c>
      <c r="P786" s="571" t="s">
        <v>162</v>
      </c>
      <c r="Q786" s="571" t="s">
        <v>162</v>
      </c>
      <c r="R786" s="571" t="s">
        <v>162</v>
      </c>
      <c r="S786" s="571" t="s">
        <v>162</v>
      </c>
      <c r="T786" s="571" t="s">
        <v>162</v>
      </c>
      <c r="U786" s="571" t="s">
        <v>162</v>
      </c>
      <c r="V786" s="571" t="s">
        <v>162</v>
      </c>
      <c r="W786" s="571" t="s">
        <v>162</v>
      </c>
      <c r="X786" s="571" t="s">
        <v>162</v>
      </c>
      <c r="Y786" s="571" t="s">
        <v>162</v>
      </c>
      <c r="Z786" s="552">
        <v>34.5645824471856</v>
      </c>
      <c r="AA786" s="552">
        <v>39.005462778562759</v>
      </c>
      <c r="AB786" s="552">
        <v>42.861662666375736</v>
      </c>
      <c r="AC786" s="552">
        <v>43.687185609191168</v>
      </c>
      <c r="AD786" s="552">
        <v>33.093646510486941</v>
      </c>
      <c r="AE786" s="552">
        <v>37.679685911373198</v>
      </c>
      <c r="AF786" s="552">
        <v>35.841009357938525</v>
      </c>
      <c r="AG786" s="552">
        <v>34.564474473691071</v>
      </c>
      <c r="AH786" s="552">
        <v>30.595941919311354</v>
      </c>
      <c r="AI786" s="552">
        <v>39.036361180978744</v>
      </c>
      <c r="AJ786" s="552">
        <v>38.618812647976455</v>
      </c>
      <c r="AK786" s="552">
        <v>32.535583660159524</v>
      </c>
      <c r="AL786" s="552">
        <v>39.023742587027357</v>
      </c>
      <c r="AM786" s="552">
        <v>45.548616213568451</v>
      </c>
      <c r="AN786" s="552">
        <v>44.175982391831404</v>
      </c>
      <c r="AO786" s="552">
        <v>39.639499650376834</v>
      </c>
      <c r="AP786" s="552">
        <v>39.741396080050492</v>
      </c>
      <c r="AQ786" s="552">
        <v>29.050394992165113</v>
      </c>
      <c r="AR786" s="552">
        <v>24.119927608760484</v>
      </c>
      <c r="AS786" s="552">
        <v>27.933165079023105</v>
      </c>
      <c r="AT786" s="552">
        <v>38.080077556955885</v>
      </c>
      <c r="AU786" s="552">
        <v>41.671486303138757</v>
      </c>
      <c r="AV786" s="552">
        <v>40.843802833323622</v>
      </c>
      <c r="AW786" s="552">
        <v>39.597674384759806</v>
      </c>
      <c r="AX786" s="552">
        <v>35.960942021458145</v>
      </c>
      <c r="AY786" s="552">
        <v>40.046842666104169</v>
      </c>
      <c r="AZ786" s="552">
        <v>39.806095965337498</v>
      </c>
      <c r="BA786" s="552">
        <v>42.792291713916455</v>
      </c>
      <c r="BB786" s="552">
        <v>36.143867924528301</v>
      </c>
      <c r="BC786" s="552">
        <v>36.806977706567061</v>
      </c>
      <c r="BD786" s="552">
        <v>38.034923673320435</v>
      </c>
      <c r="BE786" s="552">
        <v>38.956685172719453</v>
      </c>
      <c r="BF786" s="552">
        <v>41.202913316444544</v>
      </c>
      <c r="BG786" s="552">
        <v>43.414899083523594</v>
      </c>
      <c r="BH786" s="552">
        <v>36.738240454507469</v>
      </c>
      <c r="BI786" s="552">
        <v>37.37129410836765</v>
      </c>
      <c r="BJ786" s="552">
        <v>36.662187269183583</v>
      </c>
      <c r="BK786" s="552">
        <v>38.640470532547404</v>
      </c>
      <c r="BL786" s="552">
        <v>38.244515100314779</v>
      </c>
      <c r="BM786" s="552">
        <v>36.745884940820638</v>
      </c>
      <c r="BN786" s="552">
        <v>32.999260319808513</v>
      </c>
      <c r="BO786" s="552">
        <v>31.199911129449482</v>
      </c>
      <c r="BP786" s="552">
        <v>33.375334350200056</v>
      </c>
      <c r="BQ786" s="552">
        <v>31.7002774749777</v>
      </c>
      <c r="BR786" s="552">
        <v>28.320253106233974</v>
      </c>
      <c r="BS786" s="552">
        <v>27.994681344506635</v>
      </c>
      <c r="BT786" s="552">
        <v>27.063365567285956</v>
      </c>
      <c r="BU786" s="552">
        <v>26.413691425945551</v>
      </c>
      <c r="BV786" s="552">
        <v>26.522909875150376</v>
      </c>
      <c r="BW786" s="552">
        <v>31.053496261571144</v>
      </c>
      <c r="BX786" s="552">
        <v>28.469344134562625</v>
      </c>
      <c r="BY786" s="552">
        <v>28.492167882338876</v>
      </c>
      <c r="BZ786" s="558">
        <v>0</v>
      </c>
      <c r="CA786" s="558">
        <v>0</v>
      </c>
      <c r="CB786" s="558">
        <v>0</v>
      </c>
      <c r="CC786" s="558">
        <v>26.1</v>
      </c>
      <c r="CD786" s="558">
        <v>31.517677536876576</v>
      </c>
      <c r="CE786" s="558">
        <v>32.697616905098585</v>
      </c>
      <c r="CF786" s="558">
        <v>33.82075984475216</v>
      </c>
    </row>
    <row r="787" spans="1:84" x14ac:dyDescent="0.2">
      <c r="A787" s="559" t="s">
        <v>190</v>
      </c>
      <c r="B787" s="571" t="s">
        <v>162</v>
      </c>
      <c r="C787" s="571" t="s">
        <v>162</v>
      </c>
      <c r="D787" s="571" t="s">
        <v>162</v>
      </c>
      <c r="E787" s="571" t="s">
        <v>162</v>
      </c>
      <c r="F787" s="571" t="s">
        <v>162</v>
      </c>
      <c r="G787" s="571" t="s">
        <v>162</v>
      </c>
      <c r="H787" s="571" t="s">
        <v>162</v>
      </c>
      <c r="I787" s="571" t="s">
        <v>162</v>
      </c>
      <c r="J787" s="571" t="s">
        <v>162</v>
      </c>
      <c r="K787" s="571" t="s">
        <v>162</v>
      </c>
      <c r="L787" s="571" t="s">
        <v>162</v>
      </c>
      <c r="M787" s="571" t="s">
        <v>162</v>
      </c>
      <c r="N787" s="571" t="s">
        <v>162</v>
      </c>
      <c r="O787" s="571" t="s">
        <v>162</v>
      </c>
      <c r="P787" s="571" t="s">
        <v>162</v>
      </c>
      <c r="Q787" s="571" t="s">
        <v>162</v>
      </c>
      <c r="R787" s="571" t="s">
        <v>162</v>
      </c>
      <c r="S787" s="571" t="s">
        <v>162</v>
      </c>
      <c r="T787" s="571" t="s">
        <v>162</v>
      </c>
      <c r="U787" s="571" t="s">
        <v>162</v>
      </c>
      <c r="V787" s="571" t="s">
        <v>162</v>
      </c>
      <c r="W787" s="571" t="s">
        <v>162</v>
      </c>
      <c r="X787" s="571" t="s">
        <v>162</v>
      </c>
      <c r="Y787" s="571" t="s">
        <v>162</v>
      </c>
      <c r="Z787" s="552">
        <v>9.9152133843754431</v>
      </c>
      <c r="AA787" s="552">
        <v>10.934457783068723</v>
      </c>
      <c r="AB787" s="552">
        <v>11.53665721143356</v>
      </c>
      <c r="AC787" s="552">
        <v>13.609742161274193</v>
      </c>
      <c r="AD787" s="552">
        <v>10.022384398380964</v>
      </c>
      <c r="AE787" s="552">
        <v>10.321544581919047</v>
      </c>
      <c r="AF787" s="552">
        <v>8.3299275886279549</v>
      </c>
      <c r="AG787" s="552">
        <v>9.4639083818120149</v>
      </c>
      <c r="AH787" s="552">
        <v>7.6815021520124853</v>
      </c>
      <c r="AI787" s="552">
        <v>11.772649774641707</v>
      </c>
      <c r="AJ787" s="552">
        <v>9.3337463766512521</v>
      </c>
      <c r="AK787" s="552">
        <v>7.0158198563433656</v>
      </c>
      <c r="AL787" s="552">
        <v>9.2458261855487613</v>
      </c>
      <c r="AM787" s="552">
        <v>9.8893787247938594</v>
      </c>
      <c r="AN787" s="552">
        <v>8.3167153483984659</v>
      </c>
      <c r="AO787" s="552">
        <v>6.3856323272636573</v>
      </c>
      <c r="AP787" s="552">
        <v>5.4876911044856698</v>
      </c>
      <c r="AQ787" s="552">
        <v>3.3158232318721734</v>
      </c>
      <c r="AR787" s="552">
        <v>3.6122084638922134</v>
      </c>
      <c r="AS787" s="552">
        <v>3.732629537864915</v>
      </c>
      <c r="AT787" s="552">
        <v>11.1476490547746</v>
      </c>
      <c r="AU787" s="552">
        <v>12.876977415001619</v>
      </c>
      <c r="AV787" s="552">
        <v>11.300137002273654</v>
      </c>
      <c r="AW787" s="552">
        <v>10.103983234613539</v>
      </c>
      <c r="AX787" s="552">
        <v>8.3706798047101092</v>
      </c>
      <c r="AY787" s="552">
        <v>11.859777497336005</v>
      </c>
      <c r="AZ787" s="552">
        <v>10.624325232548996</v>
      </c>
      <c r="BA787" s="552">
        <v>10.780872564160719</v>
      </c>
      <c r="BB787" s="552">
        <v>7.4968361711918989</v>
      </c>
      <c r="BC787" s="552">
        <v>7.9210127012085785</v>
      </c>
      <c r="BD787" s="552">
        <v>7.8888116173544232</v>
      </c>
      <c r="BE787" s="552">
        <v>10.441146086736293</v>
      </c>
      <c r="BF787" s="552">
        <v>9.1712330653155636</v>
      </c>
      <c r="BG787" s="552">
        <v>10.286781014823632</v>
      </c>
      <c r="BH787" s="552">
        <v>8.2860723535800815</v>
      </c>
      <c r="BI787" s="552">
        <v>8.9963487457234983</v>
      </c>
      <c r="BJ787" s="552">
        <v>7.6366677187285443</v>
      </c>
      <c r="BK787" s="552">
        <v>9.0486044257948546</v>
      </c>
      <c r="BL787" s="552">
        <v>8.6274833020031263</v>
      </c>
      <c r="BM787" s="552">
        <v>7.4792840984364659</v>
      </c>
      <c r="BN787" s="552">
        <v>5.067285500680951</v>
      </c>
      <c r="BO787" s="552">
        <v>5.6823195213686066</v>
      </c>
      <c r="BP787" s="552">
        <v>5.2731802980493212</v>
      </c>
      <c r="BQ787" s="552">
        <v>4.7071648003171145</v>
      </c>
      <c r="BR787" s="552">
        <v>3.0342031300394714</v>
      </c>
      <c r="BS787" s="552">
        <v>3.8118061782986477</v>
      </c>
      <c r="BT787" s="552">
        <v>2.4051566166280698</v>
      </c>
      <c r="BU787" s="552">
        <v>2.2596724575892573</v>
      </c>
      <c r="BV787" s="552">
        <v>2.8815767329664101</v>
      </c>
      <c r="BW787" s="552">
        <v>4.6878952935116232</v>
      </c>
      <c r="BX787" s="552">
        <v>3.2285448355106583</v>
      </c>
      <c r="BY787" s="552">
        <v>3.1167045318665552</v>
      </c>
      <c r="BZ787" s="558">
        <v>0</v>
      </c>
      <c r="CA787" s="558">
        <v>0</v>
      </c>
      <c r="CB787" s="558">
        <v>0</v>
      </c>
      <c r="CC787" s="558">
        <v>3.6</v>
      </c>
      <c r="CD787" s="558">
        <v>4.6920944933183346</v>
      </c>
      <c r="CE787" s="558">
        <v>3.9918216933257415</v>
      </c>
      <c r="CF787" s="558">
        <v>4.5713496631497925</v>
      </c>
    </row>
    <row r="788" spans="1:84" x14ac:dyDescent="0.2">
      <c r="A788" s="559" t="s">
        <v>191</v>
      </c>
      <c r="B788" s="571" t="s">
        <v>162</v>
      </c>
      <c r="C788" s="571" t="s">
        <v>162</v>
      </c>
      <c r="D788" s="571" t="s">
        <v>162</v>
      </c>
      <c r="E788" s="571" t="s">
        <v>162</v>
      </c>
      <c r="F788" s="571" t="s">
        <v>162</v>
      </c>
      <c r="G788" s="571" t="s">
        <v>162</v>
      </c>
      <c r="H788" s="571" t="s">
        <v>162</v>
      </c>
      <c r="I788" s="571" t="s">
        <v>162</v>
      </c>
      <c r="J788" s="571" t="s">
        <v>162</v>
      </c>
      <c r="K788" s="571" t="s">
        <v>162</v>
      </c>
      <c r="L788" s="571" t="s">
        <v>162</v>
      </c>
      <c r="M788" s="571" t="s">
        <v>162</v>
      </c>
      <c r="N788" s="571" t="s">
        <v>162</v>
      </c>
      <c r="O788" s="571" t="s">
        <v>162</v>
      </c>
      <c r="P788" s="571" t="s">
        <v>162</v>
      </c>
      <c r="Q788" s="571" t="s">
        <v>162</v>
      </c>
      <c r="R788" s="571" t="s">
        <v>162</v>
      </c>
      <c r="S788" s="571" t="s">
        <v>162</v>
      </c>
      <c r="T788" s="571" t="s">
        <v>162</v>
      </c>
      <c r="U788" s="571" t="s">
        <v>162</v>
      </c>
      <c r="V788" s="571" t="s">
        <v>162</v>
      </c>
      <c r="W788" s="571" t="s">
        <v>162</v>
      </c>
      <c r="X788" s="571" t="s">
        <v>162</v>
      </c>
      <c r="Y788" s="571" t="s">
        <v>162</v>
      </c>
      <c r="Z788" s="552">
        <v>28.354459095420388</v>
      </c>
      <c r="AA788" s="552">
        <v>31.627930263348208</v>
      </c>
      <c r="AB788" s="552">
        <v>35.363844643246786</v>
      </c>
      <c r="AC788" s="552">
        <v>32.520126113440874</v>
      </c>
      <c r="AD788" s="552">
        <v>23.746371478801258</v>
      </c>
      <c r="AE788" s="552">
        <v>27.831568409691705</v>
      </c>
      <c r="AF788" s="552">
        <v>27.886761608349836</v>
      </c>
      <c r="AG788" s="552">
        <v>24.433777685023347</v>
      </c>
      <c r="AH788" s="552">
        <v>17.51123303220924</v>
      </c>
      <c r="AI788" s="552">
        <v>23.158307871503574</v>
      </c>
      <c r="AJ788" s="552">
        <v>22.251676144535654</v>
      </c>
      <c r="AK788" s="552">
        <v>18.889525404309698</v>
      </c>
      <c r="AL788" s="552">
        <v>21.861472773790002</v>
      </c>
      <c r="AM788" s="552">
        <v>24.804473834598738</v>
      </c>
      <c r="AN788" s="552">
        <v>19.461660033263549</v>
      </c>
      <c r="AO788" s="552">
        <v>15.912557401584143</v>
      </c>
      <c r="AP788" s="552">
        <v>16.969641630705347</v>
      </c>
      <c r="AQ788" s="552">
        <v>15.234194224102234</v>
      </c>
      <c r="AR788" s="552">
        <v>17.320788786711386</v>
      </c>
      <c r="AS788" s="552">
        <v>16.981502285283394</v>
      </c>
      <c r="AT788" s="552">
        <v>16.922152205525933</v>
      </c>
      <c r="AU788" s="552">
        <v>17.715892432988863</v>
      </c>
      <c r="AV788" s="552">
        <v>14.568880079286425</v>
      </c>
      <c r="AW788" s="552">
        <v>17.416646049510287</v>
      </c>
      <c r="AX788" s="552">
        <v>10.577707866502442</v>
      </c>
      <c r="AY788" s="552">
        <v>12.786083945839987</v>
      </c>
      <c r="AZ788" s="552">
        <v>11.45656821318004</v>
      </c>
      <c r="BA788" s="552">
        <v>15.653811123231057</v>
      </c>
      <c r="BB788" s="552">
        <v>11.96933962264151</v>
      </c>
      <c r="BC788" s="552">
        <v>11.438161631809967</v>
      </c>
      <c r="BD788" s="552">
        <v>12.99137236540408</v>
      </c>
      <c r="BE788" s="552">
        <v>16.374857538939356</v>
      </c>
      <c r="BF788" s="552">
        <v>18.092576274920148</v>
      </c>
      <c r="BG788" s="552">
        <v>17.713882438646817</v>
      </c>
      <c r="BH788" s="552">
        <v>18.382822290918206</v>
      </c>
      <c r="BI788" s="552">
        <v>15.751662125877896</v>
      </c>
      <c r="BJ788" s="552">
        <v>18.493295545873693</v>
      </c>
      <c r="BK788" s="552">
        <v>23.930891331672353</v>
      </c>
      <c r="BL788" s="552">
        <v>22.765067822238848</v>
      </c>
      <c r="BM788" s="552">
        <v>19.995063178812913</v>
      </c>
      <c r="BN788" s="552">
        <v>19.315494236526234</v>
      </c>
      <c r="BO788" s="552">
        <v>18.197514798533636</v>
      </c>
      <c r="BP788" s="552">
        <v>18.986986000713706</v>
      </c>
      <c r="BQ788" s="552">
        <v>18.716554355366167</v>
      </c>
      <c r="BR788" s="552">
        <v>15.395862450277221</v>
      </c>
      <c r="BS788" s="552">
        <v>16.121710628034261</v>
      </c>
      <c r="BT788" s="552">
        <v>15.160868940072994</v>
      </c>
      <c r="BU788" s="552">
        <v>14.358062827893441</v>
      </c>
      <c r="BV788" s="552">
        <v>13.601004780811927</v>
      </c>
      <c r="BW788" s="552">
        <v>13.865867672115556</v>
      </c>
      <c r="BX788" s="552">
        <v>12.98694211418298</v>
      </c>
      <c r="BY788" s="552">
        <v>12.02439316034916</v>
      </c>
      <c r="BZ788" s="558">
        <v>0</v>
      </c>
      <c r="CA788" s="558">
        <v>0</v>
      </c>
      <c r="CB788" s="558">
        <v>0</v>
      </c>
      <c r="CC788" s="558">
        <v>14.4</v>
      </c>
      <c r="CD788" s="558">
        <v>13.060839196692193</v>
      </c>
      <c r="CE788" s="558">
        <v>13.318825409068372</v>
      </c>
      <c r="CF788" s="558">
        <v>12.135421716481716</v>
      </c>
    </row>
    <row r="789" spans="1:84" x14ac:dyDescent="0.2">
      <c r="A789" s="559" t="s">
        <v>192</v>
      </c>
      <c r="B789" s="571" t="s">
        <v>162</v>
      </c>
      <c r="C789" s="571" t="s">
        <v>162</v>
      </c>
      <c r="D789" s="571" t="s">
        <v>162</v>
      </c>
      <c r="E789" s="571" t="s">
        <v>162</v>
      </c>
      <c r="F789" s="571" t="s">
        <v>162</v>
      </c>
      <c r="G789" s="571" t="s">
        <v>162</v>
      </c>
      <c r="H789" s="571" t="s">
        <v>162</v>
      </c>
      <c r="I789" s="571" t="s">
        <v>162</v>
      </c>
      <c r="J789" s="571" t="s">
        <v>162</v>
      </c>
      <c r="K789" s="571" t="s">
        <v>162</v>
      </c>
      <c r="L789" s="571" t="s">
        <v>162</v>
      </c>
      <c r="M789" s="571" t="s">
        <v>162</v>
      </c>
      <c r="N789" s="571" t="s">
        <v>162</v>
      </c>
      <c r="O789" s="571" t="s">
        <v>162</v>
      </c>
      <c r="P789" s="571" t="s">
        <v>162</v>
      </c>
      <c r="Q789" s="571" t="s">
        <v>162</v>
      </c>
      <c r="R789" s="571" t="s">
        <v>162</v>
      </c>
      <c r="S789" s="571" t="s">
        <v>162</v>
      </c>
      <c r="T789" s="571" t="s">
        <v>162</v>
      </c>
      <c r="U789" s="571" t="s">
        <v>162</v>
      </c>
      <c r="V789" s="571" t="s">
        <v>162</v>
      </c>
      <c r="W789" s="571" t="s">
        <v>162</v>
      </c>
      <c r="X789" s="571" t="s">
        <v>162</v>
      </c>
      <c r="Y789" s="571" t="s">
        <v>162</v>
      </c>
      <c r="Z789" s="552">
        <v>31.047781086062663</v>
      </c>
      <c r="AA789" s="552">
        <v>35.392908401108123</v>
      </c>
      <c r="AB789" s="552">
        <v>39.418503163866461</v>
      </c>
      <c r="AC789" s="552">
        <v>38.346240574652825</v>
      </c>
      <c r="AD789" s="552">
        <v>29.237192853346418</v>
      </c>
      <c r="AE789" s="552">
        <v>33.681104107032063</v>
      </c>
      <c r="AF789" s="552">
        <v>32.267073260188411</v>
      </c>
      <c r="AG789" s="552">
        <v>30.855920486265099</v>
      </c>
      <c r="AH789" s="552">
        <v>27.891027763325919</v>
      </c>
      <c r="AI789" s="552">
        <v>34.921673222032787</v>
      </c>
      <c r="AJ789" s="552">
        <v>35.809085477839481</v>
      </c>
      <c r="AK789" s="552">
        <v>30.037015819856343</v>
      </c>
      <c r="AL789" s="552">
        <v>35.93084175964055</v>
      </c>
      <c r="AM789" s="552">
        <v>42.807576128663563</v>
      </c>
      <c r="AN789" s="552">
        <v>41.274109869014417</v>
      </c>
      <c r="AO789" s="552">
        <v>38.229557266641869</v>
      </c>
      <c r="AP789" s="552">
        <v>38.270521773306712</v>
      </c>
      <c r="AQ789" s="552">
        <v>28.024146078089096</v>
      </c>
      <c r="AR789" s="552">
        <v>23.249353503744164</v>
      </c>
      <c r="AS789" s="552">
        <v>26.994429140825783</v>
      </c>
      <c r="AT789" s="552">
        <v>34.023848763936023</v>
      </c>
      <c r="AU789" s="552">
        <v>36.612504865104746</v>
      </c>
      <c r="AV789" s="552">
        <v>36.43021628869586</v>
      </c>
      <c r="AW789" s="552">
        <v>35.618078092937289</v>
      </c>
      <c r="AX789" s="552">
        <v>32.787481264932403</v>
      </c>
      <c r="AY789" s="552">
        <v>35.313478540749117</v>
      </c>
      <c r="AZ789" s="552">
        <v>35.021413812087538</v>
      </c>
      <c r="BA789" s="552">
        <v>37.651514333336941</v>
      </c>
      <c r="BB789" s="552">
        <v>33.210495283018865</v>
      </c>
      <c r="BC789" s="552">
        <v>33.87625606145815</v>
      </c>
      <c r="BD789" s="552">
        <v>35.20185084451667</v>
      </c>
      <c r="BE789" s="552">
        <v>35.072080298051873</v>
      </c>
      <c r="BF789" s="552">
        <v>37.494492785549063</v>
      </c>
      <c r="BG789" s="552">
        <v>39.738586323752287</v>
      </c>
      <c r="BH789" s="552">
        <v>33.420001670983368</v>
      </c>
      <c r="BI789" s="552">
        <v>33.812389287463155</v>
      </c>
      <c r="BJ789" s="552">
        <v>33.924114885157138</v>
      </c>
      <c r="BK789" s="552">
        <v>36.351773612181645</v>
      </c>
      <c r="BL789" s="552">
        <v>35.563008587541248</v>
      </c>
      <c r="BM789" s="552">
        <v>34.568059391833629</v>
      </c>
      <c r="BN789" s="552">
        <v>30.547204612048851</v>
      </c>
      <c r="BO789" s="552">
        <v>29.049878596480095</v>
      </c>
      <c r="BP789" s="552">
        <v>31.144859296593495</v>
      </c>
      <c r="BQ789" s="552">
        <v>29.786443365375082</v>
      </c>
      <c r="BR789" s="552">
        <v>26.954585246732499</v>
      </c>
      <c r="BS789" s="552">
        <v>25.997711741241226</v>
      </c>
      <c r="BT789" s="552">
        <v>25.744231081035608</v>
      </c>
      <c r="BU789" s="552">
        <v>25.382622126345083</v>
      </c>
      <c r="BV789" s="552">
        <v>25.336121620863537</v>
      </c>
      <c r="BW789" s="552">
        <v>29.745884375409581</v>
      </c>
      <c r="BX789" s="552">
        <v>26.857951909871179</v>
      </c>
      <c r="BY789" s="552">
        <v>26.946669855315076</v>
      </c>
      <c r="BZ789" s="558">
        <v>0</v>
      </c>
      <c r="CA789" s="558">
        <v>0</v>
      </c>
      <c r="CB789" s="558">
        <v>0</v>
      </c>
      <c r="CC789" s="558">
        <v>24.9</v>
      </c>
      <c r="CD789" s="558">
        <v>30.106852363991688</v>
      </c>
      <c r="CE789" s="558">
        <v>31.657882332776282</v>
      </c>
      <c r="CF789" s="558">
        <v>32.641710664327952</v>
      </c>
    </row>
    <row r="790" spans="1:84" x14ac:dyDescent="0.2">
      <c r="A790" s="557" t="s">
        <v>193</v>
      </c>
      <c r="B790" s="571" t="s">
        <v>162</v>
      </c>
      <c r="C790" s="571" t="s">
        <v>162</v>
      </c>
      <c r="D790" s="571" t="s">
        <v>162</v>
      </c>
      <c r="E790" s="571" t="s">
        <v>162</v>
      </c>
      <c r="F790" s="571" t="s">
        <v>162</v>
      </c>
      <c r="G790" s="571" t="s">
        <v>162</v>
      </c>
      <c r="H790" s="571" t="s">
        <v>162</v>
      </c>
      <c r="I790" s="571" t="s">
        <v>162</v>
      </c>
      <c r="J790" s="571" t="s">
        <v>162</v>
      </c>
      <c r="K790" s="571" t="s">
        <v>162</v>
      </c>
      <c r="L790" s="571" t="s">
        <v>162</v>
      </c>
      <c r="M790" s="571" t="s">
        <v>162</v>
      </c>
      <c r="N790" s="571" t="s">
        <v>162</v>
      </c>
      <c r="O790" s="571" t="s">
        <v>162</v>
      </c>
      <c r="P790" s="571" t="s">
        <v>162</v>
      </c>
      <c r="Q790" s="571" t="s">
        <v>162</v>
      </c>
      <c r="R790" s="571" t="s">
        <v>162</v>
      </c>
      <c r="S790" s="571" t="s">
        <v>162</v>
      </c>
      <c r="T790" s="571" t="s">
        <v>162</v>
      </c>
      <c r="U790" s="571" t="s">
        <v>162</v>
      </c>
      <c r="V790" s="571" t="s">
        <v>162</v>
      </c>
      <c r="W790" s="571" t="s">
        <v>162</v>
      </c>
      <c r="X790" s="571" t="s">
        <v>162</v>
      </c>
      <c r="Y790" s="571" t="s">
        <v>162</v>
      </c>
      <c r="Z790" s="552">
        <v>12.14064936906281</v>
      </c>
      <c r="AA790" s="552">
        <v>12.681211824523537</v>
      </c>
      <c r="AB790" s="552">
        <v>13.270237835478946</v>
      </c>
      <c r="AC790" s="552">
        <v>14.56936749415858</v>
      </c>
      <c r="AD790" s="552">
        <v>13.097939408806573</v>
      </c>
      <c r="AE790" s="552">
        <v>14.922338145813452</v>
      </c>
      <c r="AF790" s="552">
        <v>15.286554119903171</v>
      </c>
      <c r="AG790" s="552">
        <v>13.94672997156497</v>
      </c>
      <c r="AH790" s="552">
        <v>12.817480962966465</v>
      </c>
      <c r="AI790" s="552">
        <v>15.605850875267983</v>
      </c>
      <c r="AJ790" s="552">
        <v>16.64903856791981</v>
      </c>
      <c r="AK790" s="552">
        <v>16.083814392103292</v>
      </c>
      <c r="AL790" s="552">
        <v>17.177864979578764</v>
      </c>
      <c r="AM790" s="552">
        <v>21.553188015348191</v>
      </c>
      <c r="AN790" s="552">
        <v>16.648324824373411</v>
      </c>
      <c r="AO790" s="552">
        <v>16.470727747813321</v>
      </c>
      <c r="AP790" s="552">
        <v>13.727763199161542</v>
      </c>
      <c r="AQ790" s="552">
        <v>8.8225742284865269</v>
      </c>
      <c r="AR790" s="552">
        <v>7.5483799804723386</v>
      </c>
      <c r="AS790" s="552">
        <v>14.090657269047879</v>
      </c>
      <c r="AT790" s="552">
        <v>15.691323315559865</v>
      </c>
      <c r="AU790" s="552">
        <v>16.838536721992455</v>
      </c>
      <c r="AV790" s="552">
        <v>16.56743718300006</v>
      </c>
      <c r="AW790" s="552">
        <v>14.418305124212305</v>
      </c>
      <c r="AX790" s="552">
        <v>14.045364832979654</v>
      </c>
      <c r="AY790" s="552">
        <v>14.591781439684615</v>
      </c>
      <c r="AZ790" s="552">
        <v>14.947841816634849</v>
      </c>
      <c r="BA790" s="552">
        <v>15.427372119562675</v>
      </c>
      <c r="BB790" s="552">
        <v>13.493010814542107</v>
      </c>
      <c r="BC790" s="552">
        <v>14.351905888677852</v>
      </c>
      <c r="BD790" s="552">
        <v>15.588958280256971</v>
      </c>
      <c r="BE790" s="552">
        <v>13.78089988736412</v>
      </c>
      <c r="BF790" s="552">
        <v>17.437217755259397</v>
      </c>
      <c r="BG790" s="552">
        <v>17.330445359403157</v>
      </c>
      <c r="BH790" s="552">
        <v>13.759211295847603</v>
      </c>
      <c r="BI790" s="552">
        <v>14.615205124244527</v>
      </c>
      <c r="BJ790" s="552">
        <v>16.327566515798818</v>
      </c>
      <c r="BK790" s="552">
        <v>18.671302056181176</v>
      </c>
      <c r="BL790" s="552">
        <v>17.79418431038145</v>
      </c>
      <c r="BM790" s="552">
        <v>16.837684818337483</v>
      </c>
      <c r="BN790" s="552">
        <v>15.968838194164467</v>
      </c>
      <c r="BO790" s="552">
        <v>17.038706298700269</v>
      </c>
      <c r="BP790" s="552">
        <v>16.891672114166976</v>
      </c>
      <c r="BQ790" s="552">
        <v>16.503567535427607</v>
      </c>
      <c r="BR790" s="552">
        <v>16.566171614627329</v>
      </c>
      <c r="BS790" s="552">
        <v>15.274436438974611</v>
      </c>
      <c r="BT790" s="552">
        <v>17.209320823174181</v>
      </c>
      <c r="BU790" s="552">
        <v>17.361917769750196</v>
      </c>
      <c r="BV790" s="552">
        <v>17.724844639195179</v>
      </c>
      <c r="BW790" s="552">
        <v>18.467503253789484</v>
      </c>
      <c r="BX790" s="552">
        <v>18.130663748071026</v>
      </c>
      <c r="BY790" s="552">
        <v>17.705368886763125</v>
      </c>
      <c r="BZ790" s="558">
        <v>0</v>
      </c>
      <c r="CA790" s="558">
        <v>0</v>
      </c>
      <c r="CB790" s="558">
        <v>0</v>
      </c>
      <c r="CC790" s="558">
        <v>13</v>
      </c>
      <c r="CD790" s="558">
        <v>18.974965242069008</v>
      </c>
      <c r="CE790" s="558">
        <v>21.390924283326907</v>
      </c>
      <c r="CF790" s="558">
        <v>21.12945448776145</v>
      </c>
    </row>
    <row r="791" spans="1:84" x14ac:dyDescent="0.2">
      <c r="A791" s="559" t="s">
        <v>190</v>
      </c>
      <c r="B791" s="571" t="s">
        <v>162</v>
      </c>
      <c r="C791" s="571" t="s">
        <v>162</v>
      </c>
      <c r="D791" s="571" t="s">
        <v>162</v>
      </c>
      <c r="E791" s="571" t="s">
        <v>162</v>
      </c>
      <c r="F791" s="571" t="s">
        <v>162</v>
      </c>
      <c r="G791" s="571" t="s">
        <v>162</v>
      </c>
      <c r="H791" s="571" t="s">
        <v>162</v>
      </c>
      <c r="I791" s="571" t="s">
        <v>162</v>
      </c>
      <c r="J791" s="571" t="s">
        <v>162</v>
      </c>
      <c r="K791" s="571" t="s">
        <v>162</v>
      </c>
      <c r="L791" s="571" t="s">
        <v>162</v>
      </c>
      <c r="M791" s="571" t="s">
        <v>162</v>
      </c>
      <c r="N791" s="571" t="s">
        <v>162</v>
      </c>
      <c r="O791" s="571" t="s">
        <v>162</v>
      </c>
      <c r="P791" s="571" t="s">
        <v>162</v>
      </c>
      <c r="Q791" s="571" t="s">
        <v>162</v>
      </c>
      <c r="R791" s="571" t="s">
        <v>162</v>
      </c>
      <c r="S791" s="571" t="s">
        <v>162</v>
      </c>
      <c r="T791" s="571" t="s">
        <v>162</v>
      </c>
      <c r="U791" s="571" t="s">
        <v>162</v>
      </c>
      <c r="V791" s="571" t="s">
        <v>162</v>
      </c>
      <c r="W791" s="571" t="s">
        <v>162</v>
      </c>
      <c r="X791" s="571" t="s">
        <v>162</v>
      </c>
      <c r="Y791" s="571" t="s">
        <v>162</v>
      </c>
      <c r="Z791" s="552">
        <v>4.0873387211115837</v>
      </c>
      <c r="AA791" s="552">
        <v>4.66394454890355</v>
      </c>
      <c r="AB791" s="552">
        <v>4.2046694305040369</v>
      </c>
      <c r="AC791" s="552">
        <v>4.7715979470854126</v>
      </c>
      <c r="AD791" s="552">
        <v>4.1779099717895241</v>
      </c>
      <c r="AE791" s="552">
        <v>4.8249936129055797</v>
      </c>
      <c r="AF791" s="552">
        <v>4.2074046129502145</v>
      </c>
      <c r="AG791" s="552">
        <v>3.6798580857224845</v>
      </c>
      <c r="AH791" s="552">
        <v>3.4801116208674268</v>
      </c>
      <c r="AI791" s="552">
        <v>5.2127821198872377</v>
      </c>
      <c r="AJ791" s="552">
        <v>4.3909455004093561</v>
      </c>
      <c r="AK791" s="552">
        <v>4.0237077512889439</v>
      </c>
      <c r="AL791" s="552">
        <v>4.1432563550302843</v>
      </c>
      <c r="AM791" s="552">
        <v>4.6269083190464526</v>
      </c>
      <c r="AN791" s="552">
        <v>3.6602318519192734</v>
      </c>
      <c r="AO791" s="552">
        <v>2.9552359649804343</v>
      </c>
      <c r="AP791" s="552">
        <v>2.6674236078303712</v>
      </c>
      <c r="AQ791" s="552">
        <v>1.5263828785307754</v>
      </c>
      <c r="AR791" s="552">
        <v>1.7178620889693235</v>
      </c>
      <c r="AS791" s="552">
        <v>2.0806081777750425</v>
      </c>
      <c r="AT791" s="552">
        <v>4.7852641783809986</v>
      </c>
      <c r="AU791" s="552">
        <v>6.0745606855887404</v>
      </c>
      <c r="AV791" s="552">
        <v>4.5983209934122318</v>
      </c>
      <c r="AW791" s="552">
        <v>3.7780332688137617</v>
      </c>
      <c r="AX791" s="552">
        <v>3.4984492557911757</v>
      </c>
      <c r="AY791" s="552">
        <v>4.3318555587479057</v>
      </c>
      <c r="AZ791" s="552">
        <v>4.2244911091568174</v>
      </c>
      <c r="BA791" s="552">
        <v>4.1216218648637941</v>
      </c>
      <c r="BB791" s="552">
        <v>2.983706281638288</v>
      </c>
      <c r="BC791" s="552">
        <v>3.2126170290277969</v>
      </c>
      <c r="BD791" s="552">
        <v>3.8342364922089636</v>
      </c>
      <c r="BE791" s="552">
        <v>3.4233976046547281</v>
      </c>
      <c r="BF791" s="552">
        <v>4.1211174138120938</v>
      </c>
      <c r="BG791" s="552">
        <v>4.0395860570700082</v>
      </c>
      <c r="BH791" s="552">
        <v>3.2306792547414149</v>
      </c>
      <c r="BI791" s="552">
        <v>3.7882995540277178</v>
      </c>
      <c r="BJ791" s="552">
        <v>4.077661689437841</v>
      </c>
      <c r="BK791" s="552">
        <v>5.130058496739343</v>
      </c>
      <c r="BL791" s="552">
        <v>3.8658200642242839</v>
      </c>
      <c r="BM791" s="552">
        <v>3.1476921923235555</v>
      </c>
      <c r="BN791" s="552">
        <v>2.7066580741013522</v>
      </c>
      <c r="BO791" s="552">
        <v>3.1517305952739911</v>
      </c>
      <c r="BP791" s="552">
        <v>2.7720671132037933</v>
      </c>
      <c r="BQ791" s="552">
        <v>2.4062283222673666</v>
      </c>
      <c r="BR791" s="552">
        <v>1.8832455345486938</v>
      </c>
      <c r="BS791" s="552">
        <v>2.0130492594081453</v>
      </c>
      <c r="BT791" s="552">
        <v>1.3405490071310355</v>
      </c>
      <c r="BU791" s="552">
        <v>1.8074826719087069</v>
      </c>
      <c r="BV791" s="552">
        <v>1.9157529934614452</v>
      </c>
      <c r="BW791" s="552">
        <v>2.7728077688605488</v>
      </c>
      <c r="BX791" s="552">
        <v>2.0294749862811856</v>
      </c>
      <c r="BY791" s="552">
        <v>1.9260432859021885</v>
      </c>
      <c r="BZ791" s="558">
        <v>0</v>
      </c>
      <c r="CA791" s="558">
        <v>0</v>
      </c>
      <c r="CB791" s="558">
        <v>0</v>
      </c>
      <c r="CC791" s="558">
        <v>1.8</v>
      </c>
      <c r="CD791" s="558">
        <v>3.1380153749181945</v>
      </c>
      <c r="CE791" s="558">
        <v>3.0515612852674172</v>
      </c>
      <c r="CF791" s="558">
        <v>2.780005817386936</v>
      </c>
    </row>
    <row r="792" spans="1:84" x14ac:dyDescent="0.2">
      <c r="A792" s="559" t="s">
        <v>191</v>
      </c>
      <c r="B792" s="571" t="s">
        <v>162</v>
      </c>
      <c r="C792" s="571" t="s">
        <v>162</v>
      </c>
      <c r="D792" s="571" t="s">
        <v>162</v>
      </c>
      <c r="E792" s="571" t="s">
        <v>162</v>
      </c>
      <c r="F792" s="571" t="s">
        <v>162</v>
      </c>
      <c r="G792" s="571" t="s">
        <v>162</v>
      </c>
      <c r="H792" s="571" t="s">
        <v>162</v>
      </c>
      <c r="I792" s="571" t="s">
        <v>162</v>
      </c>
      <c r="J792" s="571" t="s">
        <v>162</v>
      </c>
      <c r="K792" s="571" t="s">
        <v>162</v>
      </c>
      <c r="L792" s="571" t="s">
        <v>162</v>
      </c>
      <c r="M792" s="571" t="s">
        <v>162</v>
      </c>
      <c r="N792" s="571" t="s">
        <v>162</v>
      </c>
      <c r="O792" s="571" t="s">
        <v>162</v>
      </c>
      <c r="P792" s="571" t="s">
        <v>162</v>
      </c>
      <c r="Q792" s="571" t="s">
        <v>162</v>
      </c>
      <c r="R792" s="571" t="s">
        <v>162</v>
      </c>
      <c r="S792" s="571" t="s">
        <v>162</v>
      </c>
      <c r="T792" s="571" t="s">
        <v>162</v>
      </c>
      <c r="U792" s="571" t="s">
        <v>162</v>
      </c>
      <c r="V792" s="571" t="s">
        <v>162</v>
      </c>
      <c r="W792" s="571" t="s">
        <v>162</v>
      </c>
      <c r="X792" s="571" t="s">
        <v>162</v>
      </c>
      <c r="Y792" s="571" t="s">
        <v>162</v>
      </c>
      <c r="Z792" s="552">
        <v>9.8346802778959326</v>
      </c>
      <c r="AA792" s="552">
        <v>10.313080628831454</v>
      </c>
      <c r="AB792" s="552">
        <v>11.045166921230635</v>
      </c>
      <c r="AC792" s="552">
        <v>10.804840470578633</v>
      </c>
      <c r="AD792" s="552">
        <v>8.9225847336358797</v>
      </c>
      <c r="AE792" s="552">
        <v>11.469657391041384</v>
      </c>
      <c r="AF792" s="552">
        <v>11.852515535435463</v>
      </c>
      <c r="AG792" s="552">
        <v>10.473482378107633</v>
      </c>
      <c r="AH792" s="552">
        <v>7.6777183937946356</v>
      </c>
      <c r="AI792" s="552">
        <v>9.5794155877040463</v>
      </c>
      <c r="AJ792" s="552">
        <v>10.460026995331134</v>
      </c>
      <c r="AK792" s="552">
        <v>9.5276076323095236</v>
      </c>
      <c r="AL792" s="552">
        <v>10.690275781549653</v>
      </c>
      <c r="AM792" s="552">
        <v>13.494162788799086</v>
      </c>
      <c r="AN792" s="552">
        <v>9.4097788222054888</v>
      </c>
      <c r="AO792" s="552">
        <v>8.3198050288490251</v>
      </c>
      <c r="AP792" s="552">
        <v>7.5754989261228074</v>
      </c>
      <c r="AQ792" s="552">
        <v>6.1359779811150714</v>
      </c>
      <c r="AR792" s="552">
        <v>6.3183008485135694</v>
      </c>
      <c r="AS792" s="552">
        <v>7.903848817346609</v>
      </c>
      <c r="AT792" s="552">
        <v>8.1434803683955401</v>
      </c>
      <c r="AU792" s="552">
        <v>8.0737095196004596</v>
      </c>
      <c r="AV792" s="552">
        <v>7.138692940010495</v>
      </c>
      <c r="AW792" s="552">
        <v>7.7423486094334413</v>
      </c>
      <c r="AX792" s="552">
        <v>5.2625135411874684</v>
      </c>
      <c r="AY792" s="552">
        <v>6.3143041063706749</v>
      </c>
      <c r="AZ792" s="552">
        <v>5.1217977592358235</v>
      </c>
      <c r="BA792" s="552">
        <v>5.9446538435230876</v>
      </c>
      <c r="BB792" s="552">
        <v>5.5198026921306944</v>
      </c>
      <c r="BC792" s="552">
        <v>5.2824436120808258</v>
      </c>
      <c r="BD792" s="552">
        <v>5.8713360095296467</v>
      </c>
      <c r="BE792" s="552">
        <v>6.8507941162748862</v>
      </c>
      <c r="BF792" s="552">
        <v>7.8753166648309305</v>
      </c>
      <c r="BG792" s="552">
        <v>8.0616101105105358</v>
      </c>
      <c r="BH792" s="552">
        <v>7.7145960397694031</v>
      </c>
      <c r="BI792" s="552">
        <v>7.1082789150746519</v>
      </c>
      <c r="BJ792" s="552">
        <v>8.8405735797978071</v>
      </c>
      <c r="BK792" s="552">
        <v>11.884209078668361</v>
      </c>
      <c r="BL792" s="552">
        <v>11.813654475887365</v>
      </c>
      <c r="BM792" s="552">
        <v>11.417180137731062</v>
      </c>
      <c r="BN792" s="552">
        <v>10.669807397436834</v>
      </c>
      <c r="BO792" s="552">
        <v>11.373208702966055</v>
      </c>
      <c r="BP792" s="552">
        <v>10.500254216681036</v>
      </c>
      <c r="BQ792" s="552">
        <v>11.103954018432265</v>
      </c>
      <c r="BR792" s="552">
        <v>10.330051757767505</v>
      </c>
      <c r="BS792" s="552">
        <v>10.185534493954668</v>
      </c>
      <c r="BT792" s="552">
        <v>10.410822287009646</v>
      </c>
      <c r="BU792" s="552">
        <v>10.529926858222389</v>
      </c>
      <c r="BV792" s="552">
        <v>10.088946787755637</v>
      </c>
      <c r="BW792" s="552">
        <v>10.215222553104585</v>
      </c>
      <c r="BX792" s="552">
        <v>9.9042260011702687</v>
      </c>
      <c r="BY792" s="552">
        <v>8.6793016859978493</v>
      </c>
      <c r="BZ792" s="558">
        <v>0</v>
      </c>
      <c r="CA792" s="558">
        <v>0</v>
      </c>
      <c r="CB792" s="558">
        <v>0</v>
      </c>
      <c r="CC792" s="558">
        <v>7.5</v>
      </c>
      <c r="CD792" s="558">
        <v>9.3624747043690935</v>
      </c>
      <c r="CE792" s="558">
        <v>10.026077534754741</v>
      </c>
      <c r="CF792" s="558">
        <v>9.5507978340516964</v>
      </c>
    </row>
    <row r="793" spans="1:84" x14ac:dyDescent="0.2">
      <c r="A793" s="559" t="s">
        <v>192</v>
      </c>
      <c r="B793" s="571" t="s">
        <v>162</v>
      </c>
      <c r="C793" s="571" t="s">
        <v>162</v>
      </c>
      <c r="D793" s="571" t="s">
        <v>162</v>
      </c>
      <c r="E793" s="571" t="s">
        <v>162</v>
      </c>
      <c r="F793" s="571" t="s">
        <v>162</v>
      </c>
      <c r="G793" s="571" t="s">
        <v>162</v>
      </c>
      <c r="H793" s="571" t="s">
        <v>162</v>
      </c>
      <c r="I793" s="571" t="s">
        <v>162</v>
      </c>
      <c r="J793" s="571" t="s">
        <v>162</v>
      </c>
      <c r="K793" s="571" t="s">
        <v>162</v>
      </c>
      <c r="L793" s="571" t="s">
        <v>162</v>
      </c>
      <c r="M793" s="571" t="s">
        <v>162</v>
      </c>
      <c r="N793" s="571" t="s">
        <v>162</v>
      </c>
      <c r="O793" s="571" t="s">
        <v>162</v>
      </c>
      <c r="P793" s="571" t="s">
        <v>162</v>
      </c>
      <c r="Q793" s="571" t="s">
        <v>162</v>
      </c>
      <c r="R793" s="571" t="s">
        <v>162</v>
      </c>
      <c r="S793" s="571" t="s">
        <v>162</v>
      </c>
      <c r="T793" s="571" t="s">
        <v>162</v>
      </c>
      <c r="U793" s="571" t="s">
        <v>162</v>
      </c>
      <c r="V793" s="571" t="s">
        <v>162</v>
      </c>
      <c r="W793" s="571" t="s">
        <v>162</v>
      </c>
      <c r="X793" s="571" t="s">
        <v>162</v>
      </c>
      <c r="Y793" s="571" t="s">
        <v>162</v>
      </c>
      <c r="Z793" s="552">
        <v>10.266269672479796</v>
      </c>
      <c r="AA793" s="552">
        <v>10.963941211156973</v>
      </c>
      <c r="AB793" s="552">
        <v>11.75212742744927</v>
      </c>
      <c r="AC793" s="552">
        <v>11.88741620496495</v>
      </c>
      <c r="AD793" s="552">
        <v>10.559507747659348</v>
      </c>
      <c r="AE793" s="552">
        <v>12.921222359523025</v>
      </c>
      <c r="AF793" s="552">
        <v>12.985842581240108</v>
      </c>
      <c r="AG793" s="552">
        <v>12.231236793363417</v>
      </c>
      <c r="AH793" s="552">
        <v>11.392423024168755</v>
      </c>
      <c r="AI793" s="552">
        <v>13.42401120883202</v>
      </c>
      <c r="AJ793" s="552">
        <v>15.08021153718496</v>
      </c>
      <c r="AK793" s="552">
        <v>14.389899969153483</v>
      </c>
      <c r="AL793" s="552">
        <v>15.694216722233229</v>
      </c>
      <c r="AM793" s="552">
        <v>20.142868805616786</v>
      </c>
      <c r="AN793" s="552">
        <v>15.492375034132374</v>
      </c>
      <c r="AO793" s="552">
        <v>15.706463735284137</v>
      </c>
      <c r="AP793" s="552">
        <v>12.953221830077293</v>
      </c>
      <c r="AQ793" s="552">
        <v>8.2672306705529905</v>
      </c>
      <c r="AR793" s="552">
        <v>7.0087139116189583</v>
      </c>
      <c r="AS793" s="552">
        <v>13.391606777365691</v>
      </c>
      <c r="AT793" s="552">
        <v>13.494522539990307</v>
      </c>
      <c r="AU793" s="552">
        <v>14.240297980845126</v>
      </c>
      <c r="AV793" s="552">
        <v>14.653777764822481</v>
      </c>
      <c r="AW793" s="552">
        <v>12.998631991035179</v>
      </c>
      <c r="AX793" s="552">
        <v>12.553608262721298</v>
      </c>
      <c r="AY793" s="552">
        <v>12.744987507410087</v>
      </c>
      <c r="AZ793" s="552">
        <v>12.858654540514646</v>
      </c>
      <c r="BA793" s="552">
        <v>13.303741463537561</v>
      </c>
      <c r="BB793" s="552">
        <v>12.4065232397607</v>
      </c>
      <c r="BC793" s="552">
        <v>13.269597388311775</v>
      </c>
      <c r="BD793" s="552">
        <v>13.998733052860615</v>
      </c>
      <c r="BE793" s="552">
        <v>12.569897561333235</v>
      </c>
      <c r="BF793" s="552">
        <v>15.300074347395091</v>
      </c>
      <c r="BG793" s="552">
        <v>15.84905783102751</v>
      </c>
      <c r="BH793" s="552">
        <v>12.181134597710752</v>
      </c>
      <c r="BI793" s="552">
        <v>12.846105054900272</v>
      </c>
      <c r="BJ793" s="552">
        <v>14.802185251827821</v>
      </c>
      <c r="BK793" s="552">
        <v>17.033137491324638</v>
      </c>
      <c r="BL793" s="552">
        <v>16.703068881020233</v>
      </c>
      <c r="BM793" s="552">
        <v>15.547862168951774</v>
      </c>
      <c r="BN793" s="552">
        <v>14.384081320376762</v>
      </c>
      <c r="BO793" s="552">
        <v>15.653277895037535</v>
      </c>
      <c r="BP793" s="552">
        <v>15.510375514354557</v>
      </c>
      <c r="BQ793" s="552">
        <v>15.650393915370135</v>
      </c>
      <c r="BR793" s="552">
        <v>15.665248575509514</v>
      </c>
      <c r="BS793" s="552">
        <v>14.322953709143761</v>
      </c>
      <c r="BT793" s="552">
        <v>16.278095086591151</v>
      </c>
      <c r="BU793" s="552">
        <v>16.488811733319718</v>
      </c>
      <c r="BV793" s="552">
        <v>16.671133744304477</v>
      </c>
      <c r="BW793" s="552">
        <v>17.55339415201826</v>
      </c>
      <c r="BX793" s="552">
        <v>17.00526620563366</v>
      </c>
      <c r="BY793" s="552">
        <v>16.694965921320101</v>
      </c>
      <c r="BZ793" s="558">
        <v>0</v>
      </c>
      <c r="CA793" s="558">
        <v>0</v>
      </c>
      <c r="CB793" s="558">
        <v>0</v>
      </c>
      <c r="CC793" s="558">
        <v>12.1</v>
      </c>
      <c r="CD793" s="558">
        <v>17.866632084661575</v>
      </c>
      <c r="CE793" s="558">
        <v>20.094699404379305</v>
      </c>
      <c r="CF793" s="558">
        <v>19.826418575680385</v>
      </c>
    </row>
    <row r="794" spans="1:84" x14ac:dyDescent="0.2">
      <c r="A794" s="559"/>
      <c r="B794" s="572"/>
      <c r="C794" s="572"/>
      <c r="D794" s="572"/>
      <c r="E794" s="572"/>
      <c r="F794" s="572"/>
      <c r="G794" s="572"/>
      <c r="H794" s="572"/>
      <c r="I794" s="572"/>
      <c r="J794" s="572"/>
      <c r="K794" s="572"/>
      <c r="L794" s="572"/>
      <c r="M794" s="572"/>
      <c r="N794" s="572"/>
      <c r="O794" s="572"/>
      <c r="P794" s="572"/>
      <c r="Q794" s="572"/>
      <c r="R794" s="572"/>
      <c r="S794" s="572"/>
      <c r="T794" s="572"/>
      <c r="U794" s="572"/>
      <c r="V794" s="572"/>
      <c r="W794" s="572"/>
      <c r="X794" s="572"/>
      <c r="Y794" s="572"/>
      <c r="Z794" s="560"/>
      <c r="AA794" s="560"/>
      <c r="AB794" s="560"/>
      <c r="AC794" s="560"/>
      <c r="AD794" s="560"/>
      <c r="AE794" s="560"/>
      <c r="AF794" s="560"/>
      <c r="AG794" s="560"/>
      <c r="AH794" s="560"/>
      <c r="AI794" s="560"/>
      <c r="AJ794" s="560"/>
      <c r="AK794" s="560"/>
      <c r="AL794" s="560"/>
      <c r="AM794" s="560"/>
      <c r="AN794" s="560"/>
      <c r="AO794" s="560"/>
      <c r="AP794" s="560"/>
      <c r="AQ794" s="560"/>
      <c r="AR794" s="560"/>
      <c r="AS794" s="560"/>
      <c r="AT794" s="549"/>
      <c r="AU794" s="549"/>
      <c r="AV794" s="549"/>
      <c r="AW794" s="549"/>
      <c r="AX794" s="549"/>
      <c r="AY794" s="549"/>
      <c r="AZ794" s="549"/>
      <c r="BA794" s="549"/>
      <c r="BB794" s="549"/>
      <c r="BC794" s="549"/>
      <c r="BD794" s="549"/>
      <c r="BE794" s="549"/>
      <c r="BF794" s="549"/>
      <c r="BG794" s="549"/>
      <c r="BH794" s="549"/>
      <c r="BI794" s="549"/>
      <c r="BJ794" s="549"/>
      <c r="BK794" s="549"/>
      <c r="BL794" s="549"/>
      <c r="BM794" s="549"/>
      <c r="BN794" s="549"/>
      <c r="BO794" s="549"/>
      <c r="BP794" s="549"/>
      <c r="BQ794" s="549"/>
      <c r="BR794" s="549"/>
      <c r="BS794" s="549"/>
      <c r="BT794" s="549"/>
      <c r="BU794" s="549"/>
      <c r="BV794" s="549"/>
      <c r="BW794" s="549"/>
      <c r="BX794" s="549"/>
      <c r="BY794" s="549"/>
      <c r="BZ794" s="549"/>
      <c r="CA794" s="549"/>
      <c r="CB794" s="549"/>
      <c r="CC794" s="549"/>
      <c r="CD794" s="549"/>
      <c r="CE794" s="549"/>
      <c r="CF794" s="549"/>
    </row>
    <row r="795" spans="1:84" x14ac:dyDescent="0.2">
      <c r="A795" s="559" t="s">
        <v>194</v>
      </c>
      <c r="B795" s="572" t="s">
        <v>162</v>
      </c>
      <c r="C795" s="572" t="s">
        <v>162</v>
      </c>
      <c r="D795" s="572" t="s">
        <v>162</v>
      </c>
      <c r="E795" s="572" t="s">
        <v>162</v>
      </c>
      <c r="F795" s="572" t="s">
        <v>162</v>
      </c>
      <c r="G795" s="572" t="s">
        <v>162</v>
      </c>
      <c r="H795" s="572" t="s">
        <v>162</v>
      </c>
      <c r="I795" s="572" t="s">
        <v>162</v>
      </c>
      <c r="J795" s="572" t="s">
        <v>162</v>
      </c>
      <c r="K795" s="572" t="s">
        <v>162</v>
      </c>
      <c r="L795" s="572" t="s">
        <v>162</v>
      </c>
      <c r="M795" s="572" t="s">
        <v>162</v>
      </c>
      <c r="N795" s="572" t="s">
        <v>162</v>
      </c>
      <c r="O795" s="572" t="s">
        <v>162</v>
      </c>
      <c r="P795" s="572" t="s">
        <v>162</v>
      </c>
      <c r="Q795" s="572" t="s">
        <v>162</v>
      </c>
      <c r="R795" s="572" t="s">
        <v>162</v>
      </c>
      <c r="S795" s="572" t="s">
        <v>162</v>
      </c>
      <c r="T795" s="572" t="s">
        <v>162</v>
      </c>
      <c r="U795" s="572" t="s">
        <v>162</v>
      </c>
      <c r="V795" s="572" t="s">
        <v>162</v>
      </c>
      <c r="W795" s="572" t="s">
        <v>162</v>
      </c>
      <c r="X795" s="572" t="s">
        <v>162</v>
      </c>
      <c r="Y795" s="572" t="s">
        <v>162</v>
      </c>
      <c r="Z795" s="560">
        <v>149.61366666666666</v>
      </c>
      <c r="AA795" s="560">
        <v>151.70833333333334</v>
      </c>
      <c r="AB795" s="560">
        <v>153.80166666666665</v>
      </c>
      <c r="AC795" s="560">
        <v>155.89866666666666</v>
      </c>
      <c r="AD795" s="560">
        <v>157.99966666666668</v>
      </c>
      <c r="AE795" s="560">
        <v>160.10533333333331</v>
      </c>
      <c r="AF795" s="560">
        <v>162.21433333333334</v>
      </c>
      <c r="AG795" s="560">
        <v>164.33</v>
      </c>
      <c r="AH795" s="560">
        <v>166.45399999999998</v>
      </c>
      <c r="AI795" s="560">
        <v>168.58</v>
      </c>
      <c r="AJ795" s="560">
        <v>170.70899999999997</v>
      </c>
      <c r="AK795" s="560">
        <v>172.84199999999998</v>
      </c>
      <c r="AL795" s="560">
        <v>174.97833333333335</v>
      </c>
      <c r="AM795" s="560">
        <v>177.11433333333332</v>
      </c>
      <c r="AN795" s="560">
        <v>179.25199999999998</v>
      </c>
      <c r="AO795" s="560">
        <v>181.38800000000001</v>
      </c>
      <c r="AP795" s="560">
        <v>183.52433333333332</v>
      </c>
      <c r="AQ795" s="560">
        <v>185.66200000000001</v>
      </c>
      <c r="AR795" s="560">
        <v>187.79933333333335</v>
      </c>
      <c r="AS795" s="560">
        <v>189.93999999999997</v>
      </c>
      <c r="AT795" s="560">
        <v>192.07833333333335</v>
      </c>
      <c r="AU795" s="560">
        <v>194.21333333333334</v>
      </c>
      <c r="AV795" s="560">
        <v>196.34700000000001</v>
      </c>
      <c r="AW795" s="560">
        <v>198.47566666666668</v>
      </c>
      <c r="AX795" s="560">
        <v>200.60133333333337</v>
      </c>
      <c r="AY795" s="560">
        <v>202.71900000000002</v>
      </c>
      <c r="AZ795" s="560">
        <v>204.83799999999999</v>
      </c>
      <c r="BA795" s="560">
        <v>206.95000000000002</v>
      </c>
      <c r="BB795" s="560">
        <v>209.05600000000001</v>
      </c>
      <c r="BC795" s="560">
        <v>211.15633333333335</v>
      </c>
      <c r="BD795" s="560">
        <v>213.251</v>
      </c>
      <c r="BE795" s="560">
        <v>215.34</v>
      </c>
      <c r="BF795" s="560">
        <v>217.42233333333334</v>
      </c>
      <c r="BG795" s="560">
        <v>219.49933333333331</v>
      </c>
      <c r="BH795" s="560">
        <v>221.56766666666667</v>
      </c>
      <c r="BI795" s="560">
        <v>223.63266666666667</v>
      </c>
      <c r="BJ795" s="560">
        <v>225.68366666666668</v>
      </c>
      <c r="BK795" s="560">
        <v>227.73033333333333</v>
      </c>
      <c r="BL795" s="560">
        <v>229.76633333333334</v>
      </c>
      <c r="BM795" s="560">
        <v>231.79133333333334</v>
      </c>
      <c r="BN795" s="560">
        <v>233.80833333333331</v>
      </c>
      <c r="BO795" s="560">
        <v>235.81700000000001</v>
      </c>
      <c r="BP795" s="560">
        <v>237.80966666666666</v>
      </c>
      <c r="BQ795" s="560">
        <v>239.79633333333331</v>
      </c>
      <c r="BR795" s="560">
        <v>241.77333333333334</v>
      </c>
      <c r="BS795" s="560">
        <v>243.73666666666665</v>
      </c>
      <c r="BT795" s="560">
        <v>245.69200000000001</v>
      </c>
      <c r="BU795" s="560">
        <v>247.63166666666666</v>
      </c>
      <c r="BV795" s="560">
        <v>249.56199999999998</v>
      </c>
      <c r="BW795" s="560">
        <v>251.47566666666668</v>
      </c>
      <c r="BX795" s="560">
        <v>253.37599999999998</v>
      </c>
      <c r="BY795" s="560">
        <v>255.25966666666667</v>
      </c>
      <c r="BZ795" s="560">
        <v>257.137</v>
      </c>
      <c r="CA795" s="560">
        <v>259.00933333333336</v>
      </c>
      <c r="CB795" s="560">
        <v>260.87266666666665</v>
      </c>
      <c r="CC795" s="560">
        <v>263</v>
      </c>
      <c r="CD795" s="560">
        <v>264.58999999999997</v>
      </c>
      <c r="CE795" s="560">
        <v>266.47066666666666</v>
      </c>
      <c r="CF795" s="560">
        <v>268.36833333333334</v>
      </c>
    </row>
    <row r="796" spans="1:84" x14ac:dyDescent="0.2">
      <c r="A796" s="559" t="s">
        <v>195</v>
      </c>
      <c r="B796" s="572" t="s">
        <v>162</v>
      </c>
      <c r="C796" s="572" t="s">
        <v>162</v>
      </c>
      <c r="D796" s="572" t="s">
        <v>162</v>
      </c>
      <c r="E796" s="572" t="s">
        <v>162</v>
      </c>
      <c r="F796" s="572" t="s">
        <v>162</v>
      </c>
      <c r="G796" s="572" t="s">
        <v>162</v>
      </c>
      <c r="H796" s="572" t="s">
        <v>162</v>
      </c>
      <c r="I796" s="572" t="s">
        <v>162</v>
      </c>
      <c r="J796" s="572" t="s">
        <v>162</v>
      </c>
      <c r="K796" s="572" t="s">
        <v>162</v>
      </c>
      <c r="L796" s="572" t="s">
        <v>162</v>
      </c>
      <c r="M796" s="572" t="s">
        <v>162</v>
      </c>
      <c r="N796" s="572" t="s">
        <v>162</v>
      </c>
      <c r="O796" s="572" t="s">
        <v>162</v>
      </c>
      <c r="P796" s="572" t="s">
        <v>162</v>
      </c>
      <c r="Q796" s="572" t="s">
        <v>162</v>
      </c>
      <c r="R796" s="572" t="s">
        <v>162</v>
      </c>
      <c r="S796" s="572" t="s">
        <v>162</v>
      </c>
      <c r="T796" s="572" t="s">
        <v>162</v>
      </c>
      <c r="U796" s="572" t="s">
        <v>162</v>
      </c>
      <c r="V796" s="572" t="s">
        <v>162</v>
      </c>
      <c r="W796" s="572" t="s">
        <v>162</v>
      </c>
      <c r="X796" s="572" t="s">
        <v>162</v>
      </c>
      <c r="Y796" s="572" t="s">
        <v>162</v>
      </c>
      <c r="Z796" s="560">
        <v>102.91633333333334</v>
      </c>
      <c r="AA796" s="560">
        <v>104.34866666666666</v>
      </c>
      <c r="AB796" s="560">
        <v>105.76633333333332</v>
      </c>
      <c r="AC796" s="560">
        <v>107.175</v>
      </c>
      <c r="AD796" s="560">
        <v>108.57766666666667</v>
      </c>
      <c r="AE796" s="560">
        <v>109.98200000000001</v>
      </c>
      <c r="AF796" s="560">
        <v>111.38999999999999</v>
      </c>
      <c r="AG796" s="560">
        <v>112.80666666666666</v>
      </c>
      <c r="AH796" s="560">
        <v>114.23366666666668</v>
      </c>
      <c r="AI796" s="560">
        <v>115.66566666666665</v>
      </c>
      <c r="AJ796" s="560">
        <v>117.10233333333333</v>
      </c>
      <c r="AK796" s="560">
        <v>118.545</v>
      </c>
      <c r="AL796" s="560">
        <v>119.99366666666667</v>
      </c>
      <c r="AM796" s="560">
        <v>121.44566666666667</v>
      </c>
      <c r="AN796" s="560">
        <v>122.90500000000002</v>
      </c>
      <c r="AO796" s="560">
        <v>124.36966666666666</v>
      </c>
      <c r="AP796" s="560">
        <v>125.83966666666667</v>
      </c>
      <c r="AQ796" s="560">
        <v>127.32033333333334</v>
      </c>
      <c r="AR796" s="560">
        <v>128.80866666666665</v>
      </c>
      <c r="AS796" s="560">
        <v>130.31066666666666</v>
      </c>
      <c r="AT796" s="560">
        <v>131.82000000000002</v>
      </c>
      <c r="AU796" s="560">
        <v>133.34</v>
      </c>
      <c r="AV796" s="560">
        <v>134.87100000000001</v>
      </c>
      <c r="AW796" s="560">
        <v>136.41100000000003</v>
      </c>
      <c r="AX796" s="560">
        <v>137.96033333333335</v>
      </c>
      <c r="AY796" s="560">
        <v>139.51500000000001</v>
      </c>
      <c r="AZ796" s="560">
        <v>141.08166666666668</v>
      </c>
      <c r="BA796" s="560">
        <v>142.655</v>
      </c>
      <c r="BB796" s="560">
        <v>144.23500000000001</v>
      </c>
      <c r="BC796" s="560">
        <v>145.82500000000002</v>
      </c>
      <c r="BD796" s="560">
        <v>147.42600000000002</v>
      </c>
      <c r="BE796" s="560">
        <v>149.035</v>
      </c>
      <c r="BF796" s="560">
        <v>150.64966666666666</v>
      </c>
      <c r="BG796" s="560">
        <v>152.26466666666667</v>
      </c>
      <c r="BH796" s="560">
        <v>153.875</v>
      </c>
      <c r="BI796" s="560">
        <v>155.48433333333332</v>
      </c>
      <c r="BJ796" s="560">
        <v>157.08699999999999</v>
      </c>
      <c r="BK796" s="560">
        <v>158.6933333333333</v>
      </c>
      <c r="BL796" s="560">
        <v>160.30233333333334</v>
      </c>
      <c r="BM796" s="560">
        <v>161.91533333333334</v>
      </c>
      <c r="BN796" s="560">
        <v>163.53399999999999</v>
      </c>
      <c r="BO796" s="560">
        <v>165.15366666666668</v>
      </c>
      <c r="BP796" s="560">
        <v>166.77199999999999</v>
      </c>
      <c r="BQ796" s="560">
        <v>168.39566666666667</v>
      </c>
      <c r="BR796" s="560">
        <v>170.02233333333334</v>
      </c>
      <c r="BS796" s="560">
        <v>171.65200000000002</v>
      </c>
      <c r="BT796" s="560">
        <v>173.29</v>
      </c>
      <c r="BU796" s="560">
        <v>174.93100000000001</v>
      </c>
      <c r="BV796" s="560">
        <v>176.58333333333334</v>
      </c>
      <c r="BW796" s="560">
        <v>178.23866666666666</v>
      </c>
      <c r="BX796" s="560">
        <v>179.90566666666666</v>
      </c>
      <c r="BY796" s="560">
        <v>181.57666666666668</v>
      </c>
      <c r="BZ796" s="560">
        <v>183.25633333333334</v>
      </c>
      <c r="CA796" s="560">
        <v>184.93966666666665</v>
      </c>
      <c r="CB796" s="560">
        <v>186.62</v>
      </c>
      <c r="CC796" s="560">
        <v>188</v>
      </c>
      <c r="CD796" s="560">
        <v>189.98566666666667</v>
      </c>
      <c r="CE796" s="560">
        <v>191.69066666666666</v>
      </c>
      <c r="CF796" s="560">
        <v>193.41200000000001</v>
      </c>
    </row>
    <row r="797" spans="1:84" x14ac:dyDescent="0.2">
      <c r="A797" s="559" t="s">
        <v>196</v>
      </c>
      <c r="B797" s="572" t="s">
        <v>162</v>
      </c>
      <c r="C797" s="572" t="s">
        <v>162</v>
      </c>
      <c r="D797" s="572" t="s">
        <v>162</v>
      </c>
      <c r="E797" s="572" t="s">
        <v>162</v>
      </c>
      <c r="F797" s="572" t="s">
        <v>162</v>
      </c>
      <c r="G797" s="572" t="s">
        <v>162</v>
      </c>
      <c r="H797" s="572" t="s">
        <v>162</v>
      </c>
      <c r="I797" s="572" t="s">
        <v>162</v>
      </c>
      <c r="J797" s="572" t="s">
        <v>162</v>
      </c>
      <c r="K797" s="572" t="s">
        <v>162</v>
      </c>
      <c r="L797" s="572" t="s">
        <v>162</v>
      </c>
      <c r="M797" s="572" t="s">
        <v>162</v>
      </c>
      <c r="N797" s="572" t="s">
        <v>162</v>
      </c>
      <c r="O797" s="572" t="s">
        <v>162</v>
      </c>
      <c r="P797" s="572" t="s">
        <v>162</v>
      </c>
      <c r="Q797" s="572" t="s">
        <v>162</v>
      </c>
      <c r="R797" s="572" t="s">
        <v>162</v>
      </c>
      <c r="S797" s="572" t="s">
        <v>162</v>
      </c>
      <c r="T797" s="572" t="s">
        <v>162</v>
      </c>
      <c r="U797" s="572" t="s">
        <v>162</v>
      </c>
      <c r="V797" s="572" t="s">
        <v>162</v>
      </c>
      <c r="W797" s="572" t="s">
        <v>162</v>
      </c>
      <c r="X797" s="572" t="s">
        <v>162</v>
      </c>
      <c r="Y797" s="572" t="s">
        <v>162</v>
      </c>
      <c r="Z797" s="560">
        <v>58.774999999999999</v>
      </c>
      <c r="AA797" s="560">
        <v>59.920666666666669</v>
      </c>
      <c r="AB797" s="560">
        <v>61.106666666666662</v>
      </c>
      <c r="AC797" s="560">
        <v>65.338000000000008</v>
      </c>
      <c r="AD797" s="560">
        <v>65.224000000000004</v>
      </c>
      <c r="AE797" s="560">
        <v>63.931000000000004</v>
      </c>
      <c r="AF797" s="560">
        <v>63.618000000000002</v>
      </c>
      <c r="AG797" s="560">
        <v>63.888333333333343</v>
      </c>
      <c r="AH797" s="560">
        <v>70.476666666666674</v>
      </c>
      <c r="AI797" s="560">
        <v>78.98533333333333</v>
      </c>
      <c r="AJ797" s="560">
        <v>75.321666666666673</v>
      </c>
      <c r="AK797" s="560">
        <v>75.643333333333331</v>
      </c>
      <c r="AL797" s="560">
        <v>79.084333333333333</v>
      </c>
      <c r="AM797" s="560">
        <v>81.660000000000011</v>
      </c>
      <c r="AN797" s="560">
        <v>80.568666666666672</v>
      </c>
      <c r="AO797" s="560">
        <v>81.516333333333321</v>
      </c>
      <c r="AP797" s="560">
        <v>83.963666666666668</v>
      </c>
      <c r="AQ797" s="560">
        <v>82.111333333333334</v>
      </c>
      <c r="AR797" s="560">
        <v>81.593666666666664</v>
      </c>
      <c r="AS797" s="560">
        <v>86.641333333333321</v>
      </c>
      <c r="AT797" s="560">
        <v>85.958333333333329</v>
      </c>
      <c r="AU797" s="560">
        <v>91.63900000000001</v>
      </c>
      <c r="AV797" s="560">
        <v>91.48266666666666</v>
      </c>
      <c r="AW797" s="560">
        <v>91.61733333333332</v>
      </c>
      <c r="AX797" s="560">
        <v>89.849333333333334</v>
      </c>
      <c r="AY797" s="560">
        <v>91.654333333333327</v>
      </c>
      <c r="AZ797" s="560">
        <v>93.242000000000004</v>
      </c>
      <c r="BA797" s="560">
        <v>92.593000000000004</v>
      </c>
      <c r="BB797" s="560">
        <v>92.714666666666673</v>
      </c>
      <c r="BC797" s="560">
        <v>94.242999999999995</v>
      </c>
      <c r="BD797" s="560">
        <v>96.820666666666668</v>
      </c>
      <c r="BE797" s="560">
        <v>100.02733333333333</v>
      </c>
      <c r="BF797" s="560">
        <v>96.842666666666659</v>
      </c>
      <c r="BG797" s="560">
        <v>102.49399999999999</v>
      </c>
      <c r="BH797" s="560">
        <v>99.741666666666674</v>
      </c>
      <c r="BI797" s="560">
        <v>101.42633333333333</v>
      </c>
      <c r="BJ797" s="560">
        <v>102.44433333333335</v>
      </c>
      <c r="BK797" s="560">
        <v>104.22233333333334</v>
      </c>
      <c r="BL797" s="560">
        <v>105.15233333333333</v>
      </c>
      <c r="BM797" s="560">
        <v>106.68133333333333</v>
      </c>
      <c r="BN797" s="560">
        <v>105.00033333333333</v>
      </c>
      <c r="BO797" s="560">
        <v>105.02166666666666</v>
      </c>
      <c r="BP797" s="560">
        <v>105.553</v>
      </c>
      <c r="BQ797" s="560">
        <v>107.63733333333334</v>
      </c>
      <c r="BR797" s="560">
        <v>108.51833333333333</v>
      </c>
      <c r="BS797" s="560">
        <v>107.79666666666667</v>
      </c>
      <c r="BT797" s="560">
        <v>108.96033333333332</v>
      </c>
      <c r="BU797" s="560">
        <v>104.45466666666665</v>
      </c>
      <c r="BV797" s="560">
        <v>106.95533333333333</v>
      </c>
      <c r="BW797" s="560">
        <v>109.35966666666667</v>
      </c>
      <c r="BX797" s="560">
        <v>109.94633333333333</v>
      </c>
      <c r="BY797" s="560">
        <v>111.50666666666666</v>
      </c>
      <c r="BZ797" s="560">
        <v>106.99833333333333</v>
      </c>
      <c r="CA797" s="560">
        <v>93.88366666666667</v>
      </c>
      <c r="CB797" s="560">
        <v>101.16533333333332</v>
      </c>
      <c r="CC797" s="560">
        <v>104</v>
      </c>
      <c r="CD797" s="560">
        <v>110.52633333333334</v>
      </c>
      <c r="CE797" s="560">
        <v>108.90600000000001</v>
      </c>
      <c r="CF797" s="560">
        <v>113.45299999999999</v>
      </c>
    </row>
    <row r="798" spans="1:84" x14ac:dyDescent="0.2">
      <c r="A798" s="559" t="s">
        <v>197</v>
      </c>
      <c r="B798" s="572" t="s">
        <v>162</v>
      </c>
      <c r="C798" s="572" t="s">
        <v>162</v>
      </c>
      <c r="D798" s="572" t="s">
        <v>162</v>
      </c>
      <c r="E798" s="572" t="s">
        <v>162</v>
      </c>
      <c r="F798" s="572" t="s">
        <v>162</v>
      </c>
      <c r="G798" s="572" t="s">
        <v>162</v>
      </c>
      <c r="H798" s="572" t="s">
        <v>162</v>
      </c>
      <c r="I798" s="572" t="s">
        <v>162</v>
      </c>
      <c r="J798" s="572" t="s">
        <v>162</v>
      </c>
      <c r="K798" s="572" t="s">
        <v>162</v>
      </c>
      <c r="L798" s="572" t="s">
        <v>162</v>
      </c>
      <c r="M798" s="572" t="s">
        <v>162</v>
      </c>
      <c r="N798" s="572" t="s">
        <v>162</v>
      </c>
      <c r="O798" s="572" t="s">
        <v>162</v>
      </c>
      <c r="P798" s="572" t="s">
        <v>162</v>
      </c>
      <c r="Q798" s="572" t="s">
        <v>162</v>
      </c>
      <c r="R798" s="572" t="s">
        <v>162</v>
      </c>
      <c r="S798" s="572" t="s">
        <v>162</v>
      </c>
      <c r="T798" s="572" t="s">
        <v>162</v>
      </c>
      <c r="U798" s="572" t="s">
        <v>162</v>
      </c>
      <c r="V798" s="572" t="s">
        <v>162</v>
      </c>
      <c r="W798" s="572" t="s">
        <v>162</v>
      </c>
      <c r="X798" s="572" t="s">
        <v>162</v>
      </c>
      <c r="Y798" s="572" t="s">
        <v>162</v>
      </c>
      <c r="Z798" s="560">
        <v>46.424333333333344</v>
      </c>
      <c r="AA798" s="560">
        <v>47.480333333333334</v>
      </c>
      <c r="AB798" s="560">
        <v>51.860666666666667</v>
      </c>
      <c r="AC798" s="560">
        <v>54.367333333333335</v>
      </c>
      <c r="AD798" s="560">
        <v>51.082999999999998</v>
      </c>
      <c r="AE798" s="560">
        <v>52.948666666666668</v>
      </c>
      <c r="AF798" s="560">
        <v>52.906666666666666</v>
      </c>
      <c r="AG798" s="560">
        <v>53.690666666666665</v>
      </c>
      <c r="AH798" s="560">
        <v>57.306999999999995</v>
      </c>
      <c r="AI798" s="560">
        <v>68.740333333333339</v>
      </c>
      <c r="AJ798" s="560">
        <v>65.539666666666676</v>
      </c>
      <c r="AK798" s="560">
        <v>65.50833333333334</v>
      </c>
      <c r="AL798" s="560">
        <v>66.635000000000005</v>
      </c>
      <c r="AM798" s="560">
        <v>72.309666666666672</v>
      </c>
      <c r="AN798" s="560">
        <v>72.171333333333337</v>
      </c>
      <c r="AO798" s="560">
        <v>72.323999999999998</v>
      </c>
      <c r="AP798" s="560">
        <v>74.300666666666672</v>
      </c>
      <c r="AQ798" s="560">
        <v>73.203000000000017</v>
      </c>
      <c r="AR798" s="560">
        <v>73.805333333333337</v>
      </c>
      <c r="AS798" s="560">
        <v>76.87766666666667</v>
      </c>
      <c r="AT798" s="560">
        <v>73.784666666666666</v>
      </c>
      <c r="AU798" s="560">
        <v>80.441333333333333</v>
      </c>
      <c r="AV798" s="560">
        <v>80.795666666666662</v>
      </c>
      <c r="AW798" s="560">
        <v>79.850666666666669</v>
      </c>
      <c r="AX798" s="560">
        <v>76.594666666666669</v>
      </c>
      <c r="AY798" s="560">
        <v>83.203666666666678</v>
      </c>
      <c r="AZ798" s="560">
        <v>85.11666666666666</v>
      </c>
      <c r="BA798" s="560">
        <v>84.627333333333326</v>
      </c>
      <c r="BB798" s="560">
        <v>83.572666666666677</v>
      </c>
      <c r="BC798" s="560">
        <v>84.863</v>
      </c>
      <c r="BD798" s="560">
        <v>87.24133333333333</v>
      </c>
      <c r="BE798" s="560">
        <v>89.542666666666662</v>
      </c>
      <c r="BF798" s="560">
        <v>84.589999999999989</v>
      </c>
      <c r="BG798" s="560">
        <v>91.387666666666675</v>
      </c>
      <c r="BH798" s="560">
        <v>89.85199999999999</v>
      </c>
      <c r="BI798" s="560">
        <v>90.866666666666674</v>
      </c>
      <c r="BJ798" s="560">
        <v>86.991666666666674</v>
      </c>
      <c r="BK798" s="560">
        <v>90.620999999999995</v>
      </c>
      <c r="BL798" s="560">
        <v>91.570333333333338</v>
      </c>
      <c r="BM798" s="560">
        <v>93.85766666666666</v>
      </c>
      <c r="BN798" s="560">
        <v>87.482000000000014</v>
      </c>
      <c r="BO798" s="560">
        <v>90.615666666666655</v>
      </c>
      <c r="BP798" s="560">
        <v>91.306333333333328</v>
      </c>
      <c r="BQ798" s="560">
        <v>94.358999999999995</v>
      </c>
      <c r="BR798" s="560">
        <v>92.754333333333321</v>
      </c>
      <c r="BS798" s="560">
        <v>93.50633333333333</v>
      </c>
      <c r="BT798" s="560">
        <v>93.850333333333353</v>
      </c>
      <c r="BU798" s="560">
        <v>88.815333333333342</v>
      </c>
      <c r="BV798" s="560">
        <v>88.697333333333333</v>
      </c>
      <c r="BW798" s="560">
        <v>93.611666666666679</v>
      </c>
      <c r="BX798" s="560">
        <v>93.512666666666675</v>
      </c>
      <c r="BY798" s="560">
        <v>95.229333333333329</v>
      </c>
      <c r="BZ798" s="560">
        <v>88.217333333333329</v>
      </c>
      <c r="CA798" s="560">
        <v>64.333000000000013</v>
      </c>
      <c r="CB798" s="560">
        <v>79.478333333333339</v>
      </c>
      <c r="CC798" s="560">
        <v>84</v>
      </c>
      <c r="CD798" s="560">
        <v>84.866</v>
      </c>
      <c r="CE798" s="560">
        <v>88.657333333333327</v>
      </c>
      <c r="CF798" s="560">
        <v>91.737000000000009</v>
      </c>
    </row>
    <row r="799" spans="1:84" x14ac:dyDescent="0.2">
      <c r="A799" s="559" t="s">
        <v>198</v>
      </c>
      <c r="B799" s="572" t="s">
        <v>162</v>
      </c>
      <c r="C799" s="572" t="s">
        <v>162</v>
      </c>
      <c r="D799" s="572" t="s">
        <v>162</v>
      </c>
      <c r="E799" s="572" t="s">
        <v>162</v>
      </c>
      <c r="F799" s="572" t="s">
        <v>162</v>
      </c>
      <c r="G799" s="572" t="s">
        <v>162</v>
      </c>
      <c r="H799" s="572" t="s">
        <v>162</v>
      </c>
      <c r="I799" s="572" t="s">
        <v>162</v>
      </c>
      <c r="J799" s="572" t="s">
        <v>162</v>
      </c>
      <c r="K799" s="572" t="s">
        <v>162</v>
      </c>
      <c r="L799" s="572" t="s">
        <v>162</v>
      </c>
      <c r="M799" s="572" t="s">
        <v>162</v>
      </c>
      <c r="N799" s="572" t="s">
        <v>162</v>
      </c>
      <c r="O799" s="572" t="s">
        <v>162</v>
      </c>
      <c r="P799" s="572" t="s">
        <v>162</v>
      </c>
      <c r="Q799" s="572" t="s">
        <v>162</v>
      </c>
      <c r="R799" s="572" t="s">
        <v>162</v>
      </c>
      <c r="S799" s="572" t="s">
        <v>162</v>
      </c>
      <c r="T799" s="572" t="s">
        <v>162</v>
      </c>
      <c r="U799" s="572" t="s">
        <v>162</v>
      </c>
      <c r="V799" s="572" t="s">
        <v>162</v>
      </c>
      <c r="W799" s="572" t="s">
        <v>162</v>
      </c>
      <c r="X799" s="572" t="s">
        <v>162</v>
      </c>
      <c r="Y799" s="572" t="s">
        <v>162</v>
      </c>
      <c r="Z799" s="560">
        <v>12.350666666666667</v>
      </c>
      <c r="AA799" s="560">
        <v>12.440333333333333</v>
      </c>
      <c r="AB799" s="560">
        <v>9.2456666666666667</v>
      </c>
      <c r="AC799" s="560">
        <v>10.970999999999998</v>
      </c>
      <c r="AD799" s="560">
        <v>14.141333333333336</v>
      </c>
      <c r="AE799" s="560">
        <v>10.982333333333335</v>
      </c>
      <c r="AF799" s="560">
        <v>10.711666666666668</v>
      </c>
      <c r="AG799" s="560">
        <v>10.197666666666668</v>
      </c>
      <c r="AH799" s="560">
        <v>13.169333333333334</v>
      </c>
      <c r="AI799" s="560">
        <v>10.244999999999999</v>
      </c>
      <c r="AJ799" s="560">
        <v>9.7823333333333338</v>
      </c>
      <c r="AK799" s="560">
        <v>10.135</v>
      </c>
      <c r="AL799" s="560">
        <v>12.449333333333334</v>
      </c>
      <c r="AM799" s="560">
        <v>9.3503333333333334</v>
      </c>
      <c r="AN799" s="560">
        <v>8.3966666666666665</v>
      </c>
      <c r="AO799" s="560">
        <v>9.1923333333333321</v>
      </c>
      <c r="AP799" s="560">
        <v>9.663333333333334</v>
      </c>
      <c r="AQ799" s="560">
        <v>8.9083333333333332</v>
      </c>
      <c r="AR799" s="560">
        <v>7.7883333333333331</v>
      </c>
      <c r="AS799" s="560">
        <v>9.7640000000000011</v>
      </c>
      <c r="AT799" s="560">
        <v>12.173666666666668</v>
      </c>
      <c r="AU799" s="560">
        <v>11.197666666666668</v>
      </c>
      <c r="AV799" s="560">
        <v>10.686999999999999</v>
      </c>
      <c r="AW799" s="560">
        <v>11.767000000000001</v>
      </c>
      <c r="AX799" s="560">
        <v>13.254666666666667</v>
      </c>
      <c r="AY799" s="560">
        <v>8.450333333333333</v>
      </c>
      <c r="AZ799" s="560">
        <v>8.125333333333332</v>
      </c>
      <c r="BA799" s="560">
        <v>7.9656666666666665</v>
      </c>
      <c r="BB799" s="560">
        <v>9.1413333333333338</v>
      </c>
      <c r="BC799" s="560">
        <v>9.3803333333333327</v>
      </c>
      <c r="BD799" s="560">
        <v>9.5793333333333344</v>
      </c>
      <c r="BE799" s="560">
        <v>10.484666666666667</v>
      </c>
      <c r="BF799" s="560">
        <v>12.252666666666665</v>
      </c>
      <c r="BG799" s="560">
        <v>11.105666666666666</v>
      </c>
      <c r="BH799" s="560">
        <v>9.8893333333333331</v>
      </c>
      <c r="BI799" s="560">
        <v>10.559666666666667</v>
      </c>
      <c r="BJ799" s="560">
        <v>15.453333333333333</v>
      </c>
      <c r="BK799" s="560">
        <v>13.601333333333335</v>
      </c>
      <c r="BL799" s="560">
        <v>13.582333333333333</v>
      </c>
      <c r="BM799" s="560">
        <v>12.823666666666668</v>
      </c>
      <c r="BN799" s="560">
        <v>17.518000000000001</v>
      </c>
      <c r="BO799" s="560">
        <v>14.406666666666666</v>
      </c>
      <c r="BP799" s="560">
        <v>14.246333333333334</v>
      </c>
      <c r="BQ799" s="560">
        <v>13.278333333333334</v>
      </c>
      <c r="BR799" s="560">
        <v>15.763666666666667</v>
      </c>
      <c r="BS799" s="560">
        <v>14.29</v>
      </c>
      <c r="BT799" s="560">
        <v>15.109666666666667</v>
      </c>
      <c r="BU799" s="560">
        <v>15.639333333333333</v>
      </c>
      <c r="BV799" s="560">
        <v>18.257666666666665</v>
      </c>
      <c r="BW799" s="560">
        <v>15.747666666666666</v>
      </c>
      <c r="BX799" s="560">
        <v>16.432666666666666</v>
      </c>
      <c r="BY799" s="560">
        <v>16.277333333333331</v>
      </c>
      <c r="BZ799" s="560">
        <v>18.780666666666665</v>
      </c>
      <c r="CA799" s="560">
        <v>29.550666666666668</v>
      </c>
      <c r="CB799" s="560">
        <v>21.687000000000001</v>
      </c>
      <c r="CC799" s="560">
        <v>20</v>
      </c>
      <c r="CD799" s="560">
        <v>25.66033333333333</v>
      </c>
      <c r="CE799" s="560">
        <v>20.248999999999999</v>
      </c>
      <c r="CF799" s="560">
        <v>21.716333333333335</v>
      </c>
    </row>
    <row r="800" spans="1:84" x14ac:dyDescent="0.2">
      <c r="A800" s="559" t="s">
        <v>199</v>
      </c>
      <c r="B800" s="572" t="s">
        <v>162</v>
      </c>
      <c r="C800" s="572" t="s">
        <v>162</v>
      </c>
      <c r="D800" s="572" t="s">
        <v>162</v>
      </c>
      <c r="E800" s="572" t="s">
        <v>162</v>
      </c>
      <c r="F800" s="572" t="s">
        <v>162</v>
      </c>
      <c r="G800" s="572" t="s">
        <v>162</v>
      </c>
      <c r="H800" s="572" t="s">
        <v>162</v>
      </c>
      <c r="I800" s="572" t="s">
        <v>162</v>
      </c>
      <c r="J800" s="572" t="s">
        <v>162</v>
      </c>
      <c r="K800" s="572" t="s">
        <v>162</v>
      </c>
      <c r="L800" s="572" t="s">
        <v>162</v>
      </c>
      <c r="M800" s="572" t="s">
        <v>162</v>
      </c>
      <c r="N800" s="572" t="s">
        <v>162</v>
      </c>
      <c r="O800" s="572" t="s">
        <v>162</v>
      </c>
      <c r="P800" s="572" t="s">
        <v>162</v>
      </c>
      <c r="Q800" s="572" t="s">
        <v>162</v>
      </c>
      <c r="R800" s="572" t="s">
        <v>162</v>
      </c>
      <c r="S800" s="572" t="s">
        <v>162</v>
      </c>
      <c r="T800" s="572" t="s">
        <v>162</v>
      </c>
      <c r="U800" s="572" t="s">
        <v>162</v>
      </c>
      <c r="V800" s="572" t="s">
        <v>162</v>
      </c>
      <c r="W800" s="572" t="s">
        <v>162</v>
      </c>
      <c r="X800" s="572" t="s">
        <v>162</v>
      </c>
      <c r="Y800" s="572" t="s">
        <v>162</v>
      </c>
      <c r="Z800" s="560">
        <v>10.450333333333333</v>
      </c>
      <c r="AA800" s="560">
        <v>11.405333333333333</v>
      </c>
      <c r="AB800" s="560">
        <v>7.55</v>
      </c>
      <c r="AC800" s="560">
        <v>9.059333333333333</v>
      </c>
      <c r="AD800" s="560">
        <v>12.863</v>
      </c>
      <c r="AE800" s="560">
        <v>10.155666666666667</v>
      </c>
      <c r="AF800" s="560">
        <v>9.8576666666666668</v>
      </c>
      <c r="AG800" s="560">
        <v>8.6926666666666677</v>
      </c>
      <c r="AH800" s="560">
        <v>12.119</v>
      </c>
      <c r="AI800" s="560">
        <v>9.3746666666666663</v>
      </c>
      <c r="AJ800" s="560">
        <v>8.9620000000000015</v>
      </c>
      <c r="AK800" s="560">
        <v>9.3409999999999993</v>
      </c>
      <c r="AL800" s="560">
        <v>11.783666666666667</v>
      </c>
      <c r="AM800" s="560">
        <v>8.7096666666666689</v>
      </c>
      <c r="AN800" s="560">
        <v>7.8086666666666673</v>
      </c>
      <c r="AO800" s="560">
        <v>8.6300000000000008</v>
      </c>
      <c r="AP800" s="560">
        <v>9.2829999999999995</v>
      </c>
      <c r="AQ800" s="560">
        <v>8.4440000000000008</v>
      </c>
      <c r="AR800" s="560">
        <v>7.2906666666666666</v>
      </c>
      <c r="AS800" s="560">
        <v>9.3343333333333334</v>
      </c>
      <c r="AT800" s="560">
        <v>11.327333333333334</v>
      </c>
      <c r="AU800" s="560">
        <v>10.184666666666665</v>
      </c>
      <c r="AV800" s="560">
        <v>9.9706666666666663</v>
      </c>
      <c r="AW800" s="560">
        <v>10.868</v>
      </c>
      <c r="AX800" s="560">
        <v>12.379</v>
      </c>
      <c r="AY800" s="560">
        <v>7.8376666666666663</v>
      </c>
      <c r="AZ800" s="560">
        <v>6.9119999999999999</v>
      </c>
      <c r="BA800" s="560">
        <v>7.243666666666666</v>
      </c>
      <c r="BB800" s="560">
        <v>8.4853333333333332</v>
      </c>
      <c r="BC800" s="560">
        <v>8.2616666666666649</v>
      </c>
      <c r="BD800" s="560">
        <v>8.3609999999999989</v>
      </c>
      <c r="BE800" s="560">
        <v>9.3473333333333333</v>
      </c>
      <c r="BF800" s="560">
        <v>11.290666666666667</v>
      </c>
      <c r="BG800" s="560">
        <v>9.9076666666666657</v>
      </c>
      <c r="BH800" s="560">
        <v>8.9</v>
      </c>
      <c r="BI800" s="560">
        <v>9.5513333333333339</v>
      </c>
      <c r="BJ800" s="560">
        <v>14.296000000000001</v>
      </c>
      <c r="BK800" s="560">
        <v>12.003333333333336</v>
      </c>
      <c r="BL800" s="560">
        <v>12.527333333333333</v>
      </c>
      <c r="BM800" s="560">
        <v>11.893666666666666</v>
      </c>
      <c r="BN800" s="560">
        <v>16.333000000000002</v>
      </c>
      <c r="BO800" s="560">
        <v>13.353333333333333</v>
      </c>
      <c r="BP800" s="560">
        <v>13.033000000000001</v>
      </c>
      <c r="BQ800" s="560">
        <v>12.100333333333333</v>
      </c>
      <c r="BR800" s="560">
        <v>14.421333333333335</v>
      </c>
      <c r="BS800" s="560">
        <v>12.879333333333333</v>
      </c>
      <c r="BT800" s="560">
        <v>13.406333333333334</v>
      </c>
      <c r="BU800" s="560">
        <v>14.355666666666666</v>
      </c>
      <c r="BV800" s="560">
        <v>17.087999999999997</v>
      </c>
      <c r="BW800" s="560">
        <v>14.375999999999999</v>
      </c>
      <c r="BX800" s="560">
        <v>14.942333333333332</v>
      </c>
      <c r="BY800" s="560">
        <v>14.853</v>
      </c>
      <c r="BZ800" s="560">
        <v>17.187000000000001</v>
      </c>
      <c r="CA800" s="560">
        <v>22.593</v>
      </c>
      <c r="CB800" s="560">
        <v>18.941666666666666</v>
      </c>
      <c r="CC800" s="560">
        <v>19</v>
      </c>
      <c r="CD800" s="560">
        <v>24.025333333333332</v>
      </c>
      <c r="CE800" s="560">
        <v>19.215333333333334</v>
      </c>
      <c r="CF800" s="560">
        <v>20.570999999999998</v>
      </c>
    </row>
    <row r="801" spans="1:84" x14ac:dyDescent="0.2">
      <c r="A801" s="559" t="s">
        <v>200</v>
      </c>
      <c r="B801" s="572" t="s">
        <v>162</v>
      </c>
      <c r="C801" s="572" t="s">
        <v>162</v>
      </c>
      <c r="D801" s="572" t="s">
        <v>162</v>
      </c>
      <c r="E801" s="572" t="s">
        <v>162</v>
      </c>
      <c r="F801" s="572" t="s">
        <v>162</v>
      </c>
      <c r="G801" s="572" t="s">
        <v>162</v>
      </c>
      <c r="H801" s="572" t="s">
        <v>162</v>
      </c>
      <c r="I801" s="572" t="s">
        <v>162</v>
      </c>
      <c r="J801" s="572" t="s">
        <v>162</v>
      </c>
      <c r="K801" s="572" t="s">
        <v>162</v>
      </c>
      <c r="L801" s="572" t="s">
        <v>162</v>
      </c>
      <c r="M801" s="572" t="s">
        <v>162</v>
      </c>
      <c r="N801" s="572" t="s">
        <v>162</v>
      </c>
      <c r="O801" s="572" t="s">
        <v>162</v>
      </c>
      <c r="P801" s="572" t="s">
        <v>162</v>
      </c>
      <c r="Q801" s="572" t="s">
        <v>162</v>
      </c>
      <c r="R801" s="572" t="s">
        <v>162</v>
      </c>
      <c r="S801" s="572" t="s">
        <v>162</v>
      </c>
      <c r="T801" s="572" t="s">
        <v>162</v>
      </c>
      <c r="U801" s="572" t="s">
        <v>162</v>
      </c>
      <c r="V801" s="572" t="s">
        <v>162</v>
      </c>
      <c r="W801" s="572" t="s">
        <v>162</v>
      </c>
      <c r="X801" s="572" t="s">
        <v>162</v>
      </c>
      <c r="Y801" s="572" t="s">
        <v>162</v>
      </c>
      <c r="Z801" s="560">
        <v>1.9003333333333334</v>
      </c>
      <c r="AA801" s="560">
        <v>1.0353333333333332</v>
      </c>
      <c r="AB801" s="560">
        <v>1.6953333333333334</v>
      </c>
      <c r="AC801" s="560">
        <v>1.9116666666666664</v>
      </c>
      <c r="AD801" s="560">
        <v>1.278</v>
      </c>
      <c r="AE801" s="560">
        <v>0.82699999999999996</v>
      </c>
      <c r="AF801" s="560">
        <v>0.85433333333333339</v>
      </c>
      <c r="AG801" s="560">
        <v>1.5050000000000001</v>
      </c>
      <c r="AH801" s="560">
        <v>1.0503333333333333</v>
      </c>
      <c r="AI801" s="560">
        <v>0.87</v>
      </c>
      <c r="AJ801" s="560">
        <v>0.82033333333333347</v>
      </c>
      <c r="AK801" s="560">
        <v>0.79433333333333334</v>
      </c>
      <c r="AL801" s="560">
        <v>0.66566666666666663</v>
      </c>
      <c r="AM801" s="560">
        <v>0.64066666666666661</v>
      </c>
      <c r="AN801" s="560">
        <v>0.58866666666666667</v>
      </c>
      <c r="AO801" s="560">
        <v>0.56233333333333324</v>
      </c>
      <c r="AP801" s="560">
        <v>0.38033333333333336</v>
      </c>
      <c r="AQ801" s="560">
        <v>0.46433333333333332</v>
      </c>
      <c r="AR801" s="560">
        <v>0.4976666666666667</v>
      </c>
      <c r="AS801" s="560">
        <v>0.42933333333333334</v>
      </c>
      <c r="AT801" s="560">
        <v>0.84633333333333338</v>
      </c>
      <c r="AU801" s="560">
        <v>1.0129999999999999</v>
      </c>
      <c r="AV801" s="560">
        <v>0.71633333333333338</v>
      </c>
      <c r="AW801" s="560">
        <v>0.89900000000000002</v>
      </c>
      <c r="AX801" s="560">
        <v>0.87566666666666659</v>
      </c>
      <c r="AY801" s="560">
        <v>0.61233333333333329</v>
      </c>
      <c r="AZ801" s="560">
        <v>1.2136666666666667</v>
      </c>
      <c r="BA801" s="560">
        <v>0.72166666666666668</v>
      </c>
      <c r="BB801" s="560">
        <v>0.65633333333333332</v>
      </c>
      <c r="BC801" s="560">
        <v>1.1186666666666667</v>
      </c>
      <c r="BD801" s="560">
        <v>1.2186666666666668</v>
      </c>
      <c r="BE801" s="560">
        <v>1.1373333333333333</v>
      </c>
      <c r="BF801" s="560">
        <v>0.96200000000000008</v>
      </c>
      <c r="BG801" s="560">
        <v>1.1983333333333335</v>
      </c>
      <c r="BH801" s="560">
        <v>0.98933333333333329</v>
      </c>
      <c r="BI801" s="560">
        <v>1.0083333333333333</v>
      </c>
      <c r="BJ801" s="560">
        <v>1.1573333333333335</v>
      </c>
      <c r="BK801" s="560">
        <v>1.5980000000000001</v>
      </c>
      <c r="BL801" s="560">
        <v>1.0549999999999999</v>
      </c>
      <c r="BM801" s="560">
        <v>0.93033333333333346</v>
      </c>
      <c r="BN801" s="560">
        <v>1.1853333333333333</v>
      </c>
      <c r="BO801" s="560">
        <v>1.0533333333333335</v>
      </c>
      <c r="BP801" s="560">
        <v>1.2133333333333336</v>
      </c>
      <c r="BQ801" s="560">
        <v>1.1780000000000002</v>
      </c>
      <c r="BR801" s="560">
        <v>1.3426666666666665</v>
      </c>
      <c r="BS801" s="560">
        <v>1.4106666666666665</v>
      </c>
      <c r="BT801" s="560">
        <v>1.7033333333333334</v>
      </c>
      <c r="BU801" s="560">
        <v>1.2836666666666667</v>
      </c>
      <c r="BV801" s="560">
        <v>1.1696666666666669</v>
      </c>
      <c r="BW801" s="560">
        <v>1.3716666666666668</v>
      </c>
      <c r="BX801" s="560">
        <v>1.4903333333333333</v>
      </c>
      <c r="BY801" s="560">
        <v>1.4243333333333332</v>
      </c>
      <c r="BZ801" s="560">
        <v>1.5940000000000001</v>
      </c>
      <c r="CA801" s="560">
        <v>6.9570000000000007</v>
      </c>
      <c r="CB801" s="560">
        <v>2.7456666666666663</v>
      </c>
      <c r="CC801" s="560">
        <v>1</v>
      </c>
      <c r="CD801" s="560">
        <v>1.6343333333333332</v>
      </c>
      <c r="CE801" s="560">
        <v>1.0333333333333332</v>
      </c>
      <c r="CF801" s="560">
        <v>1.1449999999999998</v>
      </c>
    </row>
    <row r="802" spans="1:84" x14ac:dyDescent="0.2">
      <c r="A802" s="559" t="s">
        <v>201</v>
      </c>
      <c r="B802" s="572" t="s">
        <v>162</v>
      </c>
      <c r="C802" s="572" t="s">
        <v>162</v>
      </c>
      <c r="D802" s="572" t="s">
        <v>162</v>
      </c>
      <c r="E802" s="572" t="s">
        <v>162</v>
      </c>
      <c r="F802" s="572" t="s">
        <v>162</v>
      </c>
      <c r="G802" s="572" t="s">
        <v>162</v>
      </c>
      <c r="H802" s="572" t="s">
        <v>162</v>
      </c>
      <c r="I802" s="572" t="s">
        <v>162</v>
      </c>
      <c r="J802" s="572" t="s">
        <v>162</v>
      </c>
      <c r="K802" s="572" t="s">
        <v>162</v>
      </c>
      <c r="L802" s="572" t="s">
        <v>162</v>
      </c>
      <c r="M802" s="572" t="s">
        <v>162</v>
      </c>
      <c r="N802" s="572" t="s">
        <v>162</v>
      </c>
      <c r="O802" s="572" t="s">
        <v>162</v>
      </c>
      <c r="P802" s="572" t="s">
        <v>162</v>
      </c>
      <c r="Q802" s="572" t="s">
        <v>162</v>
      </c>
      <c r="R802" s="572" t="s">
        <v>162</v>
      </c>
      <c r="S802" s="572" t="s">
        <v>162</v>
      </c>
      <c r="T802" s="572" t="s">
        <v>162</v>
      </c>
      <c r="U802" s="572" t="s">
        <v>162</v>
      </c>
      <c r="V802" s="572" t="s">
        <v>162</v>
      </c>
      <c r="W802" s="572" t="s">
        <v>162</v>
      </c>
      <c r="X802" s="572" t="s">
        <v>162</v>
      </c>
      <c r="Y802" s="572" t="s">
        <v>162</v>
      </c>
      <c r="Z802" s="560">
        <v>44.141333333333336</v>
      </c>
      <c r="AA802" s="560">
        <v>44.427999999999997</v>
      </c>
      <c r="AB802" s="560">
        <v>44.659666666666659</v>
      </c>
      <c r="AC802" s="560">
        <v>41.837000000000003</v>
      </c>
      <c r="AD802" s="560">
        <v>43.353666666666669</v>
      </c>
      <c r="AE802" s="560">
        <v>46.050999999999995</v>
      </c>
      <c r="AF802" s="560">
        <v>47.771999999999998</v>
      </c>
      <c r="AG802" s="560">
        <v>48.918333333333329</v>
      </c>
      <c r="AH802" s="560">
        <v>43.757000000000005</v>
      </c>
      <c r="AI802" s="560">
        <v>36.68033333333333</v>
      </c>
      <c r="AJ802" s="560">
        <v>41.780666666666669</v>
      </c>
      <c r="AK802" s="560">
        <v>42.901666666666671</v>
      </c>
      <c r="AL802" s="560">
        <v>40.909333333333336</v>
      </c>
      <c r="AM802" s="560">
        <v>39.785666666666664</v>
      </c>
      <c r="AN802" s="560">
        <v>42.336333333333336</v>
      </c>
      <c r="AO802" s="560">
        <v>42.853333333333332</v>
      </c>
      <c r="AP802" s="560">
        <v>41.875999999999998</v>
      </c>
      <c r="AQ802" s="560">
        <v>45.209000000000003</v>
      </c>
      <c r="AR802" s="560">
        <v>47.214999999999996</v>
      </c>
      <c r="AS802" s="560">
        <v>43.669333333333334</v>
      </c>
      <c r="AT802" s="560">
        <v>45.861666666666657</v>
      </c>
      <c r="AU802" s="560">
        <v>41.701000000000001</v>
      </c>
      <c r="AV802" s="560">
        <v>43.388333333333328</v>
      </c>
      <c r="AW802" s="560">
        <v>44.793666666666667</v>
      </c>
      <c r="AX802" s="560">
        <v>48.110999999999997</v>
      </c>
      <c r="AY802" s="560">
        <v>47.860666666666667</v>
      </c>
      <c r="AZ802" s="560">
        <v>47.839666666666666</v>
      </c>
      <c r="BA802" s="560">
        <v>50.061999999999991</v>
      </c>
      <c r="BB802" s="560">
        <v>51.520333333333333</v>
      </c>
      <c r="BC802" s="560">
        <v>51.582000000000001</v>
      </c>
      <c r="BD802" s="560">
        <v>50.605333333333327</v>
      </c>
      <c r="BE802" s="560">
        <v>49.007666666666665</v>
      </c>
      <c r="BF802" s="560">
        <v>53.806999999999995</v>
      </c>
      <c r="BG802" s="560">
        <v>49.770666666666671</v>
      </c>
      <c r="BH802" s="560">
        <v>54.133333333333333</v>
      </c>
      <c r="BI802" s="560">
        <v>54.058</v>
      </c>
      <c r="BJ802" s="560">
        <v>54.642666666666663</v>
      </c>
      <c r="BK802" s="560">
        <v>54.471000000000004</v>
      </c>
      <c r="BL802" s="560">
        <v>55.150000000000006</v>
      </c>
      <c r="BM802" s="560">
        <v>55.234000000000002</v>
      </c>
      <c r="BN802" s="560">
        <v>58.533666666666669</v>
      </c>
      <c r="BO802" s="560">
        <v>60.131999999999998</v>
      </c>
      <c r="BP802" s="560">
        <v>61.218999999999994</v>
      </c>
      <c r="BQ802" s="560">
        <v>60.758333333333333</v>
      </c>
      <c r="BR802" s="560">
        <v>61.503999999999998</v>
      </c>
      <c r="BS802" s="560">
        <v>63.855333333333334</v>
      </c>
      <c r="BT802" s="560">
        <v>64.329666666666668</v>
      </c>
      <c r="BU802" s="560">
        <v>70.476333333333343</v>
      </c>
      <c r="BV802" s="560">
        <v>69.627999999999986</v>
      </c>
      <c r="BW802" s="560">
        <v>68.879000000000005</v>
      </c>
      <c r="BX802" s="560">
        <v>69.959333333333333</v>
      </c>
      <c r="BY802" s="560">
        <v>70.069999999999993</v>
      </c>
      <c r="BZ802" s="560">
        <v>76.257999999999996</v>
      </c>
      <c r="CA802" s="560">
        <v>91.055999999999997</v>
      </c>
      <c r="CB802" s="560">
        <v>85.454666666666682</v>
      </c>
      <c r="CC802" s="560">
        <v>84</v>
      </c>
      <c r="CD802" s="560">
        <v>79.459333333333333</v>
      </c>
      <c r="CE802" s="560">
        <v>82.785000000000011</v>
      </c>
      <c r="CF802" s="560">
        <v>79.959333333333333</v>
      </c>
    </row>
    <row r="803" spans="1:84" x14ac:dyDescent="0.2">
      <c r="A803" s="559" t="s">
        <v>202</v>
      </c>
      <c r="B803" s="572" t="s">
        <v>162</v>
      </c>
      <c r="C803" s="572" t="s">
        <v>162</v>
      </c>
      <c r="D803" s="572" t="s">
        <v>162</v>
      </c>
      <c r="E803" s="572" t="s">
        <v>162</v>
      </c>
      <c r="F803" s="572" t="s">
        <v>162</v>
      </c>
      <c r="G803" s="572" t="s">
        <v>162</v>
      </c>
      <c r="H803" s="572" t="s">
        <v>162</v>
      </c>
      <c r="I803" s="572" t="s">
        <v>162</v>
      </c>
      <c r="J803" s="572" t="s">
        <v>162</v>
      </c>
      <c r="K803" s="572" t="s">
        <v>162</v>
      </c>
      <c r="L803" s="572" t="s">
        <v>162</v>
      </c>
      <c r="M803" s="572" t="s">
        <v>162</v>
      </c>
      <c r="N803" s="572" t="s">
        <v>162</v>
      </c>
      <c r="O803" s="572" t="s">
        <v>162</v>
      </c>
      <c r="P803" s="572" t="s">
        <v>162</v>
      </c>
      <c r="Q803" s="572" t="s">
        <v>162</v>
      </c>
      <c r="R803" s="572" t="s">
        <v>162</v>
      </c>
      <c r="S803" s="572" t="s">
        <v>162</v>
      </c>
      <c r="T803" s="572" t="s">
        <v>162</v>
      </c>
      <c r="U803" s="572" t="s">
        <v>162</v>
      </c>
      <c r="V803" s="572" t="s">
        <v>162</v>
      </c>
      <c r="W803" s="572" t="s">
        <v>162</v>
      </c>
      <c r="X803" s="572" t="s">
        <v>162</v>
      </c>
      <c r="Y803" s="572" t="s">
        <v>162</v>
      </c>
      <c r="Z803" s="560">
        <v>20.315333333333335</v>
      </c>
      <c r="AA803" s="560">
        <v>23.37233333333333</v>
      </c>
      <c r="AB803" s="560">
        <v>26.191333333333333</v>
      </c>
      <c r="AC803" s="560">
        <v>28.544333333333331</v>
      </c>
      <c r="AD803" s="560">
        <v>21.585000000000004</v>
      </c>
      <c r="AE803" s="560">
        <v>24.088999999999999</v>
      </c>
      <c r="AF803" s="560">
        <v>22.801333333333332</v>
      </c>
      <c r="AG803" s="560">
        <v>22.082666666666668</v>
      </c>
      <c r="AH803" s="560">
        <v>21.562999999999999</v>
      </c>
      <c r="AI803" s="560">
        <v>30.832999999999998</v>
      </c>
      <c r="AJ803" s="560">
        <v>29.088333333333335</v>
      </c>
      <c r="AK803" s="560">
        <v>24.611000000000001</v>
      </c>
      <c r="AL803" s="560">
        <v>30.861666666666668</v>
      </c>
      <c r="AM803" s="560">
        <v>37.195</v>
      </c>
      <c r="AN803" s="560">
        <v>35.592000000000006</v>
      </c>
      <c r="AO803" s="560">
        <v>32.312666666666672</v>
      </c>
      <c r="AP803" s="560">
        <v>33.368333333333332</v>
      </c>
      <c r="AQ803" s="560">
        <v>23.853666666666669</v>
      </c>
      <c r="AR803" s="560">
        <v>19.680333333333333</v>
      </c>
      <c r="AS803" s="560">
        <v>24.201666666666668</v>
      </c>
      <c r="AT803" s="560">
        <v>32.732999999999997</v>
      </c>
      <c r="AU803" s="560">
        <v>38.187333333333328</v>
      </c>
      <c r="AV803" s="560">
        <v>37.365000000000002</v>
      </c>
      <c r="AW803" s="560">
        <v>36.278333333333336</v>
      </c>
      <c r="AX803" s="560">
        <v>32.31066666666667</v>
      </c>
      <c r="AY803" s="560">
        <v>36.704666666666668</v>
      </c>
      <c r="AZ803" s="560">
        <v>37.115999999999993</v>
      </c>
      <c r="BA803" s="560">
        <v>39.622666666666667</v>
      </c>
      <c r="BB803" s="560">
        <v>33.510666666666665</v>
      </c>
      <c r="BC803" s="560">
        <v>34.687999999999995</v>
      </c>
      <c r="BD803" s="560">
        <v>36.82566666666667</v>
      </c>
      <c r="BE803" s="560">
        <v>38.967333333333329</v>
      </c>
      <c r="BF803" s="560">
        <v>39.902000000000001</v>
      </c>
      <c r="BG803" s="560">
        <v>44.497666666666667</v>
      </c>
      <c r="BH803" s="560">
        <v>36.643333333333331</v>
      </c>
      <c r="BI803" s="560">
        <v>37.904333333333334</v>
      </c>
      <c r="BJ803" s="560">
        <v>37.55833333333333</v>
      </c>
      <c r="BK803" s="560">
        <v>40.271999999999998</v>
      </c>
      <c r="BL803" s="560">
        <v>40.214999999999996</v>
      </c>
      <c r="BM803" s="560">
        <v>39.201000000000001</v>
      </c>
      <c r="BN803" s="560">
        <v>34.649333333333338</v>
      </c>
      <c r="BO803" s="560">
        <v>32.766666666666666</v>
      </c>
      <c r="BP803" s="560">
        <v>35.228666666666669</v>
      </c>
      <c r="BQ803" s="560">
        <v>34.121333333333332</v>
      </c>
      <c r="BR803" s="560">
        <v>30.73266666666667</v>
      </c>
      <c r="BS803" s="560">
        <v>30.177333333333333</v>
      </c>
      <c r="BT803" s="560">
        <v>29.488333333333333</v>
      </c>
      <c r="BU803" s="560">
        <v>27.590333333333334</v>
      </c>
      <c r="BV803" s="560">
        <v>28.367666666666668</v>
      </c>
      <c r="BW803" s="560">
        <v>33.96</v>
      </c>
      <c r="BX803" s="560">
        <v>31.301000000000002</v>
      </c>
      <c r="BY803" s="560">
        <v>31.770666666666667</v>
      </c>
      <c r="BZ803" s="558">
        <v>0</v>
      </c>
      <c r="CA803" s="558">
        <v>0</v>
      </c>
      <c r="CB803" s="558">
        <v>0</v>
      </c>
      <c r="CC803" s="558">
        <v>27</v>
      </c>
      <c r="CD803" s="558">
        <v>34.835333333333331</v>
      </c>
      <c r="CE803" s="558">
        <v>35.609666666666662</v>
      </c>
      <c r="CF803" s="558">
        <v>38.370666666666665</v>
      </c>
    </row>
    <row r="804" spans="1:84" x14ac:dyDescent="0.2">
      <c r="A804" s="559" t="s">
        <v>190</v>
      </c>
      <c r="B804" s="572" t="s">
        <v>162</v>
      </c>
      <c r="C804" s="572" t="s">
        <v>162</v>
      </c>
      <c r="D804" s="572" t="s">
        <v>162</v>
      </c>
      <c r="E804" s="572" t="s">
        <v>162</v>
      </c>
      <c r="F804" s="572" t="s">
        <v>162</v>
      </c>
      <c r="G804" s="572" t="s">
        <v>162</v>
      </c>
      <c r="H804" s="572" t="s">
        <v>162</v>
      </c>
      <c r="I804" s="572" t="s">
        <v>162</v>
      </c>
      <c r="J804" s="572" t="s">
        <v>162</v>
      </c>
      <c r="K804" s="572" t="s">
        <v>162</v>
      </c>
      <c r="L804" s="572" t="s">
        <v>162</v>
      </c>
      <c r="M804" s="572" t="s">
        <v>162</v>
      </c>
      <c r="N804" s="572" t="s">
        <v>162</v>
      </c>
      <c r="O804" s="572" t="s">
        <v>162</v>
      </c>
      <c r="P804" s="572" t="s">
        <v>162</v>
      </c>
      <c r="Q804" s="572" t="s">
        <v>162</v>
      </c>
      <c r="R804" s="572" t="s">
        <v>162</v>
      </c>
      <c r="S804" s="572" t="s">
        <v>162</v>
      </c>
      <c r="T804" s="572" t="s">
        <v>162</v>
      </c>
      <c r="U804" s="572" t="s">
        <v>162</v>
      </c>
      <c r="V804" s="572" t="s">
        <v>162</v>
      </c>
      <c r="W804" s="572" t="s">
        <v>162</v>
      </c>
      <c r="X804" s="572" t="s">
        <v>162</v>
      </c>
      <c r="Y804" s="572" t="s">
        <v>162</v>
      </c>
      <c r="Z804" s="560">
        <v>5.8276666666666666</v>
      </c>
      <c r="AA804" s="560">
        <v>6.5519999999999996</v>
      </c>
      <c r="AB804" s="560">
        <v>7.049666666666667</v>
      </c>
      <c r="AC804" s="560">
        <v>8.8923333333333332</v>
      </c>
      <c r="AD804" s="560">
        <v>6.5369999999999999</v>
      </c>
      <c r="AE804" s="560">
        <v>6.5986666666666665</v>
      </c>
      <c r="AF804" s="560">
        <v>5.2993333333333332</v>
      </c>
      <c r="AG804" s="560">
        <v>6.046333333333334</v>
      </c>
      <c r="AH804" s="560">
        <v>5.4136666666666668</v>
      </c>
      <c r="AI804" s="560">
        <v>9.2986666666666675</v>
      </c>
      <c r="AJ804" s="560">
        <v>7.030333333333334</v>
      </c>
      <c r="AK804" s="560">
        <v>5.3069999999999995</v>
      </c>
      <c r="AL804" s="560">
        <v>7.3120000000000003</v>
      </c>
      <c r="AM804" s="560">
        <v>8.0756666666666668</v>
      </c>
      <c r="AN804" s="560">
        <v>6.7006666666666668</v>
      </c>
      <c r="AO804" s="560">
        <v>5.2053333333333329</v>
      </c>
      <c r="AP804" s="560">
        <v>4.6076666666666668</v>
      </c>
      <c r="AQ804" s="560">
        <v>2.7226666666666666</v>
      </c>
      <c r="AR804" s="560">
        <v>2.9473333333333329</v>
      </c>
      <c r="AS804" s="560">
        <v>3.234</v>
      </c>
      <c r="AT804" s="560">
        <v>9.5823333333333327</v>
      </c>
      <c r="AU804" s="560">
        <v>11.800333333333334</v>
      </c>
      <c r="AV804" s="560">
        <v>10.337666666666665</v>
      </c>
      <c r="AW804" s="560">
        <v>9.2569999999999997</v>
      </c>
      <c r="AX804" s="560">
        <v>7.5210000000000008</v>
      </c>
      <c r="AY804" s="560">
        <v>10.87</v>
      </c>
      <c r="AZ804" s="560">
        <v>9.9063333333333343</v>
      </c>
      <c r="BA804" s="560">
        <v>9.9823333333333348</v>
      </c>
      <c r="BB804" s="560">
        <v>6.9506666666666659</v>
      </c>
      <c r="BC804" s="560">
        <v>7.4649999999999999</v>
      </c>
      <c r="BD804" s="560">
        <v>7.6380000000000008</v>
      </c>
      <c r="BE804" s="560">
        <v>10.444000000000001</v>
      </c>
      <c r="BF804" s="560">
        <v>8.8816666666666659</v>
      </c>
      <c r="BG804" s="560">
        <v>10.543333333333331</v>
      </c>
      <c r="BH804" s="560">
        <v>8.2646666666666668</v>
      </c>
      <c r="BI804" s="560">
        <v>9.124666666666668</v>
      </c>
      <c r="BJ804" s="560">
        <v>7.8233333333333333</v>
      </c>
      <c r="BK804" s="560">
        <v>9.4306666666666654</v>
      </c>
      <c r="BL804" s="560">
        <v>9.072000000000001</v>
      </c>
      <c r="BM804" s="560">
        <v>7.9790000000000001</v>
      </c>
      <c r="BN804" s="560">
        <v>5.3206666666666669</v>
      </c>
      <c r="BO804" s="560">
        <v>5.9676666666666662</v>
      </c>
      <c r="BP804" s="560">
        <v>5.5659999999999998</v>
      </c>
      <c r="BQ804" s="560">
        <v>5.0666666666666673</v>
      </c>
      <c r="BR804" s="560">
        <v>3.2926666666666669</v>
      </c>
      <c r="BS804" s="560">
        <v>4.1089999999999991</v>
      </c>
      <c r="BT804" s="560">
        <v>2.6206666666666667</v>
      </c>
      <c r="BU804" s="560">
        <v>2.3603333333333332</v>
      </c>
      <c r="BV804" s="560">
        <v>3.0820000000000003</v>
      </c>
      <c r="BW804" s="560">
        <v>5.1266666666666669</v>
      </c>
      <c r="BX804" s="560">
        <v>3.549666666666667</v>
      </c>
      <c r="BY804" s="560">
        <v>3.4753333333333334</v>
      </c>
      <c r="BZ804" s="558">
        <v>0</v>
      </c>
      <c r="CA804" s="558">
        <v>0</v>
      </c>
      <c r="CB804" s="558">
        <v>0</v>
      </c>
      <c r="CC804" s="558">
        <v>4</v>
      </c>
      <c r="CD804" s="558">
        <v>5.1859999999999999</v>
      </c>
      <c r="CE804" s="558">
        <v>4.3473333333333324</v>
      </c>
      <c r="CF804" s="558">
        <v>5.1863333333333337</v>
      </c>
    </row>
    <row r="805" spans="1:84" x14ac:dyDescent="0.2">
      <c r="A805" s="559" t="s">
        <v>191</v>
      </c>
      <c r="B805" s="572" t="s">
        <v>162</v>
      </c>
      <c r="C805" s="572" t="s">
        <v>162</v>
      </c>
      <c r="D805" s="572" t="s">
        <v>162</v>
      </c>
      <c r="E805" s="572" t="s">
        <v>162</v>
      </c>
      <c r="F805" s="572" t="s">
        <v>162</v>
      </c>
      <c r="G805" s="572" t="s">
        <v>162</v>
      </c>
      <c r="H805" s="572" t="s">
        <v>162</v>
      </c>
      <c r="I805" s="572" t="s">
        <v>162</v>
      </c>
      <c r="J805" s="572" t="s">
        <v>162</v>
      </c>
      <c r="K805" s="572" t="s">
        <v>162</v>
      </c>
      <c r="L805" s="572" t="s">
        <v>162</v>
      </c>
      <c r="M805" s="572" t="s">
        <v>162</v>
      </c>
      <c r="N805" s="572" t="s">
        <v>162</v>
      </c>
      <c r="O805" s="572" t="s">
        <v>162</v>
      </c>
      <c r="P805" s="572" t="s">
        <v>162</v>
      </c>
      <c r="Q805" s="572" t="s">
        <v>162</v>
      </c>
      <c r="R805" s="572" t="s">
        <v>162</v>
      </c>
      <c r="S805" s="572" t="s">
        <v>162</v>
      </c>
      <c r="T805" s="572" t="s">
        <v>162</v>
      </c>
      <c r="U805" s="572" t="s">
        <v>162</v>
      </c>
      <c r="V805" s="572" t="s">
        <v>162</v>
      </c>
      <c r="W805" s="572" t="s">
        <v>162</v>
      </c>
      <c r="X805" s="572" t="s">
        <v>162</v>
      </c>
      <c r="Y805" s="572" t="s">
        <v>162</v>
      </c>
      <c r="Z805" s="560">
        <v>16.665333333333333</v>
      </c>
      <c r="AA805" s="560">
        <v>18.951666666666668</v>
      </c>
      <c r="AB805" s="560">
        <v>21.609666666666669</v>
      </c>
      <c r="AC805" s="560">
        <v>21.248000000000001</v>
      </c>
      <c r="AD805" s="560">
        <v>15.488333333333335</v>
      </c>
      <c r="AE805" s="560">
        <v>17.793000000000003</v>
      </c>
      <c r="AF805" s="560">
        <v>17.741</v>
      </c>
      <c r="AG805" s="560">
        <v>15.610333333333335</v>
      </c>
      <c r="AH805" s="560">
        <v>12.341333333333333</v>
      </c>
      <c r="AI805" s="560">
        <v>18.291666666666668</v>
      </c>
      <c r="AJ805" s="560">
        <v>16.760333333333332</v>
      </c>
      <c r="AK805" s="560">
        <v>14.288666666666666</v>
      </c>
      <c r="AL805" s="560">
        <v>17.288999999999998</v>
      </c>
      <c r="AM805" s="560">
        <v>20.255333333333333</v>
      </c>
      <c r="AN805" s="560">
        <v>15.68</v>
      </c>
      <c r="AO805" s="560">
        <v>12.971333333333334</v>
      </c>
      <c r="AP805" s="560">
        <v>14.248333333333335</v>
      </c>
      <c r="AQ805" s="560">
        <v>12.509</v>
      </c>
      <c r="AR805" s="560">
        <v>14.132666666666665</v>
      </c>
      <c r="AS805" s="560">
        <v>14.712999999999999</v>
      </c>
      <c r="AT805" s="560">
        <v>14.545999999999999</v>
      </c>
      <c r="AU805" s="560">
        <v>16.234666666666666</v>
      </c>
      <c r="AV805" s="560">
        <v>13.328000000000001</v>
      </c>
      <c r="AW805" s="560">
        <v>15.956666666666669</v>
      </c>
      <c r="AX805" s="560">
        <v>9.5039999999999996</v>
      </c>
      <c r="AY805" s="560">
        <v>11.719000000000001</v>
      </c>
      <c r="AZ805" s="560">
        <v>10.682333333333332</v>
      </c>
      <c r="BA805" s="560">
        <v>14.494333333333332</v>
      </c>
      <c r="BB805" s="560">
        <v>11.097333333333333</v>
      </c>
      <c r="BC805" s="560">
        <v>10.779666666666666</v>
      </c>
      <c r="BD805" s="560">
        <v>12.578333333333333</v>
      </c>
      <c r="BE805" s="560">
        <v>16.379333333333332</v>
      </c>
      <c r="BF805" s="560">
        <v>17.521333333333335</v>
      </c>
      <c r="BG805" s="560">
        <v>18.155666666666665</v>
      </c>
      <c r="BH805" s="560">
        <v>18.335333333333335</v>
      </c>
      <c r="BI805" s="560">
        <v>15.976333333333335</v>
      </c>
      <c r="BJ805" s="560">
        <v>18.945333333333334</v>
      </c>
      <c r="BK805" s="560">
        <v>24.941333333333333</v>
      </c>
      <c r="BL805" s="560">
        <v>23.937999999999999</v>
      </c>
      <c r="BM805" s="560">
        <v>21.331</v>
      </c>
      <c r="BN805" s="560">
        <v>20.281333333333333</v>
      </c>
      <c r="BO805" s="560">
        <v>19.111333333333334</v>
      </c>
      <c r="BP805" s="560">
        <v>20.041333333333338</v>
      </c>
      <c r="BQ805" s="560">
        <v>20.146000000000001</v>
      </c>
      <c r="BR805" s="560">
        <v>16.707333333333334</v>
      </c>
      <c r="BS805" s="560">
        <v>17.378666666666664</v>
      </c>
      <c r="BT805" s="560">
        <v>16.519333333333332</v>
      </c>
      <c r="BU805" s="560">
        <v>14.997666666666666</v>
      </c>
      <c r="BV805" s="560">
        <v>14.546999999999999</v>
      </c>
      <c r="BW805" s="560">
        <v>15.163666666666666</v>
      </c>
      <c r="BX805" s="560">
        <v>14.278666666666666</v>
      </c>
      <c r="BY805" s="560">
        <v>13.408000000000001</v>
      </c>
      <c r="BZ805" s="558">
        <v>0</v>
      </c>
      <c r="CA805" s="558">
        <v>0</v>
      </c>
      <c r="CB805" s="558">
        <v>0</v>
      </c>
      <c r="CC805" s="558">
        <v>15</v>
      </c>
      <c r="CD805" s="558">
        <v>14.435666666666668</v>
      </c>
      <c r="CE805" s="558">
        <v>14.505000000000001</v>
      </c>
      <c r="CF805" s="558">
        <v>13.768000000000001</v>
      </c>
    </row>
    <row r="806" spans="1:84" x14ac:dyDescent="0.2">
      <c r="A806" s="559" t="s">
        <v>192</v>
      </c>
      <c r="B806" s="572" t="s">
        <v>162</v>
      </c>
      <c r="C806" s="572" t="s">
        <v>162</v>
      </c>
      <c r="D806" s="572" t="s">
        <v>162</v>
      </c>
      <c r="E806" s="572" t="s">
        <v>162</v>
      </c>
      <c r="F806" s="572" t="s">
        <v>162</v>
      </c>
      <c r="G806" s="572" t="s">
        <v>162</v>
      </c>
      <c r="H806" s="572" t="s">
        <v>162</v>
      </c>
      <c r="I806" s="572" t="s">
        <v>162</v>
      </c>
      <c r="J806" s="572" t="s">
        <v>162</v>
      </c>
      <c r="K806" s="572" t="s">
        <v>162</v>
      </c>
      <c r="L806" s="572" t="s">
        <v>162</v>
      </c>
      <c r="M806" s="572" t="s">
        <v>162</v>
      </c>
      <c r="N806" s="572" t="s">
        <v>162</v>
      </c>
      <c r="O806" s="572" t="s">
        <v>162</v>
      </c>
      <c r="P806" s="572" t="s">
        <v>162</v>
      </c>
      <c r="Q806" s="572" t="s">
        <v>162</v>
      </c>
      <c r="R806" s="572" t="s">
        <v>162</v>
      </c>
      <c r="S806" s="572" t="s">
        <v>162</v>
      </c>
      <c r="T806" s="572" t="s">
        <v>162</v>
      </c>
      <c r="U806" s="572" t="s">
        <v>162</v>
      </c>
      <c r="V806" s="572" t="s">
        <v>162</v>
      </c>
      <c r="W806" s="572" t="s">
        <v>162</v>
      </c>
      <c r="X806" s="572" t="s">
        <v>162</v>
      </c>
      <c r="Y806" s="572" t="s">
        <v>162</v>
      </c>
      <c r="Z806" s="560">
        <v>18.248333333333331</v>
      </c>
      <c r="AA806" s="560">
        <v>21.207666666666665</v>
      </c>
      <c r="AB806" s="560">
        <v>24.087333333333333</v>
      </c>
      <c r="AC806" s="560">
        <v>25.054666666666666</v>
      </c>
      <c r="AD806" s="560">
        <v>19.069666666666667</v>
      </c>
      <c r="AE806" s="560">
        <v>21.532666666666668</v>
      </c>
      <c r="AF806" s="560">
        <v>20.527666666666665</v>
      </c>
      <c r="AG806" s="560">
        <v>19.713333333333335</v>
      </c>
      <c r="AH806" s="560">
        <v>19.656666666666666</v>
      </c>
      <c r="AI806" s="560">
        <v>27.582999999999998</v>
      </c>
      <c r="AJ806" s="560">
        <v>26.971999999999998</v>
      </c>
      <c r="AK806" s="560">
        <v>22.721</v>
      </c>
      <c r="AL806" s="560">
        <v>28.415666666666667</v>
      </c>
      <c r="AM806" s="560">
        <v>34.956666666666671</v>
      </c>
      <c r="AN806" s="560">
        <v>33.253999999999998</v>
      </c>
      <c r="AO806" s="560">
        <v>31.163333333333338</v>
      </c>
      <c r="AP806" s="560">
        <v>32.133333333333333</v>
      </c>
      <c r="AQ806" s="560">
        <v>23.010999999999999</v>
      </c>
      <c r="AR806" s="560">
        <v>18.97</v>
      </c>
      <c r="AS806" s="560">
        <v>23.388333333333332</v>
      </c>
      <c r="AT806" s="560">
        <v>29.246333333333336</v>
      </c>
      <c r="AU806" s="560">
        <v>33.551333333333339</v>
      </c>
      <c r="AV806" s="560">
        <v>33.327333333333335</v>
      </c>
      <c r="AW806" s="560">
        <v>32.632333333333328</v>
      </c>
      <c r="AX806" s="560">
        <v>29.459333333333333</v>
      </c>
      <c r="AY806" s="560">
        <v>32.36633333333333</v>
      </c>
      <c r="AZ806" s="560">
        <v>32.654666666666664</v>
      </c>
      <c r="BA806" s="560">
        <v>34.862666666666676</v>
      </c>
      <c r="BB806" s="560">
        <v>30.791</v>
      </c>
      <c r="BC806" s="560">
        <v>31.926000000000002</v>
      </c>
      <c r="BD806" s="560">
        <v>34.082666666666668</v>
      </c>
      <c r="BE806" s="560">
        <v>35.081666666666671</v>
      </c>
      <c r="BF806" s="560">
        <v>36.310666666666663</v>
      </c>
      <c r="BG806" s="560">
        <v>40.729666666666667</v>
      </c>
      <c r="BH806" s="560">
        <v>33.333666666666666</v>
      </c>
      <c r="BI806" s="560">
        <v>34.294666666666672</v>
      </c>
      <c r="BJ806" s="560">
        <v>34.753333333333337</v>
      </c>
      <c r="BK806" s="560">
        <v>37.886666666666663</v>
      </c>
      <c r="BL806" s="560">
        <v>37.395333333333333</v>
      </c>
      <c r="BM806" s="560">
        <v>36.87766666666667</v>
      </c>
      <c r="BN806" s="560">
        <v>32.074666666666666</v>
      </c>
      <c r="BO806" s="560">
        <v>30.50866666666667</v>
      </c>
      <c r="BP806" s="560">
        <v>32.874333333333333</v>
      </c>
      <c r="BQ806" s="560">
        <v>32.06133333333333</v>
      </c>
      <c r="BR806" s="560">
        <v>29.250666666666664</v>
      </c>
      <c r="BS806" s="560">
        <v>28.024666666666665</v>
      </c>
      <c r="BT806" s="560">
        <v>28.050999999999998</v>
      </c>
      <c r="BU806" s="560">
        <v>26.513333333333335</v>
      </c>
      <c r="BV806" s="560">
        <v>27.098333333333333</v>
      </c>
      <c r="BW806" s="560">
        <v>32.53</v>
      </c>
      <c r="BX806" s="560">
        <v>29.52933333333333</v>
      </c>
      <c r="BY806" s="560">
        <v>30.047333333333331</v>
      </c>
      <c r="BZ806" s="558">
        <v>0</v>
      </c>
      <c r="CA806" s="558">
        <v>0</v>
      </c>
      <c r="CB806" s="558">
        <v>0</v>
      </c>
      <c r="CC806" s="558">
        <v>26</v>
      </c>
      <c r="CD806" s="558">
        <v>33.276000000000003</v>
      </c>
      <c r="CE806" s="558">
        <v>34.477333333333341</v>
      </c>
      <c r="CF806" s="558">
        <v>37.032999999999994</v>
      </c>
    </row>
    <row r="807" spans="1:84" x14ac:dyDescent="0.2">
      <c r="A807" s="559" t="s">
        <v>203</v>
      </c>
      <c r="B807" s="572" t="s">
        <v>162</v>
      </c>
      <c r="C807" s="572" t="s">
        <v>162</v>
      </c>
      <c r="D807" s="572" t="s">
        <v>162</v>
      </c>
      <c r="E807" s="572" t="s">
        <v>162</v>
      </c>
      <c r="F807" s="572" t="s">
        <v>162</v>
      </c>
      <c r="G807" s="572" t="s">
        <v>162</v>
      </c>
      <c r="H807" s="572" t="s">
        <v>162</v>
      </c>
      <c r="I807" s="572" t="s">
        <v>162</v>
      </c>
      <c r="J807" s="572" t="s">
        <v>162</v>
      </c>
      <c r="K807" s="572" t="s">
        <v>162</v>
      </c>
      <c r="L807" s="572" t="s">
        <v>162</v>
      </c>
      <c r="M807" s="572" t="s">
        <v>162</v>
      </c>
      <c r="N807" s="572" t="s">
        <v>162</v>
      </c>
      <c r="O807" s="572" t="s">
        <v>162</v>
      </c>
      <c r="P807" s="572" t="s">
        <v>162</v>
      </c>
      <c r="Q807" s="572" t="s">
        <v>162</v>
      </c>
      <c r="R807" s="572" t="s">
        <v>162</v>
      </c>
      <c r="S807" s="572" t="s">
        <v>162</v>
      </c>
      <c r="T807" s="572" t="s">
        <v>162</v>
      </c>
      <c r="U807" s="572" t="s">
        <v>162</v>
      </c>
      <c r="V807" s="572" t="s">
        <v>162</v>
      </c>
      <c r="W807" s="572" t="s">
        <v>162</v>
      </c>
      <c r="X807" s="572" t="s">
        <v>162</v>
      </c>
      <c r="Y807" s="572" t="s">
        <v>162</v>
      </c>
      <c r="Z807" s="560">
        <v>7.1356666666666664</v>
      </c>
      <c r="AA807" s="560">
        <v>7.5986666666666665</v>
      </c>
      <c r="AB807" s="560">
        <v>8.109</v>
      </c>
      <c r="AC807" s="560">
        <v>9.5193333333333339</v>
      </c>
      <c r="AD807" s="560">
        <v>8.5429999999999993</v>
      </c>
      <c r="AE807" s="560">
        <v>9.5399999999999991</v>
      </c>
      <c r="AF807" s="560">
        <v>9.7249999999999996</v>
      </c>
      <c r="AG807" s="560">
        <v>8.9103333333333339</v>
      </c>
      <c r="AH807" s="560">
        <v>9.0333333333333332</v>
      </c>
      <c r="AI807" s="560">
        <v>12.326333333333332</v>
      </c>
      <c r="AJ807" s="560">
        <v>12.540333333333335</v>
      </c>
      <c r="AK807" s="560">
        <v>12.166333333333334</v>
      </c>
      <c r="AL807" s="560">
        <v>13.585000000000001</v>
      </c>
      <c r="AM807" s="560">
        <v>17.600333333333335</v>
      </c>
      <c r="AN807" s="560">
        <v>13.413333333333334</v>
      </c>
      <c r="AO807" s="560">
        <v>13.426333333333332</v>
      </c>
      <c r="AP807" s="560">
        <v>11.526333333333334</v>
      </c>
      <c r="AQ807" s="560">
        <v>7.2443333333333335</v>
      </c>
      <c r="AR807" s="560">
        <v>6.1589999999999989</v>
      </c>
      <c r="AS807" s="560">
        <v>12.208333333333334</v>
      </c>
      <c r="AT807" s="560">
        <v>13.488</v>
      </c>
      <c r="AU807" s="560">
        <v>15.430666666666667</v>
      </c>
      <c r="AV807" s="560">
        <v>15.156333333333334</v>
      </c>
      <c r="AW807" s="560">
        <v>13.209666666666665</v>
      </c>
      <c r="AX807" s="560">
        <v>12.619666666666665</v>
      </c>
      <c r="AY807" s="560">
        <v>13.374000000000001</v>
      </c>
      <c r="AZ807" s="560">
        <v>13.937666666666667</v>
      </c>
      <c r="BA807" s="560">
        <v>14.284666666666666</v>
      </c>
      <c r="BB807" s="560">
        <v>12.51</v>
      </c>
      <c r="BC807" s="560">
        <v>13.525666666666666</v>
      </c>
      <c r="BD807" s="560">
        <v>15.093333333333334</v>
      </c>
      <c r="BE807" s="560">
        <v>13.784666666666666</v>
      </c>
      <c r="BF807" s="560">
        <v>16.88666666666667</v>
      </c>
      <c r="BG807" s="560">
        <v>17.762666666666668</v>
      </c>
      <c r="BH807" s="560">
        <v>13.723666666666666</v>
      </c>
      <c r="BI807" s="560">
        <v>14.823666666666668</v>
      </c>
      <c r="BJ807" s="560">
        <v>16.726666666666663</v>
      </c>
      <c r="BK807" s="560">
        <v>19.459666666666667</v>
      </c>
      <c r="BL807" s="560">
        <v>18.711000000000002</v>
      </c>
      <c r="BM807" s="560">
        <v>17.962666666666667</v>
      </c>
      <c r="BN807" s="560">
        <v>16.767333333333337</v>
      </c>
      <c r="BO807" s="560">
        <v>17.894333333333332</v>
      </c>
      <c r="BP807" s="560">
        <v>17.829666666666668</v>
      </c>
      <c r="BQ807" s="560">
        <v>17.763999999999999</v>
      </c>
      <c r="BR807" s="560">
        <v>17.977333333333334</v>
      </c>
      <c r="BS807" s="560">
        <v>16.465333333333334</v>
      </c>
      <c r="BT807" s="560">
        <v>18.751333333333331</v>
      </c>
      <c r="BU807" s="560">
        <v>18.135333333333332</v>
      </c>
      <c r="BV807" s="560">
        <v>18.957666666666668</v>
      </c>
      <c r="BW807" s="560">
        <v>20.196000000000002</v>
      </c>
      <c r="BX807" s="560">
        <v>19.933999999999997</v>
      </c>
      <c r="BY807" s="560">
        <v>19.742666666666668</v>
      </c>
      <c r="BZ807" s="558">
        <v>0</v>
      </c>
      <c r="CA807" s="558">
        <v>0</v>
      </c>
      <c r="CB807" s="558">
        <v>0</v>
      </c>
      <c r="CC807" s="558">
        <v>14</v>
      </c>
      <c r="CD807" s="558">
        <v>20.972333333333335</v>
      </c>
      <c r="CE807" s="558">
        <v>23.296000000000003</v>
      </c>
      <c r="CF807" s="558">
        <v>23.971999999999998</v>
      </c>
    </row>
    <row r="808" spans="1:84" x14ac:dyDescent="0.2">
      <c r="A808" s="559" t="s">
        <v>190</v>
      </c>
      <c r="B808" s="572" t="s">
        <v>162</v>
      </c>
      <c r="C808" s="572" t="s">
        <v>162</v>
      </c>
      <c r="D808" s="572" t="s">
        <v>162</v>
      </c>
      <c r="E808" s="572" t="s">
        <v>162</v>
      </c>
      <c r="F808" s="572" t="s">
        <v>162</v>
      </c>
      <c r="G808" s="572" t="s">
        <v>162</v>
      </c>
      <c r="H808" s="572" t="s">
        <v>162</v>
      </c>
      <c r="I808" s="572" t="s">
        <v>162</v>
      </c>
      <c r="J808" s="572" t="s">
        <v>162</v>
      </c>
      <c r="K808" s="572" t="s">
        <v>162</v>
      </c>
      <c r="L808" s="572" t="s">
        <v>162</v>
      </c>
      <c r="M808" s="572" t="s">
        <v>162</v>
      </c>
      <c r="N808" s="572" t="s">
        <v>162</v>
      </c>
      <c r="O808" s="572" t="s">
        <v>162</v>
      </c>
      <c r="P808" s="572" t="s">
        <v>162</v>
      </c>
      <c r="Q808" s="572" t="s">
        <v>162</v>
      </c>
      <c r="R808" s="572" t="s">
        <v>162</v>
      </c>
      <c r="S808" s="572" t="s">
        <v>162</v>
      </c>
      <c r="T808" s="572" t="s">
        <v>162</v>
      </c>
      <c r="U808" s="572" t="s">
        <v>162</v>
      </c>
      <c r="V808" s="572" t="s">
        <v>162</v>
      </c>
      <c r="W808" s="572" t="s">
        <v>162</v>
      </c>
      <c r="X808" s="572" t="s">
        <v>162</v>
      </c>
      <c r="Y808" s="572" t="s">
        <v>162</v>
      </c>
      <c r="Z808" s="560">
        <v>2.4023333333333334</v>
      </c>
      <c r="AA808" s="560">
        <v>2.7946666666666666</v>
      </c>
      <c r="AB808" s="560">
        <v>2.5693333333333332</v>
      </c>
      <c r="AC808" s="560">
        <v>3.117666666666667</v>
      </c>
      <c r="AD808" s="560">
        <v>2.7249999999999996</v>
      </c>
      <c r="AE808" s="560">
        <v>3.0846666666666667</v>
      </c>
      <c r="AF808" s="560">
        <v>2.6766666666666672</v>
      </c>
      <c r="AG808" s="560">
        <v>2.3510000000000004</v>
      </c>
      <c r="AH808" s="560">
        <v>2.452666666666667</v>
      </c>
      <c r="AI808" s="560">
        <v>4.1173333333333337</v>
      </c>
      <c r="AJ808" s="560">
        <v>3.3073333333333337</v>
      </c>
      <c r="AK808" s="560">
        <v>3.0436666666666667</v>
      </c>
      <c r="AL808" s="560">
        <v>3.2766666666666668</v>
      </c>
      <c r="AM808" s="560">
        <v>3.7783333333333338</v>
      </c>
      <c r="AN808" s="560">
        <v>2.9489999999999998</v>
      </c>
      <c r="AO808" s="560">
        <v>2.4090000000000003</v>
      </c>
      <c r="AP808" s="560">
        <v>2.2396666666666669</v>
      </c>
      <c r="AQ808" s="560">
        <v>1.2533333333333334</v>
      </c>
      <c r="AR808" s="560">
        <v>1.4016666666666666</v>
      </c>
      <c r="AS808" s="560">
        <v>1.8026666666666669</v>
      </c>
      <c r="AT808" s="560">
        <v>4.1133333333333333</v>
      </c>
      <c r="AU808" s="560">
        <v>5.5666666666666664</v>
      </c>
      <c r="AV808" s="560">
        <v>4.206666666666667</v>
      </c>
      <c r="AW808" s="560">
        <v>3.4613333333333327</v>
      </c>
      <c r="AX808" s="560">
        <v>3.1433333333333331</v>
      </c>
      <c r="AY808" s="560">
        <v>3.9703333333333339</v>
      </c>
      <c r="AZ808" s="560">
        <v>3.9390000000000001</v>
      </c>
      <c r="BA808" s="560">
        <v>3.8163333333333331</v>
      </c>
      <c r="BB808" s="560">
        <v>2.7663333333333333</v>
      </c>
      <c r="BC808" s="560">
        <v>3.0276666666666667</v>
      </c>
      <c r="BD808" s="560">
        <v>3.7123333333333335</v>
      </c>
      <c r="BE808" s="560">
        <v>3.4243333333333332</v>
      </c>
      <c r="BF808" s="560">
        <v>3.9910000000000001</v>
      </c>
      <c r="BG808" s="560">
        <v>4.1403333333333334</v>
      </c>
      <c r="BH808" s="560">
        <v>3.2223333333333333</v>
      </c>
      <c r="BI808" s="560">
        <v>3.8423333333333329</v>
      </c>
      <c r="BJ808" s="560">
        <v>4.1773333333333333</v>
      </c>
      <c r="BK808" s="560">
        <v>5.3466666666666667</v>
      </c>
      <c r="BL808" s="560">
        <v>4.0649999999999995</v>
      </c>
      <c r="BM808" s="560">
        <v>3.3580000000000001</v>
      </c>
      <c r="BN808" s="560">
        <v>2.8420000000000001</v>
      </c>
      <c r="BO808" s="560">
        <v>3.31</v>
      </c>
      <c r="BP808" s="560">
        <v>2.9259999999999997</v>
      </c>
      <c r="BQ808" s="560">
        <v>2.59</v>
      </c>
      <c r="BR808" s="560">
        <v>2.0436666666666667</v>
      </c>
      <c r="BS808" s="560">
        <v>2.17</v>
      </c>
      <c r="BT808" s="560">
        <v>1.4606666666666666</v>
      </c>
      <c r="BU808" s="560">
        <v>1.8879999999999999</v>
      </c>
      <c r="BV808" s="560">
        <v>2.0489999999999999</v>
      </c>
      <c r="BW808" s="560">
        <v>3.0323333333333333</v>
      </c>
      <c r="BX808" s="560">
        <v>2.2313333333333332</v>
      </c>
      <c r="BY808" s="560">
        <v>2.1476666666666668</v>
      </c>
      <c r="BZ808" s="558">
        <v>0</v>
      </c>
      <c r="CA808" s="558">
        <v>0</v>
      </c>
      <c r="CB808" s="558">
        <v>0</v>
      </c>
      <c r="CC808" s="558">
        <v>2</v>
      </c>
      <c r="CD808" s="558">
        <v>3.4683333333333337</v>
      </c>
      <c r="CE808" s="558">
        <v>3.3233333333333337</v>
      </c>
      <c r="CF808" s="558">
        <v>3.1539999999999999</v>
      </c>
    </row>
    <row r="809" spans="1:84" x14ac:dyDescent="0.2">
      <c r="A809" s="559" t="s">
        <v>191</v>
      </c>
      <c r="B809" s="572" t="s">
        <v>162</v>
      </c>
      <c r="C809" s="572" t="s">
        <v>162</v>
      </c>
      <c r="D809" s="572" t="s">
        <v>162</v>
      </c>
      <c r="E809" s="572" t="s">
        <v>162</v>
      </c>
      <c r="F809" s="572" t="s">
        <v>162</v>
      </c>
      <c r="G809" s="572" t="s">
        <v>162</v>
      </c>
      <c r="H809" s="572" t="s">
        <v>162</v>
      </c>
      <c r="I809" s="572" t="s">
        <v>162</v>
      </c>
      <c r="J809" s="572" t="s">
        <v>162</v>
      </c>
      <c r="K809" s="572" t="s">
        <v>162</v>
      </c>
      <c r="L809" s="572" t="s">
        <v>162</v>
      </c>
      <c r="M809" s="572" t="s">
        <v>162</v>
      </c>
      <c r="N809" s="572" t="s">
        <v>162</v>
      </c>
      <c r="O809" s="572" t="s">
        <v>162</v>
      </c>
      <c r="P809" s="572" t="s">
        <v>162</v>
      </c>
      <c r="Q809" s="572" t="s">
        <v>162</v>
      </c>
      <c r="R809" s="572" t="s">
        <v>162</v>
      </c>
      <c r="S809" s="572" t="s">
        <v>162</v>
      </c>
      <c r="T809" s="572" t="s">
        <v>162</v>
      </c>
      <c r="U809" s="572" t="s">
        <v>162</v>
      </c>
      <c r="V809" s="572" t="s">
        <v>162</v>
      </c>
      <c r="W809" s="572" t="s">
        <v>162</v>
      </c>
      <c r="X809" s="572" t="s">
        <v>162</v>
      </c>
      <c r="Y809" s="572" t="s">
        <v>162</v>
      </c>
      <c r="Z809" s="560">
        <v>5.780333333333334</v>
      </c>
      <c r="AA809" s="560">
        <v>6.1796666666666669</v>
      </c>
      <c r="AB809" s="560">
        <v>6.7493333333333325</v>
      </c>
      <c r="AC809" s="560">
        <v>7.0596666666666676</v>
      </c>
      <c r="AD809" s="560">
        <v>5.8196666666666665</v>
      </c>
      <c r="AE809" s="560">
        <v>7.3326666666666673</v>
      </c>
      <c r="AF809" s="560">
        <v>7.5403333333333338</v>
      </c>
      <c r="AG809" s="560">
        <v>6.6913333333333327</v>
      </c>
      <c r="AH809" s="560">
        <v>5.4110000000000005</v>
      </c>
      <c r="AI809" s="560">
        <v>7.5663333333333327</v>
      </c>
      <c r="AJ809" s="560">
        <v>7.8786666666666667</v>
      </c>
      <c r="AK809" s="560">
        <v>7.2069999999999999</v>
      </c>
      <c r="AL809" s="560">
        <v>8.4543333333333326</v>
      </c>
      <c r="AM809" s="560">
        <v>11.019333333333334</v>
      </c>
      <c r="AN809" s="560">
        <v>7.5813333333333333</v>
      </c>
      <c r="AO809" s="560">
        <v>6.782</v>
      </c>
      <c r="AP809" s="560">
        <v>6.3606666666666669</v>
      </c>
      <c r="AQ809" s="560">
        <v>5.0383333333333331</v>
      </c>
      <c r="AR809" s="560">
        <v>5.1553333333333331</v>
      </c>
      <c r="AS809" s="560">
        <v>6.8479999999999999</v>
      </c>
      <c r="AT809" s="560">
        <v>7</v>
      </c>
      <c r="AU809" s="560">
        <v>7.3986666666666663</v>
      </c>
      <c r="AV809" s="560">
        <v>6.5306666666666677</v>
      </c>
      <c r="AW809" s="560">
        <v>7.0933333333333337</v>
      </c>
      <c r="AX809" s="560">
        <v>4.7283333333333326</v>
      </c>
      <c r="AY809" s="560">
        <v>5.7873333333333328</v>
      </c>
      <c r="AZ809" s="560">
        <v>4.7756666666666669</v>
      </c>
      <c r="BA809" s="560">
        <v>5.5043333333333324</v>
      </c>
      <c r="BB809" s="560">
        <v>5.1176666666666666</v>
      </c>
      <c r="BC809" s="560">
        <v>4.9783333333333326</v>
      </c>
      <c r="BD809" s="560">
        <v>5.6846666666666676</v>
      </c>
      <c r="BE809" s="560">
        <v>6.8526666666666669</v>
      </c>
      <c r="BF809" s="560">
        <v>7.6266666666666678</v>
      </c>
      <c r="BG809" s="560">
        <v>8.2626666666666679</v>
      </c>
      <c r="BH809" s="560">
        <v>7.6946666666666665</v>
      </c>
      <c r="BI809" s="560">
        <v>7.2096666666666662</v>
      </c>
      <c r="BJ809" s="560">
        <v>9.0566666666666666</v>
      </c>
      <c r="BK809" s="560">
        <v>12.386000000000001</v>
      </c>
      <c r="BL809" s="560">
        <v>12.422333333333334</v>
      </c>
      <c r="BM809" s="560">
        <v>12.18</v>
      </c>
      <c r="BN809" s="560">
        <v>11.203333333333333</v>
      </c>
      <c r="BO809" s="560">
        <v>11.944333333333333</v>
      </c>
      <c r="BP809" s="560">
        <v>11.083333333333334</v>
      </c>
      <c r="BQ809" s="560">
        <v>11.952</v>
      </c>
      <c r="BR809" s="560">
        <v>11.209999999999999</v>
      </c>
      <c r="BS809" s="560">
        <v>10.979666666666667</v>
      </c>
      <c r="BT809" s="560">
        <v>11.343666666666666</v>
      </c>
      <c r="BU809" s="560">
        <v>10.999000000000001</v>
      </c>
      <c r="BV809" s="560">
        <v>10.790666666666667</v>
      </c>
      <c r="BW809" s="560">
        <v>11.171333333333331</v>
      </c>
      <c r="BX809" s="560">
        <v>10.889333333333333</v>
      </c>
      <c r="BY809" s="560">
        <v>9.6780000000000008</v>
      </c>
      <c r="BZ809" s="558">
        <v>0</v>
      </c>
      <c r="CA809" s="558">
        <v>0</v>
      </c>
      <c r="CB809" s="558">
        <v>0</v>
      </c>
      <c r="CC809" s="558">
        <v>8</v>
      </c>
      <c r="CD809" s="558">
        <v>10.347999999999999</v>
      </c>
      <c r="CE809" s="558">
        <v>10.918999999999999</v>
      </c>
      <c r="CF809" s="558">
        <v>10.835666666666668</v>
      </c>
    </row>
    <row r="810" spans="1:84" x14ac:dyDescent="0.2">
      <c r="A810" s="559" t="s">
        <v>192</v>
      </c>
      <c r="B810" s="572" t="s">
        <v>162</v>
      </c>
      <c r="C810" s="572" t="s">
        <v>162</v>
      </c>
      <c r="D810" s="572" t="s">
        <v>162</v>
      </c>
      <c r="E810" s="572" t="s">
        <v>162</v>
      </c>
      <c r="F810" s="572" t="s">
        <v>162</v>
      </c>
      <c r="G810" s="572" t="s">
        <v>162</v>
      </c>
      <c r="H810" s="572" t="s">
        <v>162</v>
      </c>
      <c r="I810" s="572" t="s">
        <v>162</v>
      </c>
      <c r="J810" s="572" t="s">
        <v>162</v>
      </c>
      <c r="K810" s="572" t="s">
        <v>162</v>
      </c>
      <c r="L810" s="572" t="s">
        <v>162</v>
      </c>
      <c r="M810" s="572" t="s">
        <v>162</v>
      </c>
      <c r="N810" s="572" t="s">
        <v>162</v>
      </c>
      <c r="O810" s="572" t="s">
        <v>162</v>
      </c>
      <c r="P810" s="572" t="s">
        <v>162</v>
      </c>
      <c r="Q810" s="572" t="s">
        <v>162</v>
      </c>
      <c r="R810" s="572" t="s">
        <v>162</v>
      </c>
      <c r="S810" s="572" t="s">
        <v>162</v>
      </c>
      <c r="T810" s="572" t="s">
        <v>162</v>
      </c>
      <c r="U810" s="572" t="s">
        <v>162</v>
      </c>
      <c r="V810" s="572" t="s">
        <v>162</v>
      </c>
      <c r="W810" s="572" t="s">
        <v>162</v>
      </c>
      <c r="X810" s="572" t="s">
        <v>162</v>
      </c>
      <c r="Y810" s="572" t="s">
        <v>162</v>
      </c>
      <c r="Z810" s="560">
        <v>6.0339999999999998</v>
      </c>
      <c r="AA810" s="560">
        <v>6.5696666666666665</v>
      </c>
      <c r="AB810" s="560">
        <v>7.1813333333333338</v>
      </c>
      <c r="AC810" s="560">
        <v>7.7669999999999995</v>
      </c>
      <c r="AD810" s="560">
        <v>6.8873333333333333</v>
      </c>
      <c r="AE810" s="560">
        <v>8.2606666666666655</v>
      </c>
      <c r="AF810" s="560">
        <v>8.261333333333333</v>
      </c>
      <c r="AG810" s="560">
        <v>7.8143333333333329</v>
      </c>
      <c r="AH810" s="560">
        <v>8.0289999999999999</v>
      </c>
      <c r="AI810" s="560">
        <v>10.603</v>
      </c>
      <c r="AJ810" s="560">
        <v>11.358666666666664</v>
      </c>
      <c r="AK810" s="560">
        <v>10.885</v>
      </c>
      <c r="AL810" s="560">
        <v>12.411666666666667</v>
      </c>
      <c r="AM810" s="560">
        <v>16.448666666666668</v>
      </c>
      <c r="AN810" s="560">
        <v>12.481999999999999</v>
      </c>
      <c r="AO810" s="560">
        <v>12.803333333333333</v>
      </c>
      <c r="AP810" s="560">
        <v>10.875999999999999</v>
      </c>
      <c r="AQ810" s="560">
        <v>6.788333333333334</v>
      </c>
      <c r="AR810" s="560">
        <v>5.7186666666666666</v>
      </c>
      <c r="AS810" s="560">
        <v>11.602666666666666</v>
      </c>
      <c r="AT810" s="560">
        <v>11.599666666666666</v>
      </c>
      <c r="AU810" s="560">
        <v>13.049666666666667</v>
      </c>
      <c r="AV810" s="560">
        <v>13.405666666666667</v>
      </c>
      <c r="AW810" s="560">
        <v>11.909000000000001</v>
      </c>
      <c r="AX810" s="560">
        <v>11.279333333333334</v>
      </c>
      <c r="AY810" s="560">
        <v>11.681333333333333</v>
      </c>
      <c r="AZ810" s="560">
        <v>11.989666666666666</v>
      </c>
      <c r="BA810" s="560">
        <v>12.318333333333333</v>
      </c>
      <c r="BB810" s="560">
        <v>11.502666666666668</v>
      </c>
      <c r="BC810" s="560">
        <v>12.505666666666665</v>
      </c>
      <c r="BD810" s="560">
        <v>13.553666666666667</v>
      </c>
      <c r="BE810" s="560">
        <v>12.573333333333332</v>
      </c>
      <c r="BF810" s="560">
        <v>14.817</v>
      </c>
      <c r="BG810" s="560">
        <v>16.244333333333334</v>
      </c>
      <c r="BH810" s="560">
        <v>12.149666666666667</v>
      </c>
      <c r="BI810" s="560">
        <v>13.029333333333334</v>
      </c>
      <c r="BJ810" s="560">
        <v>15.164000000000001</v>
      </c>
      <c r="BK810" s="560">
        <v>17.752333333333336</v>
      </c>
      <c r="BL810" s="560">
        <v>17.563666666666666</v>
      </c>
      <c r="BM810" s="560">
        <v>16.58666666666667</v>
      </c>
      <c r="BN810" s="560">
        <v>15.103333333333333</v>
      </c>
      <c r="BO810" s="560">
        <v>16.439333333333334</v>
      </c>
      <c r="BP810" s="560">
        <v>16.371666666666666</v>
      </c>
      <c r="BQ810" s="560">
        <v>16.84566666666667</v>
      </c>
      <c r="BR810" s="560">
        <v>16.999666666666666</v>
      </c>
      <c r="BS810" s="560">
        <v>15.439666666666668</v>
      </c>
      <c r="BT810" s="560">
        <v>17.736666666666668</v>
      </c>
      <c r="BU810" s="560">
        <v>17.223333333333333</v>
      </c>
      <c r="BV810" s="560">
        <v>17.830666666666666</v>
      </c>
      <c r="BW810" s="560">
        <v>19.196333333333332</v>
      </c>
      <c r="BX810" s="560">
        <v>18.696666666666669</v>
      </c>
      <c r="BY810" s="560">
        <v>18.616</v>
      </c>
      <c r="BZ810" s="558">
        <v>0</v>
      </c>
      <c r="CA810" s="558">
        <v>0</v>
      </c>
      <c r="CB810" s="558">
        <v>0</v>
      </c>
      <c r="CC810" s="558">
        <v>13</v>
      </c>
      <c r="CD810" s="558">
        <v>19.747333333333334</v>
      </c>
      <c r="CE810" s="558">
        <v>21.884333333333331</v>
      </c>
      <c r="CF810" s="558">
        <v>22.493666666666666</v>
      </c>
    </row>
    <row r="811" spans="1:84" x14ac:dyDescent="0.2">
      <c r="A811" s="555"/>
      <c r="B811" s="561"/>
      <c r="C811" s="561"/>
      <c r="D811" s="561"/>
      <c r="E811" s="561"/>
      <c r="F811" s="561"/>
      <c r="G811" s="561"/>
      <c r="H811" s="561"/>
      <c r="I811" s="561"/>
      <c r="J811" s="561"/>
      <c r="K811" s="561"/>
      <c r="L811" s="561"/>
      <c r="M811" s="561"/>
      <c r="N811" s="561"/>
      <c r="O811" s="561"/>
      <c r="P811" s="561"/>
      <c r="Q811" s="561"/>
      <c r="R811" s="561"/>
      <c r="S811" s="561"/>
      <c r="T811" s="561"/>
      <c r="U811" s="561"/>
      <c r="V811" s="561"/>
      <c r="W811" s="561"/>
      <c r="X811" s="561"/>
      <c r="Y811" s="561"/>
      <c r="Z811" s="561"/>
      <c r="AA811" s="561"/>
      <c r="AB811" s="561"/>
      <c r="AC811" s="561"/>
      <c r="AD811" s="561"/>
      <c r="AE811" s="561"/>
      <c r="AF811" s="561"/>
      <c r="AG811" s="561"/>
      <c r="AH811" s="561"/>
      <c r="AI811" s="561"/>
      <c r="AJ811" s="561"/>
      <c r="AK811" s="561"/>
      <c r="AL811" s="561"/>
      <c r="AM811" s="561"/>
      <c r="AN811" s="561"/>
      <c r="AO811" s="561"/>
      <c r="AP811" s="561"/>
      <c r="AQ811" s="561"/>
      <c r="AR811" s="561"/>
      <c r="AS811" s="561"/>
      <c r="AT811" s="561"/>
      <c r="AU811" s="561"/>
      <c r="AV811" s="561"/>
      <c r="AW811" s="561"/>
      <c r="AX811" s="561"/>
      <c r="AY811" s="561"/>
      <c r="AZ811" s="561"/>
      <c r="BA811" s="561"/>
      <c r="BB811" s="561"/>
      <c r="BC811" s="561"/>
      <c r="BD811" s="561"/>
      <c r="BE811" s="561"/>
      <c r="BF811" s="561"/>
      <c r="BG811" s="561"/>
      <c r="BH811" s="561"/>
      <c r="BI811" s="561"/>
      <c r="BJ811" s="561"/>
      <c r="BK811" s="561"/>
      <c r="BL811" s="561"/>
      <c r="BM811" s="561"/>
      <c r="BN811" s="561"/>
      <c r="BO811" s="561"/>
      <c r="BP811" s="561"/>
      <c r="BQ811" s="561"/>
      <c r="BR811" s="561"/>
      <c r="BS811" s="561"/>
      <c r="BT811" s="561"/>
      <c r="BU811" s="561"/>
      <c r="BV811" s="561"/>
      <c r="BW811" s="561"/>
      <c r="BX811" s="561"/>
      <c r="BY811" s="561"/>
      <c r="BZ811" s="561"/>
      <c r="CA811" s="561"/>
      <c r="CB811" s="561"/>
      <c r="CC811" s="561"/>
      <c r="CD811" s="561"/>
      <c r="CE811" s="561"/>
      <c r="CF811" s="561"/>
    </row>
    <row r="812" spans="1:84" x14ac:dyDescent="0.2">
      <c r="A812" s="549"/>
      <c r="B812" s="549"/>
      <c r="C812" s="549"/>
      <c r="D812" s="549"/>
      <c r="E812" s="549"/>
      <c r="F812" s="549"/>
      <c r="G812" s="549"/>
      <c r="H812" s="549"/>
      <c r="I812" s="549"/>
      <c r="J812" s="549"/>
      <c r="K812" s="549"/>
      <c r="L812" s="549"/>
      <c r="M812" s="549"/>
      <c r="N812" s="549"/>
      <c r="O812" s="549"/>
      <c r="P812" s="549"/>
      <c r="Q812" s="549"/>
      <c r="R812" s="549"/>
      <c r="S812" s="549"/>
      <c r="T812" s="549"/>
      <c r="U812" s="549"/>
      <c r="V812" s="549"/>
      <c r="W812" s="549"/>
      <c r="X812" s="549"/>
      <c r="Y812" s="549"/>
      <c r="Z812" s="549"/>
      <c r="AA812" s="549"/>
      <c r="AB812" s="549"/>
      <c r="AC812" s="549"/>
      <c r="AD812" s="549"/>
      <c r="AE812" s="549"/>
      <c r="AF812" s="549"/>
      <c r="AG812" s="549"/>
      <c r="AH812" s="549"/>
      <c r="AI812" s="549"/>
      <c r="AJ812" s="549"/>
      <c r="AK812" s="549"/>
      <c r="AL812" s="549"/>
      <c r="AM812" s="549"/>
      <c r="AN812" s="549"/>
      <c r="AO812" s="549"/>
      <c r="AP812" s="549"/>
      <c r="AQ812" s="549"/>
      <c r="AR812" s="549"/>
      <c r="AS812" s="549"/>
      <c r="AT812" s="549"/>
      <c r="AU812" s="549"/>
      <c r="AV812" s="549"/>
      <c r="AW812" s="549"/>
      <c r="AX812" s="549"/>
      <c r="AY812" s="549"/>
      <c r="AZ812" s="549"/>
      <c r="BA812" s="549"/>
      <c r="BB812" s="549"/>
      <c r="BC812" s="549"/>
      <c r="BD812" s="549"/>
      <c r="BE812" s="549"/>
      <c r="BF812" s="549"/>
      <c r="BG812" s="549"/>
      <c r="BH812" s="549"/>
      <c r="BI812" s="549"/>
      <c r="BJ812" s="549"/>
      <c r="BK812" s="549"/>
      <c r="BL812" s="549"/>
      <c r="BM812" s="549"/>
      <c r="BN812" s="549"/>
      <c r="BO812" s="549"/>
      <c r="BP812" s="549"/>
      <c r="BQ812" s="549"/>
      <c r="BR812" s="549"/>
      <c r="BS812" s="549"/>
      <c r="BT812" s="549"/>
      <c r="BU812" s="549"/>
      <c r="BV812" s="549"/>
      <c r="BW812" s="549"/>
      <c r="BX812" s="549"/>
      <c r="BY812" s="549"/>
      <c r="BZ812" s="549"/>
      <c r="CA812" s="549"/>
      <c r="CB812" s="549"/>
      <c r="CC812" s="549"/>
      <c r="CD812" s="549"/>
      <c r="CE812" s="549"/>
      <c r="CF812" s="549"/>
    </row>
    <row r="813" spans="1:84" x14ac:dyDescent="0.2">
      <c r="A813" s="548" t="s">
        <v>222</v>
      </c>
      <c r="B813" s="549"/>
      <c r="C813" s="549"/>
      <c r="D813" s="549"/>
      <c r="E813" s="549"/>
      <c r="F813" s="549"/>
      <c r="G813" s="549"/>
      <c r="H813" s="549"/>
      <c r="I813" s="549"/>
      <c r="J813" s="549"/>
      <c r="K813" s="549"/>
      <c r="L813" s="549"/>
      <c r="M813" s="549"/>
      <c r="N813" s="549"/>
      <c r="O813" s="549"/>
      <c r="P813" s="549"/>
      <c r="Q813" s="549"/>
      <c r="R813" s="549"/>
      <c r="S813" s="549"/>
      <c r="T813" s="549"/>
      <c r="U813" s="549"/>
      <c r="V813" s="549"/>
      <c r="W813" s="549"/>
      <c r="X813" s="549"/>
      <c r="Y813" s="549"/>
      <c r="Z813" s="549"/>
      <c r="AA813" s="549"/>
      <c r="AB813" s="549"/>
      <c r="AC813" s="549"/>
      <c r="AD813" s="549"/>
      <c r="AE813" s="549"/>
      <c r="AF813" s="549"/>
      <c r="AG813" s="549"/>
      <c r="AH813" s="549"/>
      <c r="AI813" s="549"/>
      <c r="AJ813" s="549"/>
      <c r="AK813" s="549"/>
      <c r="AL813" s="549"/>
      <c r="AM813" s="549"/>
      <c r="AN813" s="549"/>
      <c r="AO813" s="549"/>
      <c r="AP813" s="549"/>
      <c r="AQ813" s="549"/>
      <c r="AR813" s="549"/>
      <c r="AS813" s="549"/>
      <c r="AT813" s="549"/>
      <c r="AU813" s="549"/>
      <c r="AV813" s="549"/>
      <c r="AW813" s="549"/>
      <c r="AX813" s="549"/>
      <c r="AY813" s="549"/>
      <c r="AZ813" s="549"/>
      <c r="BA813" s="549"/>
      <c r="BB813" s="549"/>
      <c r="BC813" s="549"/>
      <c r="BD813" s="549"/>
      <c r="BE813" s="549"/>
      <c r="BF813" s="549"/>
      <c r="BG813" s="549"/>
      <c r="BH813" s="549"/>
      <c r="BI813" s="549"/>
      <c r="BJ813" s="549"/>
      <c r="BK813" s="549"/>
      <c r="BL813" s="549"/>
      <c r="BM813" s="549"/>
      <c r="BN813" s="549"/>
      <c r="BO813" s="549"/>
      <c r="BP813" s="549"/>
      <c r="BQ813" s="549"/>
      <c r="BR813" s="549"/>
      <c r="BS813" s="549"/>
      <c r="BT813" s="549"/>
      <c r="BU813" s="549"/>
      <c r="BV813" s="549"/>
      <c r="BW813" s="549"/>
      <c r="BX813" s="549"/>
      <c r="BY813" s="549"/>
      <c r="BZ813" s="549"/>
      <c r="CA813" s="549"/>
      <c r="CB813" s="549"/>
      <c r="CC813" s="549"/>
      <c r="CD813" s="549"/>
      <c r="CE813" s="549"/>
      <c r="CF813" s="549"/>
    </row>
    <row r="814" spans="1:84" x14ac:dyDescent="0.2">
      <c r="A814" s="567" t="s">
        <v>392</v>
      </c>
      <c r="B814" s="549"/>
      <c r="C814" s="549"/>
      <c r="D814" s="549"/>
      <c r="E814" s="549"/>
      <c r="F814" s="549"/>
      <c r="G814" s="549"/>
      <c r="H814" s="549"/>
      <c r="I814" s="549"/>
      <c r="J814" s="549"/>
      <c r="K814" s="549"/>
      <c r="L814" s="549"/>
      <c r="M814" s="549"/>
      <c r="N814" s="549"/>
      <c r="O814" s="549"/>
      <c r="P814" s="549"/>
      <c r="Q814" s="549"/>
      <c r="R814" s="549"/>
      <c r="S814" s="549"/>
      <c r="T814" s="549"/>
      <c r="U814" s="549"/>
      <c r="V814" s="549"/>
      <c r="W814" s="549"/>
      <c r="X814" s="549"/>
      <c r="Y814" s="549"/>
      <c r="Z814" s="549"/>
      <c r="AA814" s="549"/>
      <c r="AB814" s="549"/>
      <c r="AC814" s="549"/>
      <c r="AD814" s="549"/>
      <c r="AE814" s="549"/>
      <c r="AF814" s="549"/>
      <c r="AG814" s="549"/>
      <c r="AH814" s="549"/>
      <c r="AI814" s="549"/>
      <c r="AJ814" s="549"/>
      <c r="AK814" s="549"/>
      <c r="AL814" s="549"/>
      <c r="AM814" s="549"/>
      <c r="AN814" s="549"/>
      <c r="AO814" s="549"/>
      <c r="AP814" s="549"/>
      <c r="AQ814" s="549"/>
      <c r="AR814" s="549"/>
      <c r="AS814" s="549"/>
      <c r="AT814" s="549"/>
      <c r="AU814" s="549"/>
      <c r="AV814" s="549"/>
      <c r="AW814" s="549"/>
      <c r="AX814" s="549"/>
      <c r="AY814" s="549"/>
      <c r="AZ814" s="549"/>
      <c r="BA814" s="549"/>
      <c r="BB814" s="549"/>
      <c r="BC814" s="549"/>
      <c r="BD814" s="549"/>
      <c r="BE814" s="549"/>
      <c r="BF814" s="549"/>
      <c r="BG814" s="549"/>
      <c r="BH814" s="549"/>
      <c r="BI814" s="549"/>
      <c r="BJ814" s="549"/>
      <c r="BK814" s="549"/>
      <c r="BL814" s="549"/>
      <c r="BM814" s="549"/>
      <c r="BN814" s="549"/>
      <c r="BO814" s="549"/>
      <c r="BP814" s="549"/>
      <c r="BQ814" s="549"/>
      <c r="BR814" s="549"/>
      <c r="BS814" s="549"/>
      <c r="BT814" s="549"/>
      <c r="BU814" s="549"/>
      <c r="BV814" s="549"/>
      <c r="BW814" s="549"/>
      <c r="BX814" s="549"/>
      <c r="BY814" s="549"/>
      <c r="BZ814" s="549"/>
      <c r="CA814" s="549"/>
      <c r="CB814" s="549"/>
      <c r="CC814" s="549"/>
      <c r="CD814" s="549"/>
      <c r="CE814" s="549"/>
      <c r="CF814" s="549"/>
    </row>
    <row r="815" spans="1:84" x14ac:dyDescent="0.2">
      <c r="A815" s="568"/>
      <c r="B815" s="552" t="e">
        <f>AVERAGE(B821:E821)</f>
        <v>#DIV/0!</v>
      </c>
      <c r="C815" s="549"/>
      <c r="D815" s="549"/>
      <c r="E815" s="549"/>
      <c r="F815" s="552" t="e">
        <f>AVERAGE(F821:I821)</f>
        <v>#DIV/0!</v>
      </c>
      <c r="G815" s="549"/>
      <c r="H815" s="549"/>
      <c r="I815" s="549"/>
      <c r="J815" s="552" t="e">
        <f>AVERAGE(J821:M821)</f>
        <v>#DIV/0!</v>
      </c>
      <c r="K815" s="549"/>
      <c r="L815" s="549"/>
      <c r="M815" s="549"/>
      <c r="N815" s="552" t="e">
        <f>AVERAGE(N821:Q821)</f>
        <v>#DIV/0!</v>
      </c>
      <c r="O815" s="549"/>
      <c r="P815" s="549"/>
      <c r="Q815" s="549"/>
      <c r="R815" s="552" t="e">
        <f>AVERAGE(R821:U821)</f>
        <v>#DIV/0!</v>
      </c>
      <c r="S815" s="549"/>
      <c r="T815" s="549"/>
      <c r="U815" s="549"/>
      <c r="V815" s="552" t="e">
        <f>AVERAGE(V821:Y821)</f>
        <v>#DIV/0!</v>
      </c>
      <c r="W815" s="550"/>
      <c r="X815" s="549"/>
      <c r="Y815" s="549"/>
      <c r="Z815" s="552">
        <f>AVERAGE(Z821:AC821)</f>
        <v>12.42662629366005</v>
      </c>
      <c r="AA815" s="549"/>
      <c r="AB815" s="549"/>
      <c r="AC815" s="549"/>
      <c r="AD815" s="552">
        <f>AVERAGE(AD821:AG821)</f>
        <v>13.671228888324812</v>
      </c>
      <c r="AE815" s="549"/>
      <c r="AF815" s="549"/>
      <c r="AG815" s="549"/>
      <c r="AH815" s="552">
        <f>AVERAGE(AH821:AK821)</f>
        <v>10.521812493666198</v>
      </c>
      <c r="AI815" s="549"/>
      <c r="AJ815" s="549"/>
      <c r="AK815" s="549"/>
      <c r="AL815" s="552">
        <f>AVERAGE(AL821:AO821)</f>
        <v>9.3224459257669992</v>
      </c>
      <c r="AM815" s="549"/>
      <c r="AN815" s="549"/>
      <c r="AO815" s="549"/>
      <c r="AP815" s="552">
        <f>AVERAGE(AP821:AS821)</f>
        <v>10.252421004593177</v>
      </c>
      <c r="AQ815" s="549"/>
      <c r="AR815" s="549"/>
      <c r="AS815" s="549"/>
      <c r="AT815" s="552">
        <f>AVERAGE(AT821:AW821)</f>
        <v>10.021097145628877</v>
      </c>
      <c r="AU815" s="549"/>
      <c r="AV815" s="549"/>
      <c r="AW815" s="549"/>
      <c r="AX815" s="552">
        <f>AVERAGE(AX821:BA821)</f>
        <v>9.9079845747335522</v>
      </c>
      <c r="AY815" s="549"/>
      <c r="AZ815" s="549"/>
      <c r="BA815" s="549"/>
      <c r="BB815" s="552">
        <f>AVERAGE(BB821:BE821)</f>
        <v>10.288231362953132</v>
      </c>
      <c r="BC815" s="553"/>
      <c r="BD815" s="549"/>
      <c r="BE815" s="549"/>
      <c r="BF815" s="552">
        <f>AVERAGE(BF821:BI821)</f>
        <v>9.1216285981788303</v>
      </c>
      <c r="BG815" s="549"/>
      <c r="BH815" s="549"/>
      <c r="BI815" s="549"/>
      <c r="BJ815" s="552">
        <f>AVERAGE(BJ821:BM821)</f>
        <v>9.540832978647483</v>
      </c>
      <c r="BK815" s="549"/>
      <c r="BL815" s="549"/>
      <c r="BM815" s="549"/>
      <c r="BN815" s="552">
        <f>AVERAGE(BN821:BQ821)</f>
        <v>7.9986439820295754</v>
      </c>
      <c r="BO815" s="549"/>
      <c r="BP815" s="549"/>
      <c r="BQ815" s="549"/>
      <c r="BR815" s="552">
        <f>AVERAGE(BR821:BU821)</f>
        <v>8.4038006498231717</v>
      </c>
      <c r="BS815" s="549"/>
      <c r="BT815" s="549"/>
      <c r="BU815" s="549"/>
      <c r="BV815" s="552">
        <f>AVERAGE(BV821:BY821)</f>
        <v>11.846744977652646</v>
      </c>
      <c r="BW815" s="549"/>
      <c r="BX815" s="549"/>
      <c r="BY815" s="549"/>
      <c r="BZ815" s="552">
        <f>AVERAGE(BZ821:CC821)</f>
        <v>18.07417023991998</v>
      </c>
      <c r="CA815" s="552"/>
      <c r="CB815" s="552"/>
      <c r="CC815" s="552"/>
      <c r="CD815" s="552">
        <f>AVERAGE(CD821:CG821)</f>
        <v>15.320138869957624</v>
      </c>
      <c r="CE815" s="552"/>
      <c r="CF815" s="552"/>
    </row>
    <row r="816" spans="1:84" x14ac:dyDescent="0.2">
      <c r="A816" s="624" t="s">
        <v>175</v>
      </c>
      <c r="B816" s="624">
        <v>2001</v>
      </c>
      <c r="C816" s="624"/>
      <c r="D816" s="624"/>
      <c r="E816" s="624"/>
      <c r="F816" s="624">
        <v>2002</v>
      </c>
      <c r="G816" s="624"/>
      <c r="H816" s="624"/>
      <c r="I816" s="624"/>
      <c r="J816" s="624">
        <v>2003</v>
      </c>
      <c r="K816" s="624"/>
      <c r="L816" s="624"/>
      <c r="M816" s="624"/>
      <c r="N816" s="624">
        <v>2004</v>
      </c>
      <c r="O816" s="624"/>
      <c r="P816" s="624"/>
      <c r="Q816" s="624"/>
      <c r="R816" s="624">
        <v>2005</v>
      </c>
      <c r="S816" s="624"/>
      <c r="T816" s="624"/>
      <c r="U816" s="624"/>
      <c r="V816" s="624">
        <v>2006</v>
      </c>
      <c r="W816" s="624"/>
      <c r="X816" s="624"/>
      <c r="Y816" s="624"/>
      <c r="Z816" s="624">
        <v>2007</v>
      </c>
      <c r="AA816" s="624"/>
      <c r="AB816" s="624"/>
      <c r="AC816" s="624"/>
      <c r="AD816" s="624">
        <v>2008</v>
      </c>
      <c r="AE816" s="624"/>
      <c r="AF816" s="624"/>
      <c r="AG816" s="624"/>
      <c r="AH816" s="626">
        <v>2009</v>
      </c>
      <c r="AI816" s="626"/>
      <c r="AJ816" s="626"/>
      <c r="AK816" s="626"/>
      <c r="AL816" s="624">
        <v>2010</v>
      </c>
      <c r="AM816" s="624"/>
      <c r="AN816" s="624"/>
      <c r="AO816" s="624"/>
      <c r="AP816" s="625">
        <v>2011</v>
      </c>
      <c r="AQ816" s="625"/>
      <c r="AR816" s="625"/>
      <c r="AS816" s="625"/>
      <c r="AT816" s="625">
        <v>2012</v>
      </c>
      <c r="AU816" s="625"/>
      <c r="AV816" s="625"/>
      <c r="AW816" s="625"/>
      <c r="AX816" s="625">
        <v>2013</v>
      </c>
      <c r="AY816" s="625"/>
      <c r="AZ816" s="625"/>
      <c r="BA816" s="625"/>
      <c r="BB816" s="625">
        <v>2014</v>
      </c>
      <c r="BC816" s="625"/>
      <c r="BD816" s="625"/>
      <c r="BE816" s="625"/>
      <c r="BF816" s="625">
        <v>2015</v>
      </c>
      <c r="BG816" s="625"/>
      <c r="BH816" s="625"/>
      <c r="BI816" s="625"/>
      <c r="BJ816" s="625">
        <v>2016</v>
      </c>
      <c r="BK816" s="625"/>
      <c r="BL816" s="625"/>
      <c r="BM816" s="625"/>
      <c r="BN816" s="554">
        <v>2017</v>
      </c>
      <c r="BO816" s="554"/>
      <c r="BP816" s="554"/>
      <c r="BQ816" s="554"/>
      <c r="BR816" s="554">
        <v>2018</v>
      </c>
      <c r="BS816" s="554"/>
      <c r="BT816" s="554"/>
      <c r="BU816" s="554"/>
      <c r="BV816" s="554">
        <v>2019</v>
      </c>
      <c r="BW816" s="554"/>
      <c r="BX816" s="554"/>
      <c r="BY816" s="554"/>
      <c r="BZ816" s="554"/>
      <c r="CA816" s="554"/>
      <c r="CB816" s="554"/>
      <c r="CC816" s="554"/>
      <c r="CD816" s="584">
        <v>2021</v>
      </c>
      <c r="CE816" s="584"/>
      <c r="CF816" s="591"/>
    </row>
    <row r="817" spans="1:84" x14ac:dyDescent="0.2">
      <c r="A817" s="627"/>
      <c r="B817" s="555" t="s">
        <v>176</v>
      </c>
      <c r="C817" s="555" t="s">
        <v>177</v>
      </c>
      <c r="D817" s="556" t="s">
        <v>178</v>
      </c>
      <c r="E817" s="556" t="s">
        <v>179</v>
      </c>
      <c r="F817" s="554" t="s">
        <v>176</v>
      </c>
      <c r="G817" s="554" t="s">
        <v>177</v>
      </c>
      <c r="H817" s="554" t="s">
        <v>178</v>
      </c>
      <c r="I817" s="554" t="s">
        <v>179</v>
      </c>
      <c r="J817" s="554" t="s">
        <v>176</v>
      </c>
      <c r="K817" s="554" t="s">
        <v>177</v>
      </c>
      <c r="L817" s="554" t="s">
        <v>178</v>
      </c>
      <c r="M817" s="554" t="s">
        <v>179</v>
      </c>
      <c r="N817" s="554" t="s">
        <v>176</v>
      </c>
      <c r="O817" s="554" t="s">
        <v>177</v>
      </c>
      <c r="P817" s="554" t="s">
        <v>178</v>
      </c>
      <c r="Q817" s="554" t="s">
        <v>179</v>
      </c>
      <c r="R817" s="554" t="s">
        <v>176</v>
      </c>
      <c r="S817" s="554" t="s">
        <v>177</v>
      </c>
      <c r="T817" s="554" t="s">
        <v>178</v>
      </c>
      <c r="U817" s="554" t="s">
        <v>179</v>
      </c>
      <c r="V817" s="554" t="s">
        <v>176</v>
      </c>
      <c r="W817" s="554" t="s">
        <v>177</v>
      </c>
      <c r="X817" s="556" t="s">
        <v>178</v>
      </c>
      <c r="Y817" s="554" t="s">
        <v>179</v>
      </c>
      <c r="Z817" s="554" t="s">
        <v>180</v>
      </c>
      <c r="AA817" s="554" t="s">
        <v>177</v>
      </c>
      <c r="AB817" s="554" t="s">
        <v>178</v>
      </c>
      <c r="AC817" s="554" t="s">
        <v>181</v>
      </c>
      <c r="AD817" s="554" t="s">
        <v>180</v>
      </c>
      <c r="AE817" s="554" t="s">
        <v>177</v>
      </c>
      <c r="AF817" s="554" t="s">
        <v>178</v>
      </c>
      <c r="AG817" s="554" t="s">
        <v>181</v>
      </c>
      <c r="AH817" s="554" t="s">
        <v>180</v>
      </c>
      <c r="AI817" s="554" t="s">
        <v>177</v>
      </c>
      <c r="AJ817" s="554" t="s">
        <v>178</v>
      </c>
      <c r="AK817" s="554" t="s">
        <v>181</v>
      </c>
      <c r="AL817" s="554" t="s">
        <v>180</v>
      </c>
      <c r="AM817" s="554" t="s">
        <v>177</v>
      </c>
      <c r="AN817" s="554" t="s">
        <v>178</v>
      </c>
      <c r="AO817" s="554" t="s">
        <v>179</v>
      </c>
      <c r="AP817" s="554" t="s">
        <v>180</v>
      </c>
      <c r="AQ817" s="554" t="s">
        <v>177</v>
      </c>
      <c r="AR817" s="554" t="s">
        <v>178</v>
      </c>
      <c r="AS817" s="554" t="s">
        <v>179</v>
      </c>
      <c r="AT817" s="554" t="s">
        <v>180</v>
      </c>
      <c r="AU817" s="554" t="s">
        <v>177</v>
      </c>
      <c r="AV817" s="554" t="s">
        <v>178</v>
      </c>
      <c r="AW817" s="554" t="s">
        <v>179</v>
      </c>
      <c r="AX817" s="554" t="s">
        <v>180</v>
      </c>
      <c r="AY817" s="554" t="s">
        <v>177</v>
      </c>
      <c r="AZ817" s="554" t="s">
        <v>178</v>
      </c>
      <c r="BA817" s="554" t="s">
        <v>179</v>
      </c>
      <c r="BB817" s="554" t="s">
        <v>180</v>
      </c>
      <c r="BC817" s="554" t="s">
        <v>177</v>
      </c>
      <c r="BD817" s="554" t="s">
        <v>178</v>
      </c>
      <c r="BE817" s="554" t="s">
        <v>179</v>
      </c>
      <c r="BF817" s="554" t="s">
        <v>180</v>
      </c>
      <c r="BG817" s="554" t="s">
        <v>177</v>
      </c>
      <c r="BH817" s="554" t="s">
        <v>178</v>
      </c>
      <c r="BI817" s="554" t="s">
        <v>179</v>
      </c>
      <c r="BJ817" s="554" t="s">
        <v>182</v>
      </c>
      <c r="BK817" s="554" t="s">
        <v>177</v>
      </c>
      <c r="BL817" s="554" t="s">
        <v>178</v>
      </c>
      <c r="BM817" s="554" t="s">
        <v>179</v>
      </c>
      <c r="BN817" s="554" t="s">
        <v>180</v>
      </c>
      <c r="BO817" s="554" t="s">
        <v>177</v>
      </c>
      <c r="BP817" s="554" t="s">
        <v>178</v>
      </c>
      <c r="BQ817" s="554" t="s">
        <v>179</v>
      </c>
      <c r="BR817" s="554" t="s">
        <v>180</v>
      </c>
      <c r="BS817" s="554" t="s">
        <v>177</v>
      </c>
      <c r="BT817" s="554" t="s">
        <v>178</v>
      </c>
      <c r="BU817" s="554" t="s">
        <v>179</v>
      </c>
      <c r="BV817" s="554" t="s">
        <v>180</v>
      </c>
      <c r="BW817" s="554" t="s">
        <v>177</v>
      </c>
      <c r="BX817" s="554" t="s">
        <v>178</v>
      </c>
      <c r="BY817" s="554" t="s">
        <v>179</v>
      </c>
      <c r="BZ817" s="554" t="s">
        <v>379</v>
      </c>
      <c r="CA817" s="554" t="s">
        <v>393</v>
      </c>
      <c r="CB817" s="554" t="s">
        <v>442</v>
      </c>
      <c r="CC817" s="554" t="s">
        <v>179</v>
      </c>
      <c r="CD817" s="584" t="s">
        <v>180</v>
      </c>
      <c r="CE817" s="584" t="s">
        <v>471</v>
      </c>
      <c r="CF817" s="591" t="s">
        <v>178</v>
      </c>
    </row>
    <row r="818" spans="1:84" x14ac:dyDescent="0.2">
      <c r="A818" s="557" t="s">
        <v>183</v>
      </c>
      <c r="B818" s="571" t="s">
        <v>162</v>
      </c>
      <c r="C818" s="571" t="s">
        <v>162</v>
      </c>
      <c r="D818" s="571" t="s">
        <v>162</v>
      </c>
      <c r="E818" s="571" t="s">
        <v>162</v>
      </c>
      <c r="F818" s="571" t="s">
        <v>162</v>
      </c>
      <c r="G818" s="571" t="s">
        <v>162</v>
      </c>
      <c r="H818" s="571" t="s">
        <v>162</v>
      </c>
      <c r="I818" s="571" t="s">
        <v>162</v>
      </c>
      <c r="J818" s="571" t="s">
        <v>162</v>
      </c>
      <c r="K818" s="571" t="s">
        <v>162</v>
      </c>
      <c r="L818" s="571" t="s">
        <v>162</v>
      </c>
      <c r="M818" s="571" t="s">
        <v>162</v>
      </c>
      <c r="N818" s="571" t="s">
        <v>162</v>
      </c>
      <c r="O818" s="571" t="s">
        <v>162</v>
      </c>
      <c r="P818" s="571" t="s">
        <v>162</v>
      </c>
      <c r="Q818" s="571" t="s">
        <v>162</v>
      </c>
      <c r="R818" s="571" t="s">
        <v>162</v>
      </c>
      <c r="S818" s="571" t="s">
        <v>162</v>
      </c>
      <c r="T818" s="571" t="s">
        <v>162</v>
      </c>
      <c r="U818" s="571" t="s">
        <v>162</v>
      </c>
      <c r="V818" s="571" t="s">
        <v>162</v>
      </c>
      <c r="W818" s="571" t="s">
        <v>162</v>
      </c>
      <c r="X818" s="571" t="s">
        <v>162</v>
      </c>
      <c r="Y818" s="571" t="s">
        <v>162</v>
      </c>
      <c r="Z818" s="552">
        <v>73.543523534650745</v>
      </c>
      <c r="AA818" s="552">
        <v>73.581883958998873</v>
      </c>
      <c r="AB818" s="552">
        <v>73.62503418045624</v>
      </c>
      <c r="AC818" s="552">
        <v>73.67255086737751</v>
      </c>
      <c r="AD818" s="552">
        <v>73.724485819690074</v>
      </c>
      <c r="AE818" s="552">
        <v>73.781233419044128</v>
      </c>
      <c r="AF818" s="552">
        <v>73.842843601433785</v>
      </c>
      <c r="AG818" s="552">
        <v>73.908668336529985</v>
      </c>
      <c r="AH818" s="552">
        <v>73.978026750741961</v>
      </c>
      <c r="AI818" s="552">
        <v>74.050620247298554</v>
      </c>
      <c r="AJ818" s="552">
        <v>74.125860201350818</v>
      </c>
      <c r="AK818" s="552">
        <v>74.203640410394286</v>
      </c>
      <c r="AL818" s="552">
        <v>74.284431872234649</v>
      </c>
      <c r="AM818" s="552">
        <v>74.369673351211816</v>
      </c>
      <c r="AN818" s="552">
        <v>74.459518797885423</v>
      </c>
      <c r="AO818" s="552">
        <v>74.553489500549006</v>
      </c>
      <c r="AP818" s="552">
        <v>74.651008181388292</v>
      </c>
      <c r="AQ818" s="552">
        <v>74.750495311869301</v>
      </c>
      <c r="AR818" s="552">
        <v>74.851296127335601</v>
      </c>
      <c r="AS818" s="552">
        <v>74.952666221501474</v>
      </c>
      <c r="AT818" s="552">
        <v>75.054653068851465</v>
      </c>
      <c r="AU818" s="552">
        <v>75.156926464205952</v>
      </c>
      <c r="AV818" s="552">
        <v>75.259613488612246</v>
      </c>
      <c r="AW818" s="552">
        <v>75.362618509819782</v>
      </c>
      <c r="AX818" s="552">
        <v>75.465765785921505</v>
      </c>
      <c r="AY818" s="552">
        <v>75.569038936665549</v>
      </c>
      <c r="AZ818" s="552">
        <v>75.672687579861915</v>
      </c>
      <c r="BA818" s="552">
        <v>75.77566317251609</v>
      </c>
      <c r="BB818" s="552">
        <v>75.87817211294508</v>
      </c>
      <c r="BC818" s="552">
        <v>75.978784436281117</v>
      </c>
      <c r="BD818" s="552">
        <v>76.077536925715933</v>
      </c>
      <c r="BE818" s="552">
        <v>76.174194462271402</v>
      </c>
      <c r="BF818" s="552">
        <v>76.270744965984207</v>
      </c>
      <c r="BG818" s="552">
        <v>76.367750943282701</v>
      </c>
      <c r="BH818" s="552">
        <v>76.466623444149874</v>
      </c>
      <c r="BI818" s="552">
        <v>76.567541926100972</v>
      </c>
      <c r="BJ818" s="552">
        <v>76.668827876925562</v>
      </c>
      <c r="BK818" s="552">
        <v>76.769061271326336</v>
      </c>
      <c r="BL818" s="552">
        <v>76.866979383668991</v>
      </c>
      <c r="BM818" s="552">
        <v>76.962048816712581</v>
      </c>
      <c r="BN818" s="552">
        <v>77.054572469211919</v>
      </c>
      <c r="BO818" s="552">
        <v>77.145124882881206</v>
      </c>
      <c r="BP818" s="552">
        <v>77.234572971244773</v>
      </c>
      <c r="BQ818" s="552">
        <v>77.322284018975381</v>
      </c>
      <c r="BR818" s="552">
        <v>77.407933995194213</v>
      </c>
      <c r="BS818" s="552">
        <v>77.491601115224938</v>
      </c>
      <c r="BT818" s="552">
        <v>77.572355762716455</v>
      </c>
      <c r="BU818" s="552">
        <v>77.64992254923655</v>
      </c>
      <c r="BV818" s="552">
        <v>77.724963098775689</v>
      </c>
      <c r="BW818" s="552">
        <v>77.796860782529549</v>
      </c>
      <c r="BX818" s="552">
        <v>77.866082999357033</v>
      </c>
      <c r="BY818" s="552">
        <v>77.932551465587309</v>
      </c>
      <c r="BZ818" s="552">
        <v>77.997356769972896</v>
      </c>
      <c r="CA818" s="552">
        <v>78.060627837631685</v>
      </c>
      <c r="CB818" s="552">
        <v>78.122505423348912</v>
      </c>
      <c r="CC818" s="552">
        <v>78.2</v>
      </c>
      <c r="CD818" s="552">
        <v>78.244293166358375</v>
      </c>
      <c r="CE818" s="552">
        <v>78.305218798885988</v>
      </c>
      <c r="CF818" s="552">
        <v>78.366015810047401</v>
      </c>
    </row>
    <row r="819" spans="1:84" x14ac:dyDescent="0.2">
      <c r="A819" s="557" t="s">
        <v>184</v>
      </c>
      <c r="B819" s="571" t="s">
        <v>162</v>
      </c>
      <c r="C819" s="571" t="s">
        <v>162</v>
      </c>
      <c r="D819" s="571" t="s">
        <v>162</v>
      </c>
      <c r="E819" s="571" t="s">
        <v>162</v>
      </c>
      <c r="F819" s="571" t="s">
        <v>162</v>
      </c>
      <c r="G819" s="571" t="s">
        <v>162</v>
      </c>
      <c r="H819" s="571" t="s">
        <v>162</v>
      </c>
      <c r="I819" s="571" t="s">
        <v>162</v>
      </c>
      <c r="J819" s="571" t="s">
        <v>162</v>
      </c>
      <c r="K819" s="571" t="s">
        <v>162</v>
      </c>
      <c r="L819" s="571" t="s">
        <v>162</v>
      </c>
      <c r="M819" s="571" t="s">
        <v>162</v>
      </c>
      <c r="N819" s="571" t="s">
        <v>162</v>
      </c>
      <c r="O819" s="571" t="s">
        <v>162</v>
      </c>
      <c r="P819" s="571" t="s">
        <v>162</v>
      </c>
      <c r="Q819" s="571" t="s">
        <v>162</v>
      </c>
      <c r="R819" s="571" t="s">
        <v>162</v>
      </c>
      <c r="S819" s="571" t="s">
        <v>162</v>
      </c>
      <c r="T819" s="571" t="s">
        <v>162</v>
      </c>
      <c r="U819" s="571" t="s">
        <v>162</v>
      </c>
      <c r="V819" s="571" t="s">
        <v>162</v>
      </c>
      <c r="W819" s="571" t="s">
        <v>162</v>
      </c>
      <c r="X819" s="571" t="s">
        <v>162</v>
      </c>
      <c r="Y819" s="571" t="s">
        <v>162</v>
      </c>
      <c r="Z819" s="552">
        <v>58.201247897218082</v>
      </c>
      <c r="AA819" s="552">
        <v>59.23208301217953</v>
      </c>
      <c r="AB819" s="552">
        <v>57.601158769156655</v>
      </c>
      <c r="AC819" s="552">
        <v>59.545357387858523</v>
      </c>
      <c r="AD819" s="552">
        <v>54.454948669501931</v>
      </c>
      <c r="AE819" s="552">
        <v>60.172018361311586</v>
      </c>
      <c r="AF819" s="552">
        <v>60.967912609131361</v>
      </c>
      <c r="AG819" s="552">
        <v>61.089020557338102</v>
      </c>
      <c r="AH819" s="552">
        <v>59.348482426986138</v>
      </c>
      <c r="AI819" s="552">
        <v>59.541787540909894</v>
      </c>
      <c r="AJ819" s="552">
        <v>59.147061509780642</v>
      </c>
      <c r="AK819" s="552">
        <v>61.915687939626032</v>
      </c>
      <c r="AL819" s="552">
        <v>59.234493253180673</v>
      </c>
      <c r="AM819" s="552">
        <v>60.34704621195408</v>
      </c>
      <c r="AN819" s="552">
        <v>60.344536307268385</v>
      </c>
      <c r="AO819" s="552">
        <v>61.104870261604596</v>
      </c>
      <c r="AP819" s="552">
        <v>59.174848374889841</v>
      </c>
      <c r="AQ819" s="552">
        <v>60.182297839013174</v>
      </c>
      <c r="AR819" s="552">
        <v>59.659845758776072</v>
      </c>
      <c r="AS819" s="552">
        <v>61.863482667302009</v>
      </c>
      <c r="AT819" s="552">
        <v>61.958193837770871</v>
      </c>
      <c r="AU819" s="552">
        <v>62.866679878996521</v>
      </c>
      <c r="AV819" s="552">
        <v>62.227706781842414</v>
      </c>
      <c r="AW819" s="552">
        <v>63.503236760694435</v>
      </c>
      <c r="AX819" s="552">
        <v>61.669209667090939</v>
      </c>
      <c r="AY819" s="552">
        <v>63.128572846026351</v>
      </c>
      <c r="AZ819" s="552">
        <v>61.194015274332479</v>
      </c>
      <c r="BA819" s="552">
        <v>62.163421721793355</v>
      </c>
      <c r="BB819" s="552">
        <v>61.685997575270854</v>
      </c>
      <c r="BC819" s="552">
        <v>62.143380856960782</v>
      </c>
      <c r="BD819" s="552">
        <v>61.980733118578335</v>
      </c>
      <c r="BE819" s="552">
        <v>62.850414752927172</v>
      </c>
      <c r="BF819" s="552">
        <v>61.331104417234982</v>
      </c>
      <c r="BG819" s="552">
        <v>62.204242825047949</v>
      </c>
      <c r="BH819" s="552">
        <v>61.440278780484626</v>
      </c>
      <c r="BI819" s="552">
        <v>62.50229545416606</v>
      </c>
      <c r="BJ819" s="552">
        <v>59.314742182190074</v>
      </c>
      <c r="BK819" s="552">
        <v>56.324249674229918</v>
      </c>
      <c r="BL819" s="552">
        <v>61.120979890790913</v>
      </c>
      <c r="BM819" s="552">
        <v>58.003560342177366</v>
      </c>
      <c r="BN819" s="552">
        <v>59.716660533777777</v>
      </c>
      <c r="BO819" s="552">
        <v>59.559037884529999</v>
      </c>
      <c r="BP819" s="552">
        <v>60.323331486591492</v>
      </c>
      <c r="BQ819" s="552">
        <v>59.073726691429762</v>
      </c>
      <c r="BR819" s="552">
        <v>59.453724772326474</v>
      </c>
      <c r="BS819" s="552">
        <v>58.734540180386155</v>
      </c>
      <c r="BT819" s="552">
        <v>60.163808003325769</v>
      </c>
      <c r="BU819" s="552">
        <v>59.654095044797707</v>
      </c>
      <c r="BV819" s="552">
        <v>61.26906414126222</v>
      </c>
      <c r="BW819" s="552">
        <v>60.08300774951131</v>
      </c>
      <c r="BX819" s="552">
        <v>59.026814540108866</v>
      </c>
      <c r="BY819" s="552">
        <v>59.035489083884073</v>
      </c>
      <c r="BZ819" s="552">
        <v>56.517307812873305</v>
      </c>
      <c r="CA819" s="552">
        <v>43.451920782830598</v>
      </c>
      <c r="CB819" s="552">
        <v>51.644839224128155</v>
      </c>
      <c r="CC819" s="552">
        <v>56.3</v>
      </c>
      <c r="CD819" s="552">
        <v>57.659681923675635</v>
      </c>
      <c r="CE819" s="552">
        <v>57.245832968275515</v>
      </c>
      <c r="CF819" s="552">
        <v>58.23877935724132</v>
      </c>
    </row>
    <row r="820" spans="1:84" x14ac:dyDescent="0.2">
      <c r="A820" s="557" t="s">
        <v>185</v>
      </c>
      <c r="B820" s="571" t="s">
        <v>162</v>
      </c>
      <c r="C820" s="571" t="s">
        <v>162</v>
      </c>
      <c r="D820" s="571" t="s">
        <v>162</v>
      </c>
      <c r="E820" s="571" t="s">
        <v>162</v>
      </c>
      <c r="F820" s="571" t="s">
        <v>162</v>
      </c>
      <c r="G820" s="571" t="s">
        <v>162</v>
      </c>
      <c r="H820" s="571" t="s">
        <v>162</v>
      </c>
      <c r="I820" s="571" t="s">
        <v>162</v>
      </c>
      <c r="J820" s="571" t="s">
        <v>162</v>
      </c>
      <c r="K820" s="571" t="s">
        <v>162</v>
      </c>
      <c r="L820" s="571" t="s">
        <v>162</v>
      </c>
      <c r="M820" s="571" t="s">
        <v>162</v>
      </c>
      <c r="N820" s="571" t="s">
        <v>162</v>
      </c>
      <c r="O820" s="571" t="s">
        <v>162</v>
      </c>
      <c r="P820" s="571" t="s">
        <v>162</v>
      </c>
      <c r="Q820" s="571" t="s">
        <v>162</v>
      </c>
      <c r="R820" s="571" t="s">
        <v>162</v>
      </c>
      <c r="S820" s="571" t="s">
        <v>162</v>
      </c>
      <c r="T820" s="571" t="s">
        <v>162</v>
      </c>
      <c r="U820" s="571" t="s">
        <v>162</v>
      </c>
      <c r="V820" s="571" t="s">
        <v>162</v>
      </c>
      <c r="W820" s="571" t="s">
        <v>162</v>
      </c>
      <c r="X820" s="571" t="s">
        <v>162</v>
      </c>
      <c r="Y820" s="571" t="s">
        <v>162</v>
      </c>
      <c r="Z820" s="552">
        <v>49.473820791761419</v>
      </c>
      <c r="AA820" s="552">
        <v>51.609051388007011</v>
      </c>
      <c r="AB820" s="552">
        <v>51.326630869673359</v>
      </c>
      <c r="AC820" s="552">
        <v>53.026194603511044</v>
      </c>
      <c r="AD820" s="552">
        <v>48.23197423794295</v>
      </c>
      <c r="AE820" s="552">
        <v>52.004354671148199</v>
      </c>
      <c r="AF820" s="552">
        <v>52.171187016766929</v>
      </c>
      <c r="AG820" s="552">
        <v>51.770087640444515</v>
      </c>
      <c r="AH820" s="552">
        <v>52.622063055628928</v>
      </c>
      <c r="AI820" s="552">
        <v>53.384767035161971</v>
      </c>
      <c r="AJ820" s="552">
        <v>52.864994385734931</v>
      </c>
      <c r="AK820" s="552">
        <v>55.853081454658103</v>
      </c>
      <c r="AL820" s="552">
        <v>54.18672341491957</v>
      </c>
      <c r="AM820" s="552">
        <v>55.082977148955628</v>
      </c>
      <c r="AN820" s="552">
        <v>54.458541581190175</v>
      </c>
      <c r="AO820" s="552">
        <v>54.816701556318371</v>
      </c>
      <c r="AP820" s="552">
        <v>52.916696905292625</v>
      </c>
      <c r="AQ820" s="552">
        <v>53.798060573583825</v>
      </c>
      <c r="AR820" s="552">
        <v>53.522257834210663</v>
      </c>
      <c r="AS820" s="552">
        <v>55.962718943228253</v>
      </c>
      <c r="AT820" s="552">
        <v>55.289428833985774</v>
      </c>
      <c r="AU820" s="552">
        <v>56.925658512244702</v>
      </c>
      <c r="AV820" s="552">
        <v>55.868573240038032</v>
      </c>
      <c r="AW820" s="552">
        <v>57.374068536618338</v>
      </c>
      <c r="AX820" s="552">
        <v>54.672862100860932</v>
      </c>
      <c r="AY820" s="552">
        <v>57.010416328968546</v>
      </c>
      <c r="AZ820" s="552">
        <v>55.496220481668857</v>
      </c>
      <c r="BA820" s="552">
        <v>56.391746871968941</v>
      </c>
      <c r="BB820" s="552">
        <v>54.937875968154202</v>
      </c>
      <c r="BC820" s="552">
        <v>55.737671879678466</v>
      </c>
      <c r="BD820" s="552">
        <v>56.200668692081024</v>
      </c>
      <c r="BE820" s="552">
        <v>56.200990321641051</v>
      </c>
      <c r="BF820" s="552">
        <v>55.347653364553253</v>
      </c>
      <c r="BG820" s="552">
        <v>56.459966136196272</v>
      </c>
      <c r="BH820" s="552">
        <v>56.434206574398985</v>
      </c>
      <c r="BI820" s="552">
        <v>56.659877687072566</v>
      </c>
      <c r="BJ820" s="552">
        <v>53.185084903320032</v>
      </c>
      <c r="BK820" s="552">
        <v>50.518893748057067</v>
      </c>
      <c r="BL820" s="552">
        <v>55.444222751529267</v>
      </c>
      <c r="BM820" s="552">
        <v>53.227387610263158</v>
      </c>
      <c r="BN820" s="552">
        <v>54.992893064063431</v>
      </c>
      <c r="BO820" s="552">
        <v>54.648176636004422</v>
      </c>
      <c r="BP820" s="552">
        <v>55.021219688230715</v>
      </c>
      <c r="BQ820" s="552">
        <v>54.909197068892382</v>
      </c>
      <c r="BR820" s="552">
        <v>54.218513621575639</v>
      </c>
      <c r="BS820" s="552">
        <v>54.128486278765344</v>
      </c>
      <c r="BT820" s="552">
        <v>54.722143862134374</v>
      </c>
      <c r="BU820" s="552">
        <v>54.927833654227108</v>
      </c>
      <c r="BV820" s="552">
        <v>54.319361318853069</v>
      </c>
      <c r="BW820" s="552">
        <v>53.214744281607153</v>
      </c>
      <c r="BX820" s="552">
        <v>52.091845597125584</v>
      </c>
      <c r="BY820" s="552">
        <v>51.441206570955181</v>
      </c>
      <c r="BZ820" s="552">
        <v>48.960209567800312</v>
      </c>
      <c r="CA820" s="552">
        <v>33.98293817766114</v>
      </c>
      <c r="CB820" s="552">
        <v>40.936962301206123</v>
      </c>
      <c r="CC820" s="552">
        <v>47</v>
      </c>
      <c r="CD820" s="552">
        <v>48.671193209852945</v>
      </c>
      <c r="CE820" s="552">
        <v>48.009759855321391</v>
      </c>
      <c r="CF820" s="552">
        <v>49.947034421046752</v>
      </c>
    </row>
    <row r="821" spans="1:84" x14ac:dyDescent="0.2">
      <c r="A821" s="557" t="s">
        <v>186</v>
      </c>
      <c r="B821" s="571" t="s">
        <v>162</v>
      </c>
      <c r="C821" s="571" t="s">
        <v>162</v>
      </c>
      <c r="D821" s="571" t="s">
        <v>162</v>
      </c>
      <c r="E821" s="571" t="s">
        <v>162</v>
      </c>
      <c r="F821" s="571" t="s">
        <v>162</v>
      </c>
      <c r="G821" s="571" t="s">
        <v>162</v>
      </c>
      <c r="H821" s="571" t="s">
        <v>162</v>
      </c>
      <c r="I821" s="571" t="s">
        <v>162</v>
      </c>
      <c r="J821" s="571" t="s">
        <v>162</v>
      </c>
      <c r="K821" s="571" t="s">
        <v>162</v>
      </c>
      <c r="L821" s="571" t="s">
        <v>162</v>
      </c>
      <c r="M821" s="571" t="s">
        <v>162</v>
      </c>
      <c r="N821" s="571" t="s">
        <v>162</v>
      </c>
      <c r="O821" s="571" t="s">
        <v>162</v>
      </c>
      <c r="P821" s="571" t="s">
        <v>162</v>
      </c>
      <c r="Q821" s="571" t="s">
        <v>162</v>
      </c>
      <c r="R821" s="571" t="s">
        <v>162</v>
      </c>
      <c r="S821" s="571" t="s">
        <v>162</v>
      </c>
      <c r="T821" s="571" t="s">
        <v>162</v>
      </c>
      <c r="U821" s="571" t="s">
        <v>162</v>
      </c>
      <c r="V821" s="571" t="s">
        <v>162</v>
      </c>
      <c r="W821" s="571" t="s">
        <v>162</v>
      </c>
      <c r="X821" s="571" t="s">
        <v>162</v>
      </c>
      <c r="Y821" s="571" t="s">
        <v>162</v>
      </c>
      <c r="Z821" s="552">
        <v>14.995062138827231</v>
      </c>
      <c r="AA821" s="552">
        <v>12.869959012869387</v>
      </c>
      <c r="AB821" s="552">
        <v>10.893253849625737</v>
      </c>
      <c r="AC821" s="552">
        <v>10.948230173317846</v>
      </c>
      <c r="AD821" s="552">
        <v>11.427748227856117</v>
      </c>
      <c r="AE821" s="552">
        <v>13.573856939814549</v>
      </c>
      <c r="AF821" s="552">
        <v>14.428812158782964</v>
      </c>
      <c r="AG821" s="552">
        <v>15.254498226845611</v>
      </c>
      <c r="AH821" s="552">
        <v>11.333768103729376</v>
      </c>
      <c r="AI821" s="552">
        <v>10.340671249611987</v>
      </c>
      <c r="AJ821" s="552">
        <v>10.621097589111672</v>
      </c>
      <c r="AK821" s="552">
        <v>9.7917130322117618</v>
      </c>
      <c r="AL821" s="552">
        <v>8.5218523053424722</v>
      </c>
      <c r="AM821" s="552">
        <v>8.7231686646037137</v>
      </c>
      <c r="AN821" s="552">
        <v>9.7539811990721255</v>
      </c>
      <c r="AO821" s="552">
        <v>10.290781534049689</v>
      </c>
      <c r="AP821" s="552">
        <v>10.575519779386129</v>
      </c>
      <c r="AQ821" s="552">
        <v>10.60816468408553</v>
      </c>
      <c r="AR821" s="552">
        <v>10.287636259372256</v>
      </c>
      <c r="AS821" s="552">
        <v>9.5383632955287929</v>
      </c>
      <c r="AT821" s="552">
        <v>10.76300353316487</v>
      </c>
      <c r="AU821" s="552">
        <v>9.4501910681252266</v>
      </c>
      <c r="AV821" s="552">
        <v>10.219295990126378</v>
      </c>
      <c r="AW821" s="552">
        <v>9.6518979910990321</v>
      </c>
      <c r="AX821" s="552">
        <v>11.344960644053021</v>
      </c>
      <c r="AY821" s="552">
        <v>9.691580596919696</v>
      </c>
      <c r="AZ821" s="552">
        <v>9.3108731387350563</v>
      </c>
      <c r="BA821" s="552">
        <v>9.2845239192264373</v>
      </c>
      <c r="BB821" s="552">
        <v>10.939627141028572</v>
      </c>
      <c r="BC821" s="552">
        <v>10.307950563595398</v>
      </c>
      <c r="BD821" s="552">
        <v>9.3257364894822423</v>
      </c>
      <c r="BE821" s="552">
        <v>10.579611257706313</v>
      </c>
      <c r="BF821" s="552">
        <v>9.7559812586715555</v>
      </c>
      <c r="BG821" s="552">
        <v>9.2346924156900947</v>
      </c>
      <c r="BH821" s="552">
        <v>8.1480188249582497</v>
      </c>
      <c r="BI821" s="552">
        <v>9.347821893395416</v>
      </c>
      <c r="BJ821" s="552">
        <v>10.334276563325975</v>
      </c>
      <c r="BK821" s="552">
        <v>10.307190351214238</v>
      </c>
      <c r="BL821" s="552">
        <v>9.2875898904902581</v>
      </c>
      <c r="BM821" s="552">
        <v>8.2342751095594657</v>
      </c>
      <c r="BN821" s="552">
        <v>7.9104518186925707</v>
      </c>
      <c r="BO821" s="552">
        <v>8.2453669887120959</v>
      </c>
      <c r="BP821" s="552">
        <v>8.7891919072408893</v>
      </c>
      <c r="BQ821" s="552">
        <v>7.0495652134727482</v>
      </c>
      <c r="BR821" s="552">
        <v>8.8055225653206666</v>
      </c>
      <c r="BS821" s="552">
        <v>7.8421553782061544</v>
      </c>
      <c r="BT821" s="552">
        <v>9.0447468698965707</v>
      </c>
      <c r="BU821" s="552">
        <v>7.9227777858692949</v>
      </c>
      <c r="BV821" s="552">
        <v>11.343205250475444</v>
      </c>
      <c r="BW821" s="552">
        <v>11.431147881225533</v>
      </c>
      <c r="BX821" s="552">
        <v>11.748555059935839</v>
      </c>
      <c r="BY821" s="552">
        <v>12.864071718973769</v>
      </c>
      <c r="BZ821" s="552">
        <v>13.3712990542548</v>
      </c>
      <c r="CA821" s="552">
        <v>21.791861981187726</v>
      </c>
      <c r="CB821" s="552">
        <v>20.733519924237381</v>
      </c>
      <c r="CC821" s="552">
        <v>16.399999999999999</v>
      </c>
      <c r="CD821" s="552">
        <v>15.589006876104779</v>
      </c>
      <c r="CE821" s="552">
        <v>16.134053142475143</v>
      </c>
      <c r="CF821" s="552">
        <v>14.237356591292953</v>
      </c>
    </row>
    <row r="822" spans="1:84" x14ac:dyDescent="0.2">
      <c r="A822" s="557" t="s">
        <v>187</v>
      </c>
      <c r="B822" s="571" t="s">
        <v>162</v>
      </c>
      <c r="C822" s="571" t="s">
        <v>162</v>
      </c>
      <c r="D822" s="571" t="s">
        <v>162</v>
      </c>
      <c r="E822" s="571" t="s">
        <v>162</v>
      </c>
      <c r="F822" s="571" t="s">
        <v>162</v>
      </c>
      <c r="G822" s="571" t="s">
        <v>162</v>
      </c>
      <c r="H822" s="571" t="s">
        <v>162</v>
      </c>
      <c r="I822" s="571" t="s">
        <v>162</v>
      </c>
      <c r="J822" s="571" t="s">
        <v>162</v>
      </c>
      <c r="K822" s="571" t="s">
        <v>162</v>
      </c>
      <c r="L822" s="571" t="s">
        <v>162</v>
      </c>
      <c r="M822" s="571" t="s">
        <v>162</v>
      </c>
      <c r="N822" s="571" t="s">
        <v>162</v>
      </c>
      <c r="O822" s="571" t="s">
        <v>162</v>
      </c>
      <c r="P822" s="571" t="s">
        <v>162</v>
      </c>
      <c r="Q822" s="571" t="s">
        <v>162</v>
      </c>
      <c r="R822" s="571" t="s">
        <v>162</v>
      </c>
      <c r="S822" s="571" t="s">
        <v>162</v>
      </c>
      <c r="T822" s="571" t="s">
        <v>162</v>
      </c>
      <c r="U822" s="571" t="s">
        <v>162</v>
      </c>
      <c r="V822" s="571" t="s">
        <v>162</v>
      </c>
      <c r="W822" s="571" t="s">
        <v>162</v>
      </c>
      <c r="X822" s="571" t="s">
        <v>162</v>
      </c>
      <c r="Y822" s="571" t="s">
        <v>162</v>
      </c>
      <c r="Z822" s="552">
        <v>13.89504356073569</v>
      </c>
      <c r="AA822" s="552">
        <v>11.91798752233273</v>
      </c>
      <c r="AB822" s="552">
        <v>10.071257886335173</v>
      </c>
      <c r="AC822" s="552">
        <v>10.148735354811064</v>
      </c>
      <c r="AD822" s="552">
        <v>10.804918069635191</v>
      </c>
      <c r="AE822" s="552">
        <v>12.431853994252291</v>
      </c>
      <c r="AF822" s="552">
        <v>14.015111877690492</v>
      </c>
      <c r="AG822" s="552">
        <v>15.134199413185254</v>
      </c>
      <c r="AH822" s="552">
        <v>10.794640599983145</v>
      </c>
      <c r="AI822" s="552">
        <v>9.4484672788958814</v>
      </c>
      <c r="AJ822" s="552">
        <v>9.9116921998107053</v>
      </c>
      <c r="AK822" s="552">
        <v>9.1459595985735795</v>
      </c>
      <c r="AL822" s="552">
        <v>7.9438808346166176</v>
      </c>
      <c r="AM822" s="552">
        <v>7.9737892116647116</v>
      </c>
      <c r="AN822" s="552">
        <v>8.596572986620945</v>
      </c>
      <c r="AO822" s="552">
        <v>9.1868870927820971</v>
      </c>
      <c r="AP822" s="552">
        <v>9.6411695758894567</v>
      </c>
      <c r="AQ822" s="552">
        <v>9.6859091477269814</v>
      </c>
      <c r="AR822" s="552">
        <v>9.3780099821954988</v>
      </c>
      <c r="AS822" s="552">
        <v>8.8640698881992908</v>
      </c>
      <c r="AT822" s="552">
        <v>10.022067987696813</v>
      </c>
      <c r="AU822" s="552">
        <v>8.6787175072170619</v>
      </c>
      <c r="AV822" s="552">
        <v>9.2470398416106345</v>
      </c>
      <c r="AW822" s="552">
        <v>8.7500606599489359</v>
      </c>
      <c r="AX822" s="552">
        <v>10.052912596466939</v>
      </c>
      <c r="AY822" s="552">
        <v>8.7997335819072244</v>
      </c>
      <c r="AZ822" s="552">
        <v>8.2246764231794298</v>
      </c>
      <c r="BA822" s="552">
        <v>8.5318597630021564</v>
      </c>
      <c r="BB822" s="552">
        <v>10.349856508445189</v>
      </c>
      <c r="BC822" s="552">
        <v>9.7235842165491189</v>
      </c>
      <c r="BD822" s="552">
        <v>8.4255997832405516</v>
      </c>
      <c r="BE822" s="552">
        <v>9.5997548472021794</v>
      </c>
      <c r="BF822" s="552">
        <v>8.9978065385455483</v>
      </c>
      <c r="BG822" s="552">
        <v>8.5559303835359888</v>
      </c>
      <c r="BH822" s="552">
        <v>7.6181873386974335</v>
      </c>
      <c r="BI822" s="552">
        <v>8.5791744013675402</v>
      </c>
      <c r="BJ822" s="552">
        <v>9.6287197985011979</v>
      </c>
      <c r="BK822" s="552">
        <v>10.08804777503533</v>
      </c>
      <c r="BL822" s="552">
        <v>8.996359621639364</v>
      </c>
      <c r="BM822" s="552">
        <v>7.6464141261743546</v>
      </c>
      <c r="BN822" s="552">
        <v>7.2703904404613038</v>
      </c>
      <c r="BO822" s="552">
        <v>7.905148459679058</v>
      </c>
      <c r="BP822" s="552">
        <v>8.4752129673450067</v>
      </c>
      <c r="BQ822" s="552">
        <v>6.7423831619172354</v>
      </c>
      <c r="BR822" s="552">
        <v>8.4171615201900245</v>
      </c>
      <c r="BS822" s="552">
        <v>7.513150479755212</v>
      </c>
      <c r="BT822" s="552">
        <v>8.8580656868082013</v>
      </c>
      <c r="BU822" s="552">
        <v>7.4877292124848891</v>
      </c>
      <c r="BV822" s="552">
        <v>10.662770946315806</v>
      </c>
      <c r="BW822" s="552">
        <v>11.127412740558377</v>
      </c>
      <c r="BX822" s="552">
        <v>11.144340343364439</v>
      </c>
      <c r="BY822" s="552">
        <v>12.215647277872083</v>
      </c>
      <c r="BZ822" s="552">
        <v>13.085581770457793</v>
      </c>
      <c r="CA822" s="552">
        <v>21.162263682364273</v>
      </c>
      <c r="CB822" s="552">
        <v>19.410597995149505</v>
      </c>
      <c r="CC822" s="552">
        <v>15.9</v>
      </c>
      <c r="CD822" s="552">
        <v>14.642948210959414</v>
      </c>
      <c r="CE822" s="552">
        <v>14.681825204196997</v>
      </c>
      <c r="CF822" s="552">
        <v>12.977817193793106</v>
      </c>
    </row>
    <row r="823" spans="1:84" x14ac:dyDescent="0.2">
      <c r="A823" s="557" t="s">
        <v>188</v>
      </c>
      <c r="B823" s="571" t="s">
        <v>162</v>
      </c>
      <c r="C823" s="571" t="s">
        <v>162</v>
      </c>
      <c r="D823" s="571" t="s">
        <v>162</v>
      </c>
      <c r="E823" s="571" t="s">
        <v>162</v>
      </c>
      <c r="F823" s="571" t="s">
        <v>162</v>
      </c>
      <c r="G823" s="571" t="s">
        <v>162</v>
      </c>
      <c r="H823" s="571" t="s">
        <v>162</v>
      </c>
      <c r="I823" s="571" t="s">
        <v>162</v>
      </c>
      <c r="J823" s="571" t="s">
        <v>162</v>
      </c>
      <c r="K823" s="571" t="s">
        <v>162</v>
      </c>
      <c r="L823" s="571" t="s">
        <v>162</v>
      </c>
      <c r="M823" s="571" t="s">
        <v>162</v>
      </c>
      <c r="N823" s="571" t="s">
        <v>162</v>
      </c>
      <c r="O823" s="571" t="s">
        <v>162</v>
      </c>
      <c r="P823" s="571" t="s">
        <v>162</v>
      </c>
      <c r="Q823" s="571" t="s">
        <v>162</v>
      </c>
      <c r="R823" s="571" t="s">
        <v>162</v>
      </c>
      <c r="S823" s="571" t="s">
        <v>162</v>
      </c>
      <c r="T823" s="571" t="s">
        <v>162</v>
      </c>
      <c r="U823" s="571" t="s">
        <v>162</v>
      </c>
      <c r="V823" s="571" t="s">
        <v>162</v>
      </c>
      <c r="W823" s="571" t="s">
        <v>162</v>
      </c>
      <c r="X823" s="571" t="s">
        <v>162</v>
      </c>
      <c r="Y823" s="571" t="s">
        <v>162</v>
      </c>
      <c r="Z823" s="552">
        <v>1.1000185780915408</v>
      </c>
      <c r="AA823" s="552">
        <v>0.95197149053665409</v>
      </c>
      <c r="AB823" s="552">
        <v>0.82180057561210085</v>
      </c>
      <c r="AC823" s="552">
        <v>0.79968275805039035</v>
      </c>
      <c r="AD823" s="552">
        <v>0.62283015822092891</v>
      </c>
      <c r="AE823" s="552">
        <v>1.1418190777558563</v>
      </c>
      <c r="AF823" s="552">
        <v>0.4137002810924717</v>
      </c>
      <c r="AG823" s="552">
        <v>0.12047782975211645</v>
      </c>
      <c r="AH823" s="552">
        <v>0.53912750374623075</v>
      </c>
      <c r="AI823" s="552">
        <v>0.89220397071610502</v>
      </c>
      <c r="AJ823" s="552">
        <v>0.70940538930096775</v>
      </c>
      <c r="AK823" s="552">
        <v>0.64575343363818138</v>
      </c>
      <c r="AL823" s="552">
        <v>0.57779219917786062</v>
      </c>
      <c r="AM823" s="552">
        <v>0.74920452776324908</v>
      </c>
      <c r="AN823" s="552">
        <v>1.1579298808161675</v>
      </c>
      <c r="AO823" s="552">
        <v>1.1040651377947717</v>
      </c>
      <c r="AP823" s="552">
        <v>0.93452540510993043</v>
      </c>
      <c r="AQ823" s="552">
        <v>0.92225553635854629</v>
      </c>
      <c r="AR823" s="552">
        <v>0.90962627717675903</v>
      </c>
      <c r="AS823" s="552">
        <v>0.67445798956219472</v>
      </c>
      <c r="AT823" s="552">
        <v>0.74109889104686555</v>
      </c>
      <c r="AU823" s="552">
        <v>0.77147356090816566</v>
      </c>
      <c r="AV823" s="552">
        <v>0.97225614851574238</v>
      </c>
      <c r="AW823" s="552">
        <v>0.9018373311500969</v>
      </c>
      <c r="AX823" s="552">
        <v>1.2920480475860834</v>
      </c>
      <c r="AY823" s="552">
        <v>0.89200263305731897</v>
      </c>
      <c r="AZ823" s="552">
        <v>1.0863563095485087</v>
      </c>
      <c r="BA823" s="552">
        <v>0.75282034301743517</v>
      </c>
      <c r="BB823" s="552">
        <v>0.58992711192341274</v>
      </c>
      <c r="BC823" s="552">
        <v>0.5842119161934648</v>
      </c>
      <c r="BD823" s="552">
        <v>0.90013670624168685</v>
      </c>
      <c r="BE823" s="552">
        <v>0.97985641050413308</v>
      </c>
      <c r="BF823" s="552">
        <v>0.75817472012600862</v>
      </c>
      <c r="BG823" s="552">
        <v>0.67861122965862841</v>
      </c>
      <c r="BH823" s="552">
        <v>0.52967967208137234</v>
      </c>
      <c r="BI823" s="552">
        <v>0.76835071693443191</v>
      </c>
      <c r="BJ823" s="552">
        <v>0.70540128735346252</v>
      </c>
      <c r="BK823" s="552">
        <v>0.21914257617890892</v>
      </c>
      <c r="BL823" s="552">
        <v>0.2912302688508937</v>
      </c>
      <c r="BM823" s="552">
        <v>0.58754829137267106</v>
      </c>
      <c r="BN823" s="552">
        <v>0.64006137823126796</v>
      </c>
      <c r="BO823" s="552">
        <v>0.34006792322115709</v>
      </c>
      <c r="BP823" s="552">
        <v>0.31427472787505917</v>
      </c>
      <c r="BQ823" s="552">
        <v>0.30733226282766712</v>
      </c>
      <c r="BR823" s="552">
        <v>0.38836104513064135</v>
      </c>
      <c r="BS823" s="552">
        <v>0.32885541871516194</v>
      </c>
      <c r="BT823" s="552">
        <v>0.18653601887134819</v>
      </c>
      <c r="BU823" s="552">
        <v>0.435048573384407</v>
      </c>
      <c r="BV823" s="552">
        <v>0.68043430415963613</v>
      </c>
      <c r="BW823" s="552">
        <v>0.30359200440859674</v>
      </c>
      <c r="BX823" s="552">
        <v>0.60421471657140025</v>
      </c>
      <c r="BY823" s="552">
        <v>0.64842444110168695</v>
      </c>
      <c r="BZ823" s="552">
        <v>0.28571728379701183</v>
      </c>
      <c r="CA823" s="552">
        <v>0.62959829882345653</v>
      </c>
      <c r="CB823" s="552">
        <v>1.3230843703856519</v>
      </c>
      <c r="CC823" s="552">
        <v>0.6</v>
      </c>
      <c r="CD823" s="552">
        <v>0.94605866514536641</v>
      </c>
      <c r="CE823" s="552">
        <v>1.452516708995641</v>
      </c>
      <c r="CF823" s="552">
        <v>1.2593981776996988</v>
      </c>
    </row>
    <row r="824" spans="1:84" x14ac:dyDescent="0.2">
      <c r="A824" s="557" t="s">
        <v>189</v>
      </c>
      <c r="B824" s="571" t="s">
        <v>162</v>
      </c>
      <c r="C824" s="571" t="s">
        <v>162</v>
      </c>
      <c r="D824" s="571" t="s">
        <v>162</v>
      </c>
      <c r="E824" s="571" t="s">
        <v>162</v>
      </c>
      <c r="F824" s="571" t="s">
        <v>162</v>
      </c>
      <c r="G824" s="571" t="s">
        <v>162</v>
      </c>
      <c r="H824" s="571" t="s">
        <v>162</v>
      </c>
      <c r="I824" s="571" t="s">
        <v>162</v>
      </c>
      <c r="J824" s="571" t="s">
        <v>162</v>
      </c>
      <c r="K824" s="571" t="s">
        <v>162</v>
      </c>
      <c r="L824" s="571" t="s">
        <v>162</v>
      </c>
      <c r="M824" s="571" t="s">
        <v>162</v>
      </c>
      <c r="N824" s="571" t="s">
        <v>162</v>
      </c>
      <c r="O824" s="571" t="s">
        <v>162</v>
      </c>
      <c r="P824" s="571" t="s">
        <v>162</v>
      </c>
      <c r="Q824" s="571" t="s">
        <v>162</v>
      </c>
      <c r="R824" s="571" t="s">
        <v>162</v>
      </c>
      <c r="S824" s="571" t="s">
        <v>162</v>
      </c>
      <c r="T824" s="571" t="s">
        <v>162</v>
      </c>
      <c r="U824" s="571" t="s">
        <v>162</v>
      </c>
      <c r="V824" s="571" t="s">
        <v>162</v>
      </c>
      <c r="W824" s="571" t="s">
        <v>162</v>
      </c>
      <c r="X824" s="571" t="s">
        <v>162</v>
      </c>
      <c r="Y824" s="571" t="s">
        <v>162</v>
      </c>
      <c r="Z824" s="552">
        <v>33.263584007196563</v>
      </c>
      <c r="AA824" s="552">
        <v>36.636571221110756</v>
      </c>
      <c r="AB824" s="552">
        <v>35.71432758307396</v>
      </c>
      <c r="AC824" s="552">
        <v>37.600688610487779</v>
      </c>
      <c r="AD824" s="552">
        <v>19.377823731708965</v>
      </c>
      <c r="AE824" s="552">
        <v>26.743020837738502</v>
      </c>
      <c r="AF824" s="552">
        <v>30.70619522034546</v>
      </c>
      <c r="AG824" s="552">
        <v>28.314617200940194</v>
      </c>
      <c r="AH824" s="552">
        <v>27.995610773024204</v>
      </c>
      <c r="AI824" s="552">
        <v>36.816347572896611</v>
      </c>
      <c r="AJ824" s="552">
        <v>30.410692128960999</v>
      </c>
      <c r="AK824" s="552">
        <v>29.317688951457217</v>
      </c>
      <c r="AL824" s="552">
        <v>29.160847811004764</v>
      </c>
      <c r="AM824" s="552">
        <v>27.496138526745177</v>
      </c>
      <c r="AN824" s="552">
        <v>32.41282052173792</v>
      </c>
      <c r="AO824" s="552">
        <v>30.479913286164191</v>
      </c>
      <c r="AP824" s="552">
        <v>21.283316776780882</v>
      </c>
      <c r="AQ824" s="552">
        <v>28.02588342868102</v>
      </c>
      <c r="AR824" s="552">
        <v>31.764637205397321</v>
      </c>
      <c r="AS824" s="552">
        <v>28.645208435168584</v>
      </c>
      <c r="AT824" s="552">
        <v>31.643632217628582</v>
      </c>
      <c r="AU824" s="552">
        <v>35.59691986660436</v>
      </c>
      <c r="AV824" s="552">
        <v>33.822782613167398</v>
      </c>
      <c r="AW824" s="552">
        <v>31.406042826706653</v>
      </c>
      <c r="AX824" s="552">
        <v>30.199600030766867</v>
      </c>
      <c r="AY824" s="552">
        <v>30.813929059958078</v>
      </c>
      <c r="AZ824" s="552">
        <v>24.249349654479001</v>
      </c>
      <c r="BA824" s="552">
        <v>26.899270451489159</v>
      </c>
      <c r="BB824" s="552">
        <v>34.051469184523569</v>
      </c>
      <c r="BC824" s="552">
        <v>34.263727744583726</v>
      </c>
      <c r="BD824" s="552">
        <v>32.063771614365244</v>
      </c>
      <c r="BE824" s="552">
        <v>33.935849671821316</v>
      </c>
      <c r="BF824" s="552">
        <v>37.881663831266522</v>
      </c>
      <c r="BG824" s="552">
        <v>35.555910779211573</v>
      </c>
      <c r="BH824" s="552">
        <v>30.69652345529072</v>
      </c>
      <c r="BI824" s="552">
        <v>29.037365468140447</v>
      </c>
      <c r="BJ824" s="552">
        <v>25.772878509903919</v>
      </c>
      <c r="BK824" s="552">
        <v>23.712333852155282</v>
      </c>
      <c r="BL824" s="552">
        <v>21.828394951212964</v>
      </c>
      <c r="BM824" s="552">
        <v>22.323551806030896</v>
      </c>
      <c r="BN824" s="552">
        <v>25.765415541499774</v>
      </c>
      <c r="BO824" s="552">
        <v>23.897226593974256</v>
      </c>
      <c r="BP824" s="552">
        <v>19.99911263606247</v>
      </c>
      <c r="BQ824" s="552">
        <v>19.966232506019711</v>
      </c>
      <c r="BR824" s="552">
        <v>20.93304631828979</v>
      </c>
      <c r="BS824" s="552">
        <v>18.259846603895145</v>
      </c>
      <c r="BT824" s="552">
        <v>17.102667392487749</v>
      </c>
      <c r="BU824" s="552">
        <v>18.380984284653138</v>
      </c>
      <c r="BV824" s="552">
        <v>24.436239792780032</v>
      </c>
      <c r="BW824" s="552">
        <v>22.275150829832459</v>
      </c>
      <c r="BX824" s="552">
        <v>15.672471554214788</v>
      </c>
      <c r="BY824" s="552">
        <v>18.269531695061676</v>
      </c>
      <c r="BZ824" s="558">
        <v>0</v>
      </c>
      <c r="CA824" s="558">
        <v>0</v>
      </c>
      <c r="CB824" s="558">
        <v>0</v>
      </c>
      <c r="CC824" s="558">
        <v>25.2</v>
      </c>
      <c r="CD824" s="558">
        <v>22.913866451149119</v>
      </c>
      <c r="CE824" s="558">
        <v>24.299767106416343</v>
      </c>
      <c r="CF824" s="558">
        <v>26.207146851645774</v>
      </c>
    </row>
    <row r="825" spans="1:84" x14ac:dyDescent="0.2">
      <c r="A825" s="559" t="s">
        <v>190</v>
      </c>
      <c r="B825" s="571" t="s">
        <v>162</v>
      </c>
      <c r="C825" s="571" t="s">
        <v>162</v>
      </c>
      <c r="D825" s="571" t="s">
        <v>162</v>
      </c>
      <c r="E825" s="571" t="s">
        <v>162</v>
      </c>
      <c r="F825" s="571" t="s">
        <v>162</v>
      </c>
      <c r="G825" s="571" t="s">
        <v>162</v>
      </c>
      <c r="H825" s="571" t="s">
        <v>162</v>
      </c>
      <c r="I825" s="571" t="s">
        <v>162</v>
      </c>
      <c r="J825" s="571" t="s">
        <v>162</v>
      </c>
      <c r="K825" s="571" t="s">
        <v>162</v>
      </c>
      <c r="L825" s="571" t="s">
        <v>162</v>
      </c>
      <c r="M825" s="571" t="s">
        <v>162</v>
      </c>
      <c r="N825" s="571" t="s">
        <v>162</v>
      </c>
      <c r="O825" s="571" t="s">
        <v>162</v>
      </c>
      <c r="P825" s="571" t="s">
        <v>162</v>
      </c>
      <c r="Q825" s="571" t="s">
        <v>162</v>
      </c>
      <c r="R825" s="571" t="s">
        <v>162</v>
      </c>
      <c r="S825" s="571" t="s">
        <v>162</v>
      </c>
      <c r="T825" s="571" t="s">
        <v>162</v>
      </c>
      <c r="U825" s="571" t="s">
        <v>162</v>
      </c>
      <c r="V825" s="571" t="s">
        <v>162</v>
      </c>
      <c r="W825" s="571" t="s">
        <v>162</v>
      </c>
      <c r="X825" s="571" t="s">
        <v>162</v>
      </c>
      <c r="Y825" s="571" t="s">
        <v>162</v>
      </c>
      <c r="Z825" s="552">
        <v>9.2170801106863127</v>
      </c>
      <c r="AA825" s="552">
        <v>8.3541135219314562</v>
      </c>
      <c r="AB825" s="552">
        <v>9.4634068186392035</v>
      </c>
      <c r="AC825" s="552">
        <v>7.3044583018534599</v>
      </c>
      <c r="AD825" s="552">
        <v>3.9919980219829618</v>
      </c>
      <c r="AE825" s="552">
        <v>3.6435244516602348</v>
      </c>
      <c r="AF825" s="552">
        <v>4.3089419159753621</v>
      </c>
      <c r="AG825" s="552">
        <v>3.3893116652255877</v>
      </c>
      <c r="AH825" s="552">
        <v>4.9322014647854289</v>
      </c>
      <c r="AI825" s="552">
        <v>4.6675972937992274</v>
      </c>
      <c r="AJ825" s="552">
        <v>3.6351349141901066</v>
      </c>
      <c r="AK825" s="552">
        <v>4.1288194426473304</v>
      </c>
      <c r="AL825" s="552">
        <v>5.8793896879420169</v>
      </c>
      <c r="AM825" s="552">
        <v>3.0849803996340563</v>
      </c>
      <c r="AN825" s="552">
        <v>4.2536838481040835</v>
      </c>
      <c r="AO825" s="552">
        <v>3.6411276212585451</v>
      </c>
      <c r="AP825" s="552">
        <v>2.481380448551171</v>
      </c>
      <c r="AQ825" s="552">
        <v>3.9796028445059362</v>
      </c>
      <c r="AR825" s="552">
        <v>4.0323674491833454</v>
      </c>
      <c r="AS825" s="552">
        <v>2.8660350000576038</v>
      </c>
      <c r="AT825" s="552">
        <v>4.9180086867178812</v>
      </c>
      <c r="AU825" s="552">
        <v>5.3913536072509869</v>
      </c>
      <c r="AV825" s="552">
        <v>6.1462658935757162</v>
      </c>
      <c r="AW825" s="552">
        <v>5.925420353878402</v>
      </c>
      <c r="AX825" s="552">
        <v>5.8080468169115189</v>
      </c>
      <c r="AY825" s="552">
        <v>6.5579000278556299</v>
      </c>
      <c r="AZ825" s="552">
        <v>2.8755645637498204</v>
      </c>
      <c r="BA825" s="552">
        <v>4.1227065921759793</v>
      </c>
      <c r="BB825" s="552">
        <v>3.0322566511543481</v>
      </c>
      <c r="BC825" s="552">
        <v>4.0786732536573087</v>
      </c>
      <c r="BD825" s="552">
        <v>6.0883541061136022</v>
      </c>
      <c r="BE825" s="552">
        <v>8.2422061336505426</v>
      </c>
      <c r="BF825" s="552">
        <v>8.5098921112297212</v>
      </c>
      <c r="BG825" s="552">
        <v>6.1542498405263606</v>
      </c>
      <c r="BH825" s="552">
        <v>5.8049187794139963</v>
      </c>
      <c r="BI825" s="552">
        <v>5.095628354485978</v>
      </c>
      <c r="BJ825" s="552">
        <v>3.8454242980192177</v>
      </c>
      <c r="BK825" s="552">
        <v>3.7998280723919433</v>
      </c>
      <c r="BL825" s="552">
        <v>3.2773848954137201</v>
      </c>
      <c r="BM825" s="552">
        <v>2.9641639319144413</v>
      </c>
      <c r="BN825" s="552">
        <v>4.7684421649117086</v>
      </c>
      <c r="BO825" s="552">
        <v>3.6951135944336087</v>
      </c>
      <c r="BP825" s="552">
        <v>3.3644403691433977</v>
      </c>
      <c r="BQ825" s="552">
        <v>2.2112601373832295</v>
      </c>
      <c r="BR825" s="552">
        <v>2.468230403800475</v>
      </c>
      <c r="BS825" s="552">
        <v>2.1513123573402773</v>
      </c>
      <c r="BT825" s="552">
        <v>1.9158773362366179</v>
      </c>
      <c r="BU825" s="552">
        <v>1.4100117974336941</v>
      </c>
      <c r="BV825" s="552">
        <v>2.8114648171870678</v>
      </c>
      <c r="BW825" s="552">
        <v>2.9725106815432945</v>
      </c>
      <c r="BX825" s="552">
        <v>2.414974319424894</v>
      </c>
      <c r="BY825" s="552">
        <v>2.7374876148912639</v>
      </c>
      <c r="BZ825" s="558">
        <v>0</v>
      </c>
      <c r="CA825" s="558">
        <v>0</v>
      </c>
      <c r="CB825" s="558">
        <v>0</v>
      </c>
      <c r="CC825" s="558">
        <v>5.3</v>
      </c>
      <c r="CD825" s="558">
        <v>3.918789067958619</v>
      </c>
      <c r="CE825" s="558">
        <v>3.9733406873609391</v>
      </c>
      <c r="CF825" s="558">
        <v>3.5317659818447824</v>
      </c>
    </row>
    <row r="826" spans="1:84" x14ac:dyDescent="0.2">
      <c r="A826" s="559" t="s">
        <v>191</v>
      </c>
      <c r="B826" s="571" t="s">
        <v>162</v>
      </c>
      <c r="C826" s="571" t="s">
        <v>162</v>
      </c>
      <c r="D826" s="571" t="s">
        <v>162</v>
      </c>
      <c r="E826" s="571" t="s">
        <v>162</v>
      </c>
      <c r="F826" s="571" t="s">
        <v>162</v>
      </c>
      <c r="G826" s="571" t="s">
        <v>162</v>
      </c>
      <c r="H826" s="571" t="s">
        <v>162</v>
      </c>
      <c r="I826" s="571" t="s">
        <v>162</v>
      </c>
      <c r="J826" s="571" t="s">
        <v>162</v>
      </c>
      <c r="K826" s="571" t="s">
        <v>162</v>
      </c>
      <c r="L826" s="571" t="s">
        <v>162</v>
      </c>
      <c r="M826" s="571" t="s">
        <v>162</v>
      </c>
      <c r="N826" s="571" t="s">
        <v>162</v>
      </c>
      <c r="O826" s="571" t="s">
        <v>162</v>
      </c>
      <c r="P826" s="571" t="s">
        <v>162</v>
      </c>
      <c r="Q826" s="571" t="s">
        <v>162</v>
      </c>
      <c r="R826" s="571" t="s">
        <v>162</v>
      </c>
      <c r="S826" s="571" t="s">
        <v>162</v>
      </c>
      <c r="T826" s="571" t="s">
        <v>162</v>
      </c>
      <c r="U826" s="571" t="s">
        <v>162</v>
      </c>
      <c r="V826" s="571" t="s">
        <v>162</v>
      </c>
      <c r="W826" s="571" t="s">
        <v>162</v>
      </c>
      <c r="X826" s="571" t="s">
        <v>162</v>
      </c>
      <c r="Y826" s="571" t="s">
        <v>162</v>
      </c>
      <c r="Z826" s="552">
        <v>19.866237740904065</v>
      </c>
      <c r="AA826" s="552">
        <v>20.998213381486046</v>
      </c>
      <c r="AB826" s="552">
        <v>21.02000183664418</v>
      </c>
      <c r="AC826" s="552">
        <v>18.949944181955551</v>
      </c>
      <c r="AD826" s="552">
        <v>9.9497526456999577</v>
      </c>
      <c r="AE826" s="552">
        <v>14.570788186125702</v>
      </c>
      <c r="AF826" s="552">
        <v>9.4983275178343938</v>
      </c>
      <c r="AG826" s="552">
        <v>9.5286685320143434</v>
      </c>
      <c r="AH826" s="552">
        <v>11.454306974767437</v>
      </c>
      <c r="AI826" s="552">
        <v>20.572426449899528</v>
      </c>
      <c r="AJ826" s="552">
        <v>12.235017558010469</v>
      </c>
      <c r="AK826" s="552">
        <v>12.230325050506096</v>
      </c>
      <c r="AL826" s="552">
        <v>8.0928554909978789</v>
      </c>
      <c r="AM826" s="552">
        <v>5.4065873322686215</v>
      </c>
      <c r="AN826" s="552">
        <v>6.7855143128410402</v>
      </c>
      <c r="AO826" s="552">
        <v>7.4285421663096258</v>
      </c>
      <c r="AP826" s="552">
        <v>5.6301038419961769</v>
      </c>
      <c r="AQ826" s="552">
        <v>7.0449980565168353</v>
      </c>
      <c r="AR826" s="552">
        <v>7.7632430631982521</v>
      </c>
      <c r="AS826" s="552">
        <v>6.5610707061729849</v>
      </c>
      <c r="AT826" s="552">
        <v>10.0573506327191</v>
      </c>
      <c r="AU826" s="552">
        <v>10.356244439181445</v>
      </c>
      <c r="AV826" s="552">
        <v>9.9155663833999714</v>
      </c>
      <c r="AW826" s="552">
        <v>8.9003407915066699</v>
      </c>
      <c r="AX826" s="552">
        <v>11.541900623028999</v>
      </c>
      <c r="AY826" s="552">
        <v>14.118913972788629</v>
      </c>
      <c r="AZ826" s="552">
        <v>12.32209259643467</v>
      </c>
      <c r="BA826" s="552">
        <v>13.309613765679201</v>
      </c>
      <c r="BB826" s="552">
        <v>16.57303986154708</v>
      </c>
      <c r="BC826" s="552">
        <v>12.661476760473114</v>
      </c>
      <c r="BD826" s="552">
        <v>12.214117690526628</v>
      </c>
      <c r="BE826" s="552">
        <v>12.483168388573224</v>
      </c>
      <c r="BF826" s="552">
        <v>15.858141802822272</v>
      </c>
      <c r="BG826" s="552">
        <v>17.943838134633452</v>
      </c>
      <c r="BH826" s="552">
        <v>15.271443752846514</v>
      </c>
      <c r="BI826" s="552">
        <v>17.094690545190687</v>
      </c>
      <c r="BJ826" s="552">
        <v>13.897664728380857</v>
      </c>
      <c r="BK826" s="552">
        <v>13.220353884326583</v>
      </c>
      <c r="BL826" s="552">
        <v>13.12505594843792</v>
      </c>
      <c r="BM826" s="552">
        <v>12.94998334915034</v>
      </c>
      <c r="BN826" s="552">
        <v>14.174384254308862</v>
      </c>
      <c r="BO826" s="552">
        <v>13.518678885818202</v>
      </c>
      <c r="BP826" s="552">
        <v>11.944510175106481</v>
      </c>
      <c r="BQ826" s="552">
        <v>10.523651515857052</v>
      </c>
      <c r="BR826" s="552">
        <v>10.152019002375297</v>
      </c>
      <c r="BS826" s="552">
        <v>8.8909052044359616</v>
      </c>
      <c r="BT826" s="552">
        <v>9.0493921248412263</v>
      </c>
      <c r="BU826" s="552">
        <v>9.681323642931007</v>
      </c>
      <c r="BV826" s="552">
        <v>15.780630124772156</v>
      </c>
      <c r="BW826" s="552">
        <v>14.638115754292297</v>
      </c>
      <c r="BX826" s="552">
        <v>9.1606373247552604</v>
      </c>
      <c r="BY826" s="552">
        <v>9.4426809235433158</v>
      </c>
      <c r="BZ826" s="558">
        <v>0</v>
      </c>
      <c r="CA826" s="558">
        <v>0</v>
      </c>
      <c r="CB826" s="558">
        <v>0</v>
      </c>
      <c r="CC826" s="558">
        <v>14.1</v>
      </c>
      <c r="CD826" s="558">
        <v>11.822203782217786</v>
      </c>
      <c r="CE826" s="558">
        <v>11.181346566732747</v>
      </c>
      <c r="CF826" s="558">
        <v>10.272751922001479</v>
      </c>
    </row>
    <row r="827" spans="1:84" x14ac:dyDescent="0.2">
      <c r="A827" s="559" t="s">
        <v>192</v>
      </c>
      <c r="B827" s="571" t="s">
        <v>162</v>
      </c>
      <c r="C827" s="571" t="s">
        <v>162</v>
      </c>
      <c r="D827" s="571" t="s">
        <v>162</v>
      </c>
      <c r="E827" s="571" t="s">
        <v>162</v>
      </c>
      <c r="F827" s="571" t="s">
        <v>162</v>
      </c>
      <c r="G827" s="571" t="s">
        <v>162</v>
      </c>
      <c r="H827" s="571" t="s">
        <v>162</v>
      </c>
      <c r="I827" s="571" t="s">
        <v>162</v>
      </c>
      <c r="J827" s="571" t="s">
        <v>162</v>
      </c>
      <c r="K827" s="571" t="s">
        <v>162</v>
      </c>
      <c r="L827" s="571" t="s">
        <v>162</v>
      </c>
      <c r="M827" s="571" t="s">
        <v>162</v>
      </c>
      <c r="N827" s="571" t="s">
        <v>162</v>
      </c>
      <c r="O827" s="571" t="s">
        <v>162</v>
      </c>
      <c r="P827" s="571" t="s">
        <v>162</v>
      </c>
      <c r="Q827" s="571" t="s">
        <v>162</v>
      </c>
      <c r="R827" s="571" t="s">
        <v>162</v>
      </c>
      <c r="S827" s="571" t="s">
        <v>162</v>
      </c>
      <c r="T827" s="571" t="s">
        <v>162</v>
      </c>
      <c r="U827" s="571" t="s">
        <v>162</v>
      </c>
      <c r="V827" s="571" t="s">
        <v>162</v>
      </c>
      <c r="W827" s="571" t="s">
        <v>162</v>
      </c>
      <c r="X827" s="571" t="s">
        <v>162</v>
      </c>
      <c r="Y827" s="571" t="s">
        <v>162</v>
      </c>
      <c r="Z827" s="552">
        <v>30.071476762718653</v>
      </c>
      <c r="AA827" s="552">
        <v>33.933140340317387</v>
      </c>
      <c r="AB827" s="552">
        <v>32.303054104802044</v>
      </c>
      <c r="AC827" s="552">
        <v>35.184161958781104</v>
      </c>
      <c r="AD827" s="552">
        <v>17.243077451218788</v>
      </c>
      <c r="AE827" s="552">
        <v>25.937128242278927</v>
      </c>
      <c r="AF827" s="552">
        <v>29.15062442942558</v>
      </c>
      <c r="AG827" s="552">
        <v>27.442450801902584</v>
      </c>
      <c r="AH827" s="552">
        <v>26.352032124158697</v>
      </c>
      <c r="AI827" s="552">
        <v>35.202756302154903</v>
      </c>
      <c r="AJ827" s="552">
        <v>29.113597511903659</v>
      </c>
      <c r="AK827" s="552">
        <v>27.574689501805448</v>
      </c>
      <c r="AL827" s="552">
        <v>27.659269325024695</v>
      </c>
      <c r="AM827" s="552">
        <v>26.811656314011685</v>
      </c>
      <c r="AN827" s="552">
        <v>31.211418277172832</v>
      </c>
      <c r="AO827" s="552">
        <v>29.247484359930699</v>
      </c>
      <c r="AP827" s="552">
        <v>20.038334112980515</v>
      </c>
      <c r="AQ827" s="552">
        <v>26.185824387888424</v>
      </c>
      <c r="AR827" s="552">
        <v>30.02659515106355</v>
      </c>
      <c r="AS827" s="552">
        <v>27.642902638088607</v>
      </c>
      <c r="AT827" s="552">
        <v>30.012789958820584</v>
      </c>
      <c r="AU827" s="552">
        <v>34.029649164356989</v>
      </c>
      <c r="AV827" s="552">
        <v>31.990441356080378</v>
      </c>
      <c r="AW827" s="552">
        <v>29.738872617238073</v>
      </c>
      <c r="AX827" s="552">
        <v>28.060341512191371</v>
      </c>
      <c r="AY827" s="552">
        <v>28.251366715478866</v>
      </c>
      <c r="AZ827" s="552">
        <v>23.270240508147271</v>
      </c>
      <c r="BA827" s="552">
        <v>25.636968789193126</v>
      </c>
      <c r="BB827" s="552">
        <v>33.189268020943196</v>
      </c>
      <c r="BC827" s="552">
        <v>33.242630945780874</v>
      </c>
      <c r="BD827" s="552">
        <v>30.055359869944336</v>
      </c>
      <c r="BE827" s="552">
        <v>31.551497183158133</v>
      </c>
      <c r="BF827" s="552">
        <v>35.561763013871413</v>
      </c>
      <c r="BG827" s="552">
        <v>33.957404327126802</v>
      </c>
      <c r="BH827" s="552">
        <v>28.964627296189459</v>
      </c>
      <c r="BI827" s="552">
        <v>27.607948230552694</v>
      </c>
      <c r="BJ827" s="552">
        <v>24.673497310239746</v>
      </c>
      <c r="BK827" s="552">
        <v>22.64201936790554</v>
      </c>
      <c r="BL827" s="552">
        <v>20.885029689971059</v>
      </c>
      <c r="BM827" s="552">
        <v>21.378752890446794</v>
      </c>
      <c r="BN827" s="552">
        <v>23.886311325371075</v>
      </c>
      <c r="BO827" s="552">
        <v>22.878679488241449</v>
      </c>
      <c r="BP827" s="552">
        <v>18.939895882631326</v>
      </c>
      <c r="BQ827" s="552">
        <v>19.394227981656197</v>
      </c>
      <c r="BR827" s="552">
        <v>20.092488123515444</v>
      </c>
      <c r="BS827" s="552">
        <v>17.396152690560502</v>
      </c>
      <c r="BT827" s="552">
        <v>16.438976592270006</v>
      </c>
      <c r="BU827" s="552">
        <v>17.877335819047758</v>
      </c>
      <c r="BV827" s="552">
        <v>23.314362623657615</v>
      </c>
      <c r="BW827" s="552">
        <v>21.078388572001113</v>
      </c>
      <c r="BX827" s="552">
        <v>14.129172640438606</v>
      </c>
      <c r="BY827" s="552">
        <v>17.332229550328609</v>
      </c>
      <c r="BZ827" s="558">
        <v>0</v>
      </c>
      <c r="CA827" s="558">
        <v>0</v>
      </c>
      <c r="CB827" s="558">
        <v>0</v>
      </c>
      <c r="CC827" s="558">
        <v>23.6</v>
      </c>
      <c r="CD827" s="558">
        <v>21.88943776714596</v>
      </c>
      <c r="CE827" s="558">
        <v>23.157101377291937</v>
      </c>
      <c r="CF827" s="558">
        <v>24.829830140824384</v>
      </c>
    </row>
    <row r="828" spans="1:84" x14ac:dyDescent="0.2">
      <c r="A828" s="557" t="s">
        <v>193</v>
      </c>
      <c r="B828" s="571" t="s">
        <v>162</v>
      </c>
      <c r="C828" s="571" t="s">
        <v>162</v>
      </c>
      <c r="D828" s="571" t="s">
        <v>162</v>
      </c>
      <c r="E828" s="571" t="s">
        <v>162</v>
      </c>
      <c r="F828" s="571" t="s">
        <v>162</v>
      </c>
      <c r="G828" s="571" t="s">
        <v>162</v>
      </c>
      <c r="H828" s="571" t="s">
        <v>162</v>
      </c>
      <c r="I828" s="571" t="s">
        <v>162</v>
      </c>
      <c r="J828" s="571" t="s">
        <v>162</v>
      </c>
      <c r="K828" s="571" t="s">
        <v>162</v>
      </c>
      <c r="L828" s="571" t="s">
        <v>162</v>
      </c>
      <c r="M828" s="571" t="s">
        <v>162</v>
      </c>
      <c r="N828" s="571" t="s">
        <v>162</v>
      </c>
      <c r="O828" s="571" t="s">
        <v>162</v>
      </c>
      <c r="P828" s="571" t="s">
        <v>162</v>
      </c>
      <c r="Q828" s="571" t="s">
        <v>162</v>
      </c>
      <c r="R828" s="571" t="s">
        <v>162</v>
      </c>
      <c r="S828" s="571" t="s">
        <v>162</v>
      </c>
      <c r="T828" s="571" t="s">
        <v>162</v>
      </c>
      <c r="U828" s="571" t="s">
        <v>162</v>
      </c>
      <c r="V828" s="571" t="s">
        <v>162</v>
      </c>
      <c r="W828" s="571" t="s">
        <v>162</v>
      </c>
      <c r="X828" s="571" t="s">
        <v>162</v>
      </c>
      <c r="Y828" s="571" t="s">
        <v>162</v>
      </c>
      <c r="Z828" s="552">
        <v>11.587057914755892</v>
      </c>
      <c r="AA828" s="552">
        <v>12.313718746118642</v>
      </c>
      <c r="AB828" s="552">
        <v>12.79574367481238</v>
      </c>
      <c r="AC828" s="552">
        <v>15.408599361757307</v>
      </c>
      <c r="AD828" s="552">
        <v>6.7503918231064244</v>
      </c>
      <c r="AE828" s="552">
        <v>10.404895296477644</v>
      </c>
      <c r="AF828" s="552">
        <v>15.567435130424739</v>
      </c>
      <c r="AG828" s="552">
        <v>13.910624426029658</v>
      </c>
      <c r="AH828" s="552">
        <v>11.736968795453961</v>
      </c>
      <c r="AI828" s="552">
        <v>16.494972616689932</v>
      </c>
      <c r="AJ828" s="552">
        <v>14.884069897776591</v>
      </c>
      <c r="AK828" s="552">
        <v>15.133023827145797</v>
      </c>
      <c r="AL828" s="552">
        <v>12.492537821814837</v>
      </c>
      <c r="AM828" s="552">
        <v>9.6338291295898166</v>
      </c>
      <c r="AN828" s="552">
        <v>9.653646983539625</v>
      </c>
      <c r="AO828" s="552">
        <v>8.6686524362661839</v>
      </c>
      <c r="AP828" s="552">
        <v>8.6157145334994265</v>
      </c>
      <c r="AQ828" s="552">
        <v>10.410391727439759</v>
      </c>
      <c r="AR828" s="552">
        <v>12.241839031517571</v>
      </c>
      <c r="AS828" s="552">
        <v>10.410978293249329</v>
      </c>
      <c r="AT828" s="552">
        <v>11.852028507070413</v>
      </c>
      <c r="AU828" s="552">
        <v>12.20515659905138</v>
      </c>
      <c r="AV828" s="552">
        <v>12.480394173534062</v>
      </c>
      <c r="AW828" s="552">
        <v>11.004106091511209</v>
      </c>
      <c r="AX828" s="552">
        <v>12.795490090505862</v>
      </c>
      <c r="AY828" s="552">
        <v>14.384709593385614</v>
      </c>
      <c r="AZ828" s="552">
        <v>11.321757449049619</v>
      </c>
      <c r="BA828" s="552">
        <v>12.381239467153138</v>
      </c>
      <c r="BB828" s="552">
        <v>16.193108023947598</v>
      </c>
      <c r="BC828" s="552">
        <v>15.609252878977175</v>
      </c>
      <c r="BD828" s="552">
        <v>12.977394206611164</v>
      </c>
      <c r="BE828" s="552">
        <v>13.778070297262865</v>
      </c>
      <c r="BF828" s="552">
        <v>15.793999206293051</v>
      </c>
      <c r="BG828" s="552">
        <v>15.33359774037541</v>
      </c>
      <c r="BH828" s="552">
        <v>12.504326704114163</v>
      </c>
      <c r="BI828" s="552">
        <v>13.176368986409184</v>
      </c>
      <c r="BJ828" s="552">
        <v>11.134830063123854</v>
      </c>
      <c r="BK828" s="552">
        <v>12.75715876602867</v>
      </c>
      <c r="BL828" s="552">
        <v>10.327634052457254</v>
      </c>
      <c r="BM828" s="552">
        <v>10.701258741696073</v>
      </c>
      <c r="BN828" s="552">
        <v>12.283197709190423</v>
      </c>
      <c r="BO828" s="552">
        <v>11.324201600939778</v>
      </c>
      <c r="BP828" s="552">
        <v>8.3101632749645056</v>
      </c>
      <c r="BQ828" s="552">
        <v>9.874588608878387</v>
      </c>
      <c r="BR828" s="552">
        <v>10.566953681710215</v>
      </c>
      <c r="BS828" s="552">
        <v>9.920073185278639</v>
      </c>
      <c r="BT828" s="552">
        <v>9.6660497187443291</v>
      </c>
      <c r="BU828" s="552">
        <v>8.6020769309194716</v>
      </c>
      <c r="BV828" s="552">
        <v>10.234307545583315</v>
      </c>
      <c r="BW828" s="552">
        <v>9.4014757348257643</v>
      </c>
      <c r="BX828" s="552">
        <v>7.7017081242815157</v>
      </c>
      <c r="BY828" s="552">
        <v>9.3949432700725275</v>
      </c>
      <c r="BZ828" s="558">
        <v>0</v>
      </c>
      <c r="CA828" s="558">
        <v>0</v>
      </c>
      <c r="CB828" s="558">
        <v>0</v>
      </c>
      <c r="CC828" s="558">
        <v>11.1</v>
      </c>
      <c r="CD828" s="558">
        <v>11.181845815631648</v>
      </c>
      <c r="CE828" s="558">
        <v>10.174547460189347</v>
      </c>
      <c r="CF828" s="558">
        <v>11.678595032452311</v>
      </c>
    </row>
    <row r="829" spans="1:84" x14ac:dyDescent="0.2">
      <c r="A829" s="559" t="s">
        <v>190</v>
      </c>
      <c r="B829" s="571" t="s">
        <v>162</v>
      </c>
      <c r="C829" s="571" t="s">
        <v>162</v>
      </c>
      <c r="D829" s="571" t="s">
        <v>162</v>
      </c>
      <c r="E829" s="571" t="s">
        <v>162</v>
      </c>
      <c r="F829" s="571" t="s">
        <v>162</v>
      </c>
      <c r="G829" s="571" t="s">
        <v>162</v>
      </c>
      <c r="H829" s="571" t="s">
        <v>162</v>
      </c>
      <c r="I829" s="571" t="s">
        <v>162</v>
      </c>
      <c r="J829" s="571" t="s">
        <v>162</v>
      </c>
      <c r="K829" s="571" t="s">
        <v>162</v>
      </c>
      <c r="L829" s="571" t="s">
        <v>162</v>
      </c>
      <c r="M829" s="571" t="s">
        <v>162</v>
      </c>
      <c r="N829" s="571" t="s">
        <v>162</v>
      </c>
      <c r="O829" s="571" t="s">
        <v>162</v>
      </c>
      <c r="P829" s="571" t="s">
        <v>162</v>
      </c>
      <c r="Q829" s="571" t="s">
        <v>162</v>
      </c>
      <c r="R829" s="571" t="s">
        <v>162</v>
      </c>
      <c r="S829" s="571" t="s">
        <v>162</v>
      </c>
      <c r="T829" s="571" t="s">
        <v>162</v>
      </c>
      <c r="U829" s="571" t="s">
        <v>162</v>
      </c>
      <c r="V829" s="571" t="s">
        <v>162</v>
      </c>
      <c r="W829" s="571" t="s">
        <v>162</v>
      </c>
      <c r="X829" s="571" t="s">
        <v>162</v>
      </c>
      <c r="Y829" s="571" t="s">
        <v>162</v>
      </c>
      <c r="Z829" s="552">
        <v>4.3990965180745274</v>
      </c>
      <c r="AA829" s="552">
        <v>3.6496699055098549</v>
      </c>
      <c r="AB829" s="552">
        <v>3.8872378630058839</v>
      </c>
      <c r="AC829" s="552">
        <v>3.4404212852809506</v>
      </c>
      <c r="AD829" s="552">
        <v>1.8840203604976915</v>
      </c>
      <c r="AE829" s="552">
        <v>1.7848047967433334</v>
      </c>
      <c r="AF829" s="552">
        <v>2.1902840874237275</v>
      </c>
      <c r="AG829" s="552">
        <v>2.1625143884183751</v>
      </c>
      <c r="AH829" s="552">
        <v>2.8416397683015737</v>
      </c>
      <c r="AI829" s="552">
        <v>3.1767181052964055</v>
      </c>
      <c r="AJ829" s="552">
        <v>2.615807477732301</v>
      </c>
      <c r="AK829" s="552">
        <v>2.7953894964572408</v>
      </c>
      <c r="AL829" s="552">
        <v>3.5748539385062741</v>
      </c>
      <c r="AM829" s="552">
        <v>1.7821376906028448</v>
      </c>
      <c r="AN829" s="552">
        <v>2.1277113713270199</v>
      </c>
      <c r="AO829" s="552">
        <v>1.6033524797937986</v>
      </c>
      <c r="AP829" s="552">
        <v>1.450844559376703</v>
      </c>
      <c r="AQ829" s="552">
        <v>2.2409131459941132</v>
      </c>
      <c r="AR829" s="552">
        <v>1.9035535173761282</v>
      </c>
      <c r="AS829" s="552">
        <v>1.2789685302312872</v>
      </c>
      <c r="AT829" s="552">
        <v>2.3222840938975726</v>
      </c>
      <c r="AU829" s="552">
        <v>2.4131552164478611</v>
      </c>
      <c r="AV829" s="552">
        <v>2.4068562539372356</v>
      </c>
      <c r="AW829" s="552">
        <v>2.2676645684846912</v>
      </c>
      <c r="AX829" s="552">
        <v>2.9175640335358821</v>
      </c>
      <c r="AY829" s="552">
        <v>3.3355171732293396</v>
      </c>
      <c r="AZ829" s="552">
        <v>1.4615617868143442</v>
      </c>
      <c r="BA829" s="552">
        <v>2.1470998455312618</v>
      </c>
      <c r="BB829" s="552">
        <v>1.4544754656042762</v>
      </c>
      <c r="BC829" s="552">
        <v>2.1138495133111674</v>
      </c>
      <c r="BD829" s="552">
        <v>2.5781750332528697</v>
      </c>
      <c r="BE829" s="552">
        <v>3.749298053873233</v>
      </c>
      <c r="BF829" s="552">
        <v>3.6185961231414794</v>
      </c>
      <c r="BG829" s="552">
        <v>2.5004561775488265</v>
      </c>
      <c r="BH829" s="552">
        <v>2.6064976468802179</v>
      </c>
      <c r="BI829" s="552">
        <v>2.8699635411797697</v>
      </c>
      <c r="BJ829" s="552">
        <v>1.9302528063683573</v>
      </c>
      <c r="BK829" s="552">
        <v>2.423267536290401</v>
      </c>
      <c r="BL829" s="552">
        <v>1.8224271178348701</v>
      </c>
      <c r="BM829" s="552">
        <v>1.4954495494889835</v>
      </c>
      <c r="BN829" s="552">
        <v>2.3486537264923184</v>
      </c>
      <c r="BO829" s="552">
        <v>1.6932611429475064</v>
      </c>
      <c r="BP829" s="552">
        <v>1.4041055371509701</v>
      </c>
      <c r="BQ829" s="552">
        <v>0.92665333791978421</v>
      </c>
      <c r="BR829" s="552">
        <v>1.2350059382422804</v>
      </c>
      <c r="BS829" s="552">
        <v>0.96130418079873015</v>
      </c>
      <c r="BT829" s="552">
        <v>1.0524405733986573</v>
      </c>
      <c r="BU829" s="552">
        <v>0.86776678949591446</v>
      </c>
      <c r="BV829" s="552">
        <v>1.5356681320293675</v>
      </c>
      <c r="BW829" s="552">
        <v>1.1638409183622349</v>
      </c>
      <c r="BX829" s="552">
        <v>0.41764457736137339</v>
      </c>
      <c r="BY829" s="552">
        <v>1.4371773922549622</v>
      </c>
      <c r="BZ829" s="558">
        <v>0</v>
      </c>
      <c r="CA829" s="558">
        <v>0</v>
      </c>
      <c r="CB829" s="558">
        <v>0</v>
      </c>
      <c r="CC829" s="558">
        <v>3</v>
      </c>
      <c r="CD829" s="558">
        <v>2.2727305468757879</v>
      </c>
      <c r="CE829" s="558">
        <v>1.8598278060211582</v>
      </c>
      <c r="CF829" s="558">
        <v>2.0152065480796932</v>
      </c>
    </row>
    <row r="830" spans="1:84" x14ac:dyDescent="0.2">
      <c r="A830" s="559" t="s">
        <v>191</v>
      </c>
      <c r="B830" s="571" t="s">
        <v>162</v>
      </c>
      <c r="C830" s="571" t="s">
        <v>162</v>
      </c>
      <c r="D830" s="571" t="s">
        <v>162</v>
      </c>
      <c r="E830" s="571" t="s">
        <v>162</v>
      </c>
      <c r="F830" s="571" t="s">
        <v>162</v>
      </c>
      <c r="G830" s="571" t="s">
        <v>162</v>
      </c>
      <c r="H830" s="571" t="s">
        <v>162</v>
      </c>
      <c r="I830" s="571" t="s">
        <v>162</v>
      </c>
      <c r="J830" s="571" t="s">
        <v>162</v>
      </c>
      <c r="K830" s="571" t="s">
        <v>162</v>
      </c>
      <c r="L830" s="571" t="s">
        <v>162</v>
      </c>
      <c r="M830" s="571" t="s">
        <v>162</v>
      </c>
      <c r="N830" s="571" t="s">
        <v>162</v>
      </c>
      <c r="O830" s="571" t="s">
        <v>162</v>
      </c>
      <c r="P830" s="571" t="s">
        <v>162</v>
      </c>
      <c r="Q830" s="571" t="s">
        <v>162</v>
      </c>
      <c r="R830" s="571" t="s">
        <v>162</v>
      </c>
      <c r="S830" s="571" t="s">
        <v>162</v>
      </c>
      <c r="T830" s="571" t="s">
        <v>162</v>
      </c>
      <c r="U830" s="571" t="s">
        <v>162</v>
      </c>
      <c r="V830" s="571" t="s">
        <v>162</v>
      </c>
      <c r="W830" s="571" t="s">
        <v>162</v>
      </c>
      <c r="X830" s="571" t="s">
        <v>162</v>
      </c>
      <c r="Y830" s="571" t="s">
        <v>162</v>
      </c>
      <c r="Z830" s="552">
        <v>6.9982693041038022</v>
      </c>
      <c r="AA830" s="552">
        <v>6.7713797089818186</v>
      </c>
      <c r="AB830" s="552">
        <v>8.1375060325945707</v>
      </c>
      <c r="AC830" s="552">
        <v>8.9015685434309511</v>
      </c>
      <c r="AD830" s="552">
        <v>4.2766444820885239</v>
      </c>
      <c r="AE830" s="552">
        <v>7.6477975394810134</v>
      </c>
      <c r="AF830" s="552">
        <v>6.0566587162120706</v>
      </c>
      <c r="AG830" s="552">
        <v>6.0826087657019503</v>
      </c>
      <c r="AH830" s="552">
        <v>6.1678164878123827</v>
      </c>
      <c r="AI830" s="552">
        <v>9.9433091963266254</v>
      </c>
      <c r="AJ830" s="552">
        <v>7.098595540828506</v>
      </c>
      <c r="AK830" s="552">
        <v>8.0021323837669698</v>
      </c>
      <c r="AL830" s="552">
        <v>4.4082873651205698</v>
      </c>
      <c r="AM830" s="552">
        <v>3.0003166145681184</v>
      </c>
      <c r="AN830" s="552">
        <v>2.9592507451163148</v>
      </c>
      <c r="AO830" s="552">
        <v>2.9935049971408332</v>
      </c>
      <c r="AP830" s="552">
        <v>2.9426862962554163</v>
      </c>
      <c r="AQ830" s="552">
        <v>3.6633373458697993</v>
      </c>
      <c r="AR830" s="552">
        <v>4.2591730951158668</v>
      </c>
      <c r="AS830" s="552">
        <v>3.4285770713908348</v>
      </c>
      <c r="AT830" s="552">
        <v>5.371946050222232</v>
      </c>
      <c r="AU830" s="552">
        <v>5.6593930626588227</v>
      </c>
      <c r="AV830" s="552">
        <v>4.8204620546906138</v>
      </c>
      <c r="AW830" s="552">
        <v>4.113292434178085</v>
      </c>
      <c r="AX830" s="552">
        <v>6.3535176781273242</v>
      </c>
      <c r="AY830" s="552">
        <v>8.6105020393744791</v>
      </c>
      <c r="AZ830" s="552">
        <v>7.0741633284923156</v>
      </c>
      <c r="BA830" s="552">
        <v>7.6473739533532523</v>
      </c>
      <c r="BB830" s="552">
        <v>9.709699528371269</v>
      </c>
      <c r="BC830" s="552">
        <v>7.2383285022214885</v>
      </c>
      <c r="BD830" s="552">
        <v>6.1576309177792021</v>
      </c>
      <c r="BE830" s="552">
        <v>6.1661061161396296</v>
      </c>
      <c r="BF830" s="552">
        <v>7.0075402160236511</v>
      </c>
      <c r="BG830" s="552">
        <v>8.5307463667908792</v>
      </c>
      <c r="BH830" s="552">
        <v>6.678153939577955</v>
      </c>
      <c r="BI830" s="552">
        <v>8.1010697258243294</v>
      </c>
      <c r="BJ830" s="552">
        <v>6.3588730992879139</v>
      </c>
      <c r="BK830" s="552">
        <v>7.0967353291697313</v>
      </c>
      <c r="BL830" s="552">
        <v>6.4791275027601234</v>
      </c>
      <c r="BM830" s="552">
        <v>6.1969303025138878</v>
      </c>
      <c r="BN830" s="552">
        <v>7.2264409687611391</v>
      </c>
      <c r="BO830" s="552">
        <v>6.4007470048269148</v>
      </c>
      <c r="BP830" s="552">
        <v>5.2826254141031708</v>
      </c>
      <c r="BQ830" s="552">
        <v>6.1289203264391361</v>
      </c>
      <c r="BR830" s="552">
        <v>5.7099168646080773</v>
      </c>
      <c r="BS830" s="552">
        <v>4.8524111828779937</v>
      </c>
      <c r="BT830" s="552">
        <v>5.2532026855380147</v>
      </c>
      <c r="BU830" s="552">
        <v>4.5899299436344823</v>
      </c>
      <c r="BV830" s="552">
        <v>5.9018470341924232</v>
      </c>
      <c r="BW830" s="552">
        <v>6.4183729701489334</v>
      </c>
      <c r="BX830" s="552">
        <v>5.1594544091873109</v>
      </c>
      <c r="BY830" s="552">
        <v>5.6428502407794934</v>
      </c>
      <c r="BZ830" s="558">
        <v>0</v>
      </c>
      <c r="CA830" s="558">
        <v>0</v>
      </c>
      <c r="CB830" s="558">
        <v>0</v>
      </c>
      <c r="CC830" s="558">
        <v>5.9</v>
      </c>
      <c r="CD830" s="558">
        <v>5.8531167209062103</v>
      </c>
      <c r="CE830" s="558">
        <v>4.2908440912457717</v>
      </c>
      <c r="CF830" s="558">
        <v>4.1657016646990037</v>
      </c>
    </row>
    <row r="831" spans="1:84" x14ac:dyDescent="0.2">
      <c r="A831" s="559" t="s">
        <v>192</v>
      </c>
      <c r="B831" s="571" t="s">
        <v>162</v>
      </c>
      <c r="C831" s="571" t="s">
        <v>162</v>
      </c>
      <c r="D831" s="571" t="s">
        <v>162</v>
      </c>
      <c r="E831" s="571" t="s">
        <v>162</v>
      </c>
      <c r="F831" s="571" t="s">
        <v>162</v>
      </c>
      <c r="G831" s="571" t="s">
        <v>162</v>
      </c>
      <c r="H831" s="571" t="s">
        <v>162</v>
      </c>
      <c r="I831" s="571" t="s">
        <v>162</v>
      </c>
      <c r="J831" s="571" t="s">
        <v>162</v>
      </c>
      <c r="K831" s="571" t="s">
        <v>162</v>
      </c>
      <c r="L831" s="571" t="s">
        <v>162</v>
      </c>
      <c r="M831" s="571" t="s">
        <v>162</v>
      </c>
      <c r="N831" s="571" t="s">
        <v>162</v>
      </c>
      <c r="O831" s="571" t="s">
        <v>162</v>
      </c>
      <c r="P831" s="571" t="s">
        <v>162</v>
      </c>
      <c r="Q831" s="571" t="s">
        <v>162</v>
      </c>
      <c r="R831" s="571" t="s">
        <v>162</v>
      </c>
      <c r="S831" s="571" t="s">
        <v>162</v>
      </c>
      <c r="T831" s="571" t="s">
        <v>162</v>
      </c>
      <c r="U831" s="571" t="s">
        <v>162</v>
      </c>
      <c r="V831" s="571" t="s">
        <v>162</v>
      </c>
      <c r="W831" s="571" t="s">
        <v>162</v>
      </c>
      <c r="X831" s="571" t="s">
        <v>162</v>
      </c>
      <c r="Y831" s="571" t="s">
        <v>162</v>
      </c>
      <c r="Z831" s="552">
        <v>10.116846417850612</v>
      </c>
      <c r="AA831" s="552">
        <v>10.813914605367499</v>
      </c>
      <c r="AB831" s="552">
        <v>11.360621176507367</v>
      </c>
      <c r="AC831" s="552">
        <v>14.015967343624903</v>
      </c>
      <c r="AD831" s="552">
        <v>5.7444230340901425</v>
      </c>
      <c r="AE831" s="552">
        <v>9.8494306533374747</v>
      </c>
      <c r="AF831" s="552">
        <v>14.666964959062973</v>
      </c>
      <c r="AG831" s="552">
        <v>13.260975029045364</v>
      </c>
      <c r="AH831" s="552">
        <v>10.784565162434372</v>
      </c>
      <c r="AI831" s="552">
        <v>15.184349489819072</v>
      </c>
      <c r="AJ831" s="552">
        <v>13.773182841291209</v>
      </c>
      <c r="AK831" s="552">
        <v>13.7359329092719</v>
      </c>
      <c r="AL831" s="552">
        <v>11.045816429520288</v>
      </c>
      <c r="AM831" s="552">
        <v>9.2224051162115384</v>
      </c>
      <c r="AN831" s="552">
        <v>8.7492479281071436</v>
      </c>
      <c r="AO831" s="552">
        <v>7.8810586598615657</v>
      </c>
      <c r="AP831" s="552">
        <v>7.9613365079865659</v>
      </c>
      <c r="AQ831" s="552">
        <v>9.3675888651256951</v>
      </c>
      <c r="AR831" s="552">
        <v>11.384407240611429</v>
      </c>
      <c r="AS831" s="552">
        <v>9.9802665903005092</v>
      </c>
      <c r="AT831" s="552">
        <v>10.963265212782119</v>
      </c>
      <c r="AU831" s="552">
        <v>11.402158397716143</v>
      </c>
      <c r="AV831" s="552">
        <v>11.826330946350744</v>
      </c>
      <c r="AW831" s="552">
        <v>10.281978751015567</v>
      </c>
      <c r="AX831" s="552">
        <v>11.873605876471039</v>
      </c>
      <c r="AY831" s="552">
        <v>13.028498332552651</v>
      </c>
      <c r="AZ831" s="552">
        <v>10.819674747442505</v>
      </c>
      <c r="BA831" s="552">
        <v>11.624202080720458</v>
      </c>
      <c r="BB831" s="552">
        <v>15.77061380585921</v>
      </c>
      <c r="BC831" s="552">
        <v>15.091291798640698</v>
      </c>
      <c r="BD831" s="552">
        <v>11.889748263461255</v>
      </c>
      <c r="BE831" s="552">
        <v>12.536908780213876</v>
      </c>
      <c r="BF831" s="552">
        <v>14.653583832989289</v>
      </c>
      <c r="BG831" s="552">
        <v>14.553496431258944</v>
      </c>
      <c r="BH831" s="552">
        <v>11.62744800364354</v>
      </c>
      <c r="BI831" s="552">
        <v>12.267050100087399</v>
      </c>
      <c r="BJ831" s="552">
        <v>10.559407941789235</v>
      </c>
      <c r="BK831" s="552">
        <v>12.110150892525706</v>
      </c>
      <c r="BL831" s="552">
        <v>9.6735595142183648</v>
      </c>
      <c r="BM831" s="552">
        <v>10.096356043633044</v>
      </c>
      <c r="BN831" s="552">
        <v>11.151989657526384</v>
      </c>
      <c r="BO831" s="552">
        <v>10.672229041318703</v>
      </c>
      <c r="BP831" s="552">
        <v>7.7994853289162318</v>
      </c>
      <c r="BQ831" s="552">
        <v>9.6581341657040625</v>
      </c>
      <c r="BR831" s="552">
        <v>10.013657957244657</v>
      </c>
      <c r="BS831" s="552">
        <v>9.2983869641712005</v>
      </c>
      <c r="BT831" s="552">
        <v>9.3254944656142271</v>
      </c>
      <c r="BU831" s="552">
        <v>8.3827320526078157</v>
      </c>
      <c r="BV831" s="552">
        <v>9.6591197665953743</v>
      </c>
      <c r="BW831" s="552">
        <v>9.0641035733966948</v>
      </c>
      <c r="BX831" s="552">
        <v>7.4804913158630999</v>
      </c>
      <c r="BY831" s="552">
        <v>9.0303487444708708</v>
      </c>
      <c r="BZ831" s="558">
        <v>0</v>
      </c>
      <c r="CA831" s="558">
        <v>0</v>
      </c>
      <c r="CB831" s="558">
        <v>0</v>
      </c>
      <c r="CC831" s="558">
        <v>10.1</v>
      </c>
      <c r="CD831" s="558">
        <v>10.503167214824611</v>
      </c>
      <c r="CE831" s="558">
        <v>9.5457492228458065</v>
      </c>
      <c r="CF831" s="558">
        <v>10.606030650345422</v>
      </c>
    </row>
    <row r="832" spans="1:84" x14ac:dyDescent="0.2">
      <c r="A832" s="559"/>
      <c r="B832" s="572"/>
      <c r="C832" s="572"/>
      <c r="D832" s="572"/>
      <c r="E832" s="572"/>
      <c r="F832" s="572"/>
      <c r="G832" s="572"/>
      <c r="H832" s="572"/>
      <c r="I832" s="572"/>
      <c r="J832" s="572"/>
      <c r="K832" s="572"/>
      <c r="L832" s="572"/>
      <c r="M832" s="572"/>
      <c r="N832" s="572"/>
      <c r="O832" s="572"/>
      <c r="P832" s="572"/>
      <c r="Q832" s="572"/>
      <c r="R832" s="572"/>
      <c r="S832" s="572"/>
      <c r="T832" s="572"/>
      <c r="U832" s="572"/>
      <c r="V832" s="572"/>
      <c r="W832" s="572"/>
      <c r="X832" s="572"/>
      <c r="Y832" s="572"/>
      <c r="Z832" s="560"/>
      <c r="AA832" s="560"/>
      <c r="AB832" s="560"/>
      <c r="AC832" s="560"/>
      <c r="AD832" s="560"/>
      <c r="AE832" s="560"/>
      <c r="AF832" s="560"/>
      <c r="AG832" s="560"/>
      <c r="AH832" s="560"/>
      <c r="AI832" s="560"/>
      <c r="AJ832" s="560"/>
      <c r="AK832" s="560"/>
      <c r="AL832" s="560"/>
      <c r="AM832" s="560"/>
      <c r="AN832" s="560"/>
      <c r="AO832" s="560"/>
      <c r="AP832" s="560"/>
      <c r="AQ832" s="560"/>
      <c r="AR832" s="560"/>
      <c r="AS832" s="560"/>
      <c r="AT832" s="549"/>
      <c r="AU832" s="549"/>
      <c r="AV832" s="549"/>
      <c r="AW832" s="549"/>
      <c r="AX832" s="549"/>
      <c r="AY832" s="549"/>
      <c r="AZ832" s="549"/>
      <c r="BA832" s="549"/>
      <c r="BB832" s="549"/>
      <c r="BC832" s="549"/>
      <c r="BD832" s="549"/>
      <c r="BE832" s="549"/>
      <c r="BF832" s="549"/>
      <c r="BG832" s="549"/>
      <c r="BH832" s="549"/>
      <c r="BI832" s="549"/>
      <c r="BJ832" s="549"/>
      <c r="BK832" s="549"/>
      <c r="BL832" s="549"/>
      <c r="BM832" s="549"/>
      <c r="BN832" s="549"/>
      <c r="BO832" s="549"/>
      <c r="BP832" s="549"/>
      <c r="BQ832" s="549"/>
      <c r="BR832" s="549"/>
      <c r="BS832" s="549"/>
      <c r="BT832" s="549"/>
      <c r="BU832" s="549"/>
      <c r="BV832" s="549"/>
      <c r="BW832" s="549"/>
      <c r="BX832" s="549"/>
      <c r="BY832" s="549"/>
      <c r="BZ832" s="549"/>
      <c r="CA832" s="549"/>
      <c r="CB832" s="549"/>
      <c r="CC832" s="549"/>
      <c r="CD832" s="549"/>
      <c r="CE832" s="549"/>
      <c r="CF832" s="549"/>
    </row>
    <row r="833" spans="1:84" x14ac:dyDescent="0.2">
      <c r="A833" s="559" t="s">
        <v>194</v>
      </c>
      <c r="B833" s="572" t="s">
        <v>162</v>
      </c>
      <c r="C833" s="572" t="s">
        <v>162</v>
      </c>
      <c r="D833" s="572" t="s">
        <v>162</v>
      </c>
      <c r="E833" s="572" t="s">
        <v>162</v>
      </c>
      <c r="F833" s="572" t="s">
        <v>162</v>
      </c>
      <c r="G833" s="572" t="s">
        <v>162</v>
      </c>
      <c r="H833" s="572" t="s">
        <v>162</v>
      </c>
      <c r="I833" s="572" t="s">
        <v>162</v>
      </c>
      <c r="J833" s="572" t="s">
        <v>162</v>
      </c>
      <c r="K833" s="572" t="s">
        <v>162</v>
      </c>
      <c r="L833" s="572" t="s">
        <v>162</v>
      </c>
      <c r="M833" s="572" t="s">
        <v>162</v>
      </c>
      <c r="N833" s="572" t="s">
        <v>162</v>
      </c>
      <c r="O833" s="572" t="s">
        <v>162</v>
      </c>
      <c r="P833" s="572" t="s">
        <v>162</v>
      </c>
      <c r="Q833" s="572" t="s">
        <v>162</v>
      </c>
      <c r="R833" s="572" t="s">
        <v>162</v>
      </c>
      <c r="S833" s="572" t="s">
        <v>162</v>
      </c>
      <c r="T833" s="572" t="s">
        <v>162</v>
      </c>
      <c r="U833" s="572" t="s">
        <v>162</v>
      </c>
      <c r="V833" s="572" t="s">
        <v>162</v>
      </c>
      <c r="W833" s="572" t="s">
        <v>162</v>
      </c>
      <c r="X833" s="572" t="s">
        <v>162</v>
      </c>
      <c r="Y833" s="572" t="s">
        <v>162</v>
      </c>
      <c r="Z833" s="560">
        <v>398.22133333333335</v>
      </c>
      <c r="AA833" s="560">
        <v>400.24933333333337</v>
      </c>
      <c r="AB833" s="560">
        <v>402.27666666666664</v>
      </c>
      <c r="AC833" s="560">
        <v>404.30300000000005</v>
      </c>
      <c r="AD833" s="560">
        <v>406.32633333333337</v>
      </c>
      <c r="AE833" s="560">
        <v>408.34999999999997</v>
      </c>
      <c r="AF833" s="560">
        <v>410.38100000000003</v>
      </c>
      <c r="AG833" s="560">
        <v>412.40900000000005</v>
      </c>
      <c r="AH833" s="560">
        <v>414.44333333333333</v>
      </c>
      <c r="AI833" s="560">
        <v>416.4736666666667</v>
      </c>
      <c r="AJ833" s="560">
        <v>418.50666666666666</v>
      </c>
      <c r="AK833" s="560">
        <v>420.53866666666664</v>
      </c>
      <c r="AL833" s="560">
        <v>422.56633333333338</v>
      </c>
      <c r="AM833" s="560">
        <v>424.59466666666663</v>
      </c>
      <c r="AN833" s="560">
        <v>426.62599999999998</v>
      </c>
      <c r="AO833" s="560">
        <v>428.65733333333333</v>
      </c>
      <c r="AP833" s="560">
        <v>430.69299999999998</v>
      </c>
      <c r="AQ833" s="560">
        <v>432.72399999999999</v>
      </c>
      <c r="AR833" s="560">
        <v>434.75666666666666</v>
      </c>
      <c r="AS833" s="560">
        <v>436.79166666666669</v>
      </c>
      <c r="AT833" s="560">
        <v>438.82866666666672</v>
      </c>
      <c r="AU833" s="560">
        <v>440.86466666666661</v>
      </c>
      <c r="AV833" s="560">
        <v>442.90199999999999</v>
      </c>
      <c r="AW833" s="560">
        <v>444.935</v>
      </c>
      <c r="AX833" s="560">
        <v>446.96999999999997</v>
      </c>
      <c r="AY833" s="560">
        <v>449.0026666666667</v>
      </c>
      <c r="AZ833" s="560">
        <v>451.03899999999999</v>
      </c>
      <c r="BA833" s="560">
        <v>453.07466666666664</v>
      </c>
      <c r="BB833" s="560">
        <v>455.11200000000002</v>
      </c>
      <c r="BC833" s="560">
        <v>457.14866666666671</v>
      </c>
      <c r="BD833" s="560">
        <v>459.1876666666667</v>
      </c>
      <c r="BE833" s="560">
        <v>461.22399999999999</v>
      </c>
      <c r="BF833" s="560">
        <v>463.26499999999993</v>
      </c>
      <c r="BG833" s="560">
        <v>465.30766666666665</v>
      </c>
      <c r="BH833" s="560">
        <v>467.34899999999999</v>
      </c>
      <c r="BI833" s="560">
        <v>469.39733333333334</v>
      </c>
      <c r="BJ833" s="560">
        <v>471.44366666666673</v>
      </c>
      <c r="BK833" s="560">
        <v>473.49500000000006</v>
      </c>
      <c r="BL833" s="560">
        <v>475.5453333333333</v>
      </c>
      <c r="BM833" s="560">
        <v>477.596</v>
      </c>
      <c r="BN833" s="560">
        <v>479.64966666666669</v>
      </c>
      <c r="BO833" s="560">
        <v>481.7046666666667</v>
      </c>
      <c r="BP833" s="560">
        <v>483.76133333333337</v>
      </c>
      <c r="BQ833" s="560">
        <v>485.82200000000006</v>
      </c>
      <c r="BR833" s="560">
        <v>487.88366666666661</v>
      </c>
      <c r="BS833" s="560">
        <v>489.94599999999997</v>
      </c>
      <c r="BT833" s="560">
        <v>492.01333333333332</v>
      </c>
      <c r="BU833" s="560">
        <v>494.07733333333334</v>
      </c>
      <c r="BV833" s="560">
        <v>496.14433333333335</v>
      </c>
      <c r="BW833" s="560">
        <v>498.21333333333337</v>
      </c>
      <c r="BX833" s="560">
        <v>500.28500000000003</v>
      </c>
      <c r="BY833" s="560">
        <v>502.35833333333335</v>
      </c>
      <c r="BZ833" s="560">
        <v>504.43333333333334</v>
      </c>
      <c r="CA833" s="560">
        <v>506.51099999999997</v>
      </c>
      <c r="CB833" s="560">
        <v>508.6033333333333</v>
      </c>
      <c r="CC833" s="560">
        <v>511</v>
      </c>
      <c r="CD833" s="560">
        <v>512.86466666666672</v>
      </c>
      <c r="CE833" s="560">
        <v>515.01633333333336</v>
      </c>
      <c r="CF833" s="560">
        <v>517.18166666666673</v>
      </c>
    </row>
    <row r="834" spans="1:84" x14ac:dyDescent="0.2">
      <c r="A834" s="559" t="s">
        <v>195</v>
      </c>
      <c r="B834" s="572" t="s">
        <v>162</v>
      </c>
      <c r="C834" s="572" t="s">
        <v>162</v>
      </c>
      <c r="D834" s="572" t="s">
        <v>162</v>
      </c>
      <c r="E834" s="572" t="s">
        <v>162</v>
      </c>
      <c r="F834" s="572" t="s">
        <v>162</v>
      </c>
      <c r="G834" s="572" t="s">
        <v>162</v>
      </c>
      <c r="H834" s="572" t="s">
        <v>162</v>
      </c>
      <c r="I834" s="572" t="s">
        <v>162</v>
      </c>
      <c r="J834" s="572" t="s">
        <v>162</v>
      </c>
      <c r="K834" s="572" t="s">
        <v>162</v>
      </c>
      <c r="L834" s="572" t="s">
        <v>162</v>
      </c>
      <c r="M834" s="572" t="s">
        <v>162</v>
      </c>
      <c r="N834" s="572" t="s">
        <v>162</v>
      </c>
      <c r="O834" s="572" t="s">
        <v>162</v>
      </c>
      <c r="P834" s="572" t="s">
        <v>162</v>
      </c>
      <c r="Q834" s="572" t="s">
        <v>162</v>
      </c>
      <c r="R834" s="572" t="s">
        <v>162</v>
      </c>
      <c r="S834" s="572" t="s">
        <v>162</v>
      </c>
      <c r="T834" s="572" t="s">
        <v>162</v>
      </c>
      <c r="U834" s="572" t="s">
        <v>162</v>
      </c>
      <c r="V834" s="572" t="s">
        <v>162</v>
      </c>
      <c r="W834" s="572" t="s">
        <v>162</v>
      </c>
      <c r="X834" s="572" t="s">
        <v>162</v>
      </c>
      <c r="Y834" s="572" t="s">
        <v>162</v>
      </c>
      <c r="Z834" s="560">
        <v>292.86599999999999</v>
      </c>
      <c r="AA834" s="560">
        <v>294.51099999999997</v>
      </c>
      <c r="AB834" s="560">
        <v>296.17633333333333</v>
      </c>
      <c r="AC834" s="560">
        <v>297.8603333333333</v>
      </c>
      <c r="AD834" s="560">
        <v>299.56199999999995</v>
      </c>
      <c r="AE834" s="560">
        <v>301.28566666666666</v>
      </c>
      <c r="AF834" s="560">
        <v>303.03699999999998</v>
      </c>
      <c r="AG834" s="560">
        <v>304.80599999999998</v>
      </c>
      <c r="AH834" s="560">
        <v>306.59700000000004</v>
      </c>
      <c r="AI834" s="560">
        <v>308.40133333333335</v>
      </c>
      <c r="AJ834" s="560">
        <v>310.22166666666664</v>
      </c>
      <c r="AK834" s="560">
        <v>312.05500000000001</v>
      </c>
      <c r="AL834" s="560">
        <v>313.90100000000001</v>
      </c>
      <c r="AM834" s="560">
        <v>315.76966666666664</v>
      </c>
      <c r="AN834" s="560">
        <v>317.66366666666664</v>
      </c>
      <c r="AO834" s="560">
        <v>319.57900000000001</v>
      </c>
      <c r="AP834" s="560">
        <v>321.51666666666665</v>
      </c>
      <c r="AQ834" s="560">
        <v>323.46333333333331</v>
      </c>
      <c r="AR834" s="560">
        <v>325.42099999999999</v>
      </c>
      <c r="AS834" s="560">
        <v>327.387</v>
      </c>
      <c r="AT834" s="560">
        <v>329.36133333333333</v>
      </c>
      <c r="AU834" s="560">
        <v>331.34033333333332</v>
      </c>
      <c r="AV834" s="560">
        <v>333.32633333333337</v>
      </c>
      <c r="AW834" s="560">
        <v>335.31466666666665</v>
      </c>
      <c r="AX834" s="560">
        <v>337.30933333333331</v>
      </c>
      <c r="AY834" s="560">
        <v>339.30700000000002</v>
      </c>
      <c r="AZ834" s="560">
        <v>341.31333333333333</v>
      </c>
      <c r="BA834" s="560">
        <v>343.32033333333334</v>
      </c>
      <c r="BB834" s="560">
        <v>345.33066666666667</v>
      </c>
      <c r="BC834" s="560">
        <v>347.33600000000001</v>
      </c>
      <c r="BD834" s="560">
        <v>349.33866666666671</v>
      </c>
      <c r="BE834" s="560">
        <v>351.33366666666666</v>
      </c>
      <c r="BF834" s="560">
        <v>353.33566666666667</v>
      </c>
      <c r="BG834" s="560">
        <v>355.34500000000003</v>
      </c>
      <c r="BH834" s="560">
        <v>357.36599999999999</v>
      </c>
      <c r="BI834" s="560">
        <v>359.40599999999995</v>
      </c>
      <c r="BJ834" s="560">
        <v>361.45033333333339</v>
      </c>
      <c r="BK834" s="560">
        <v>363.49766666666665</v>
      </c>
      <c r="BL834" s="560">
        <v>365.53733333333327</v>
      </c>
      <c r="BM834" s="560">
        <v>367.56766666666664</v>
      </c>
      <c r="BN834" s="560">
        <v>369.59200000000004</v>
      </c>
      <c r="BO834" s="560">
        <v>371.61166666666668</v>
      </c>
      <c r="BP834" s="560">
        <v>373.63100000000003</v>
      </c>
      <c r="BQ834" s="560">
        <v>375.64866666666666</v>
      </c>
      <c r="BR834" s="560">
        <v>377.66066666666666</v>
      </c>
      <c r="BS834" s="560">
        <v>379.66699999999997</v>
      </c>
      <c r="BT834" s="560">
        <v>381.66633333333334</v>
      </c>
      <c r="BU834" s="560">
        <v>383.65066666666667</v>
      </c>
      <c r="BV834" s="560">
        <v>385.62799999999999</v>
      </c>
      <c r="BW834" s="560">
        <v>387.59433333333328</v>
      </c>
      <c r="BX834" s="560">
        <v>389.55233333333337</v>
      </c>
      <c r="BY834" s="560">
        <v>391.50066666666663</v>
      </c>
      <c r="BZ834" s="560">
        <v>393.44466666666659</v>
      </c>
      <c r="CA834" s="560">
        <v>395.38566666666662</v>
      </c>
      <c r="CB834" s="560">
        <v>397.33366666666666</v>
      </c>
      <c r="CC834" s="560">
        <v>399</v>
      </c>
      <c r="CD834" s="560">
        <v>401.28733333333338</v>
      </c>
      <c r="CE834" s="560">
        <v>403.28466666666668</v>
      </c>
      <c r="CF834" s="560">
        <v>405.29466666666667</v>
      </c>
    </row>
    <row r="835" spans="1:84" x14ac:dyDescent="0.2">
      <c r="A835" s="559" t="s">
        <v>196</v>
      </c>
      <c r="B835" s="572" t="s">
        <v>162</v>
      </c>
      <c r="C835" s="572" t="s">
        <v>162</v>
      </c>
      <c r="D835" s="572" t="s">
        <v>162</v>
      </c>
      <c r="E835" s="572" t="s">
        <v>162</v>
      </c>
      <c r="F835" s="572" t="s">
        <v>162</v>
      </c>
      <c r="G835" s="572" t="s">
        <v>162</v>
      </c>
      <c r="H835" s="572" t="s">
        <v>162</v>
      </c>
      <c r="I835" s="572" t="s">
        <v>162</v>
      </c>
      <c r="J835" s="572" t="s">
        <v>162</v>
      </c>
      <c r="K835" s="572" t="s">
        <v>162</v>
      </c>
      <c r="L835" s="572" t="s">
        <v>162</v>
      </c>
      <c r="M835" s="572" t="s">
        <v>162</v>
      </c>
      <c r="N835" s="572" t="s">
        <v>162</v>
      </c>
      <c r="O835" s="572" t="s">
        <v>162</v>
      </c>
      <c r="P835" s="572" t="s">
        <v>162</v>
      </c>
      <c r="Q835" s="572" t="s">
        <v>162</v>
      </c>
      <c r="R835" s="572" t="s">
        <v>162</v>
      </c>
      <c r="S835" s="572" t="s">
        <v>162</v>
      </c>
      <c r="T835" s="572" t="s">
        <v>162</v>
      </c>
      <c r="U835" s="572" t="s">
        <v>162</v>
      </c>
      <c r="V835" s="572" t="s">
        <v>162</v>
      </c>
      <c r="W835" s="572" t="s">
        <v>162</v>
      </c>
      <c r="X835" s="572" t="s">
        <v>162</v>
      </c>
      <c r="Y835" s="572" t="s">
        <v>162</v>
      </c>
      <c r="Z835" s="560">
        <v>170.45166666666668</v>
      </c>
      <c r="AA835" s="560">
        <v>174.44500000000002</v>
      </c>
      <c r="AB835" s="560">
        <v>170.601</v>
      </c>
      <c r="AC835" s="560">
        <v>177.36199999999999</v>
      </c>
      <c r="AD835" s="560">
        <v>163.12633333333335</v>
      </c>
      <c r="AE835" s="560">
        <v>181.28966666666668</v>
      </c>
      <c r="AF835" s="560">
        <v>184.75533333333337</v>
      </c>
      <c r="AG835" s="560">
        <v>186.20299999999997</v>
      </c>
      <c r="AH835" s="560">
        <v>181.9606666666667</v>
      </c>
      <c r="AI835" s="560">
        <v>183.62766666666667</v>
      </c>
      <c r="AJ835" s="560">
        <v>183.48699999999999</v>
      </c>
      <c r="AK835" s="560">
        <v>193.21100000000001</v>
      </c>
      <c r="AL835" s="560">
        <v>185.93766666666667</v>
      </c>
      <c r="AM835" s="560">
        <v>190.55766666666668</v>
      </c>
      <c r="AN835" s="560">
        <v>191.69266666666667</v>
      </c>
      <c r="AO835" s="560">
        <v>195.27833333333334</v>
      </c>
      <c r="AP835" s="560">
        <v>190.25699999999998</v>
      </c>
      <c r="AQ835" s="560">
        <v>194.66766666666663</v>
      </c>
      <c r="AR835" s="560">
        <v>194.14566666666667</v>
      </c>
      <c r="AS835" s="560">
        <v>202.53300000000002</v>
      </c>
      <c r="AT835" s="560">
        <v>204.06633333333332</v>
      </c>
      <c r="AU835" s="560">
        <v>208.30266666666668</v>
      </c>
      <c r="AV835" s="560">
        <v>207.42133333333334</v>
      </c>
      <c r="AW835" s="560">
        <v>212.93566666666666</v>
      </c>
      <c r="AX835" s="560">
        <v>208.01599999999999</v>
      </c>
      <c r="AY835" s="560">
        <v>214.19966666666664</v>
      </c>
      <c r="AZ835" s="560">
        <v>208.86333333333334</v>
      </c>
      <c r="BA835" s="560">
        <v>213.41966666666667</v>
      </c>
      <c r="BB835" s="560">
        <v>213.02066666666667</v>
      </c>
      <c r="BC835" s="560">
        <v>215.84633333333332</v>
      </c>
      <c r="BD835" s="560">
        <v>216.52266666666665</v>
      </c>
      <c r="BE835" s="560">
        <v>220.81466666666665</v>
      </c>
      <c r="BF835" s="560">
        <v>216.70466666666667</v>
      </c>
      <c r="BG835" s="560">
        <v>221.03966666666668</v>
      </c>
      <c r="BH835" s="560">
        <v>219.56666666666669</v>
      </c>
      <c r="BI835" s="560">
        <v>224.63700000000003</v>
      </c>
      <c r="BJ835" s="560">
        <v>214.39333333333332</v>
      </c>
      <c r="BK835" s="560">
        <v>204.73733333333334</v>
      </c>
      <c r="BL835" s="560">
        <v>223.42</v>
      </c>
      <c r="BM835" s="560">
        <v>213.20233333333331</v>
      </c>
      <c r="BN835" s="560">
        <v>220.708</v>
      </c>
      <c r="BO835" s="560">
        <v>221.32833333333335</v>
      </c>
      <c r="BP835" s="560">
        <v>225.38666666666668</v>
      </c>
      <c r="BQ835" s="560">
        <v>221.90966666666668</v>
      </c>
      <c r="BR835" s="560">
        <v>224.5333333333333</v>
      </c>
      <c r="BS835" s="560">
        <v>222.99566666666666</v>
      </c>
      <c r="BT835" s="560">
        <v>229.625</v>
      </c>
      <c r="BU835" s="560">
        <v>228.86333333333334</v>
      </c>
      <c r="BV835" s="560">
        <v>236.27066666666667</v>
      </c>
      <c r="BW835" s="560">
        <v>232.87833333333333</v>
      </c>
      <c r="BX835" s="560">
        <v>229.94033333333334</v>
      </c>
      <c r="BY835" s="560">
        <v>231.12433333333334</v>
      </c>
      <c r="BZ835" s="560">
        <v>222.36433333333332</v>
      </c>
      <c r="CA835" s="560">
        <v>171.80266666666662</v>
      </c>
      <c r="CB835" s="560">
        <v>205.20233333333331</v>
      </c>
      <c r="CC835" s="560">
        <v>225</v>
      </c>
      <c r="CD835" s="560">
        <v>231.381</v>
      </c>
      <c r="CE835" s="560">
        <v>230.86366666666666</v>
      </c>
      <c r="CF835" s="560">
        <v>236.03866666666667</v>
      </c>
    </row>
    <row r="836" spans="1:84" x14ac:dyDescent="0.2">
      <c r="A836" s="559" t="s">
        <v>197</v>
      </c>
      <c r="B836" s="572" t="s">
        <v>162</v>
      </c>
      <c r="C836" s="572" t="s">
        <v>162</v>
      </c>
      <c r="D836" s="572" t="s">
        <v>162</v>
      </c>
      <c r="E836" s="572" t="s">
        <v>162</v>
      </c>
      <c r="F836" s="572" t="s">
        <v>162</v>
      </c>
      <c r="G836" s="572" t="s">
        <v>162</v>
      </c>
      <c r="H836" s="572" t="s">
        <v>162</v>
      </c>
      <c r="I836" s="572" t="s">
        <v>162</v>
      </c>
      <c r="J836" s="572" t="s">
        <v>162</v>
      </c>
      <c r="K836" s="572" t="s">
        <v>162</v>
      </c>
      <c r="L836" s="572" t="s">
        <v>162</v>
      </c>
      <c r="M836" s="572" t="s">
        <v>162</v>
      </c>
      <c r="N836" s="572" t="s">
        <v>162</v>
      </c>
      <c r="O836" s="572" t="s">
        <v>162</v>
      </c>
      <c r="P836" s="572" t="s">
        <v>162</v>
      </c>
      <c r="Q836" s="572" t="s">
        <v>162</v>
      </c>
      <c r="R836" s="572" t="s">
        <v>162</v>
      </c>
      <c r="S836" s="572" t="s">
        <v>162</v>
      </c>
      <c r="T836" s="572" t="s">
        <v>162</v>
      </c>
      <c r="U836" s="572" t="s">
        <v>162</v>
      </c>
      <c r="V836" s="572" t="s">
        <v>162</v>
      </c>
      <c r="W836" s="572" t="s">
        <v>162</v>
      </c>
      <c r="X836" s="572" t="s">
        <v>162</v>
      </c>
      <c r="Y836" s="572" t="s">
        <v>162</v>
      </c>
      <c r="Z836" s="560">
        <v>144.892</v>
      </c>
      <c r="AA836" s="560">
        <v>151.99433333333332</v>
      </c>
      <c r="AB836" s="560">
        <v>152.01733333333334</v>
      </c>
      <c r="AC836" s="560">
        <v>157.94399999999999</v>
      </c>
      <c r="AD836" s="560">
        <v>144.48466666666664</v>
      </c>
      <c r="AE836" s="560">
        <v>156.68166666666664</v>
      </c>
      <c r="AF836" s="560">
        <v>158.09799999999998</v>
      </c>
      <c r="AG836" s="560">
        <v>157.79833333333332</v>
      </c>
      <c r="AH836" s="560">
        <v>161.33766666666665</v>
      </c>
      <c r="AI836" s="560">
        <v>164.63933333333333</v>
      </c>
      <c r="AJ836" s="560">
        <v>163.99866666666665</v>
      </c>
      <c r="AK836" s="560">
        <v>174.29233333333335</v>
      </c>
      <c r="AL836" s="560">
        <v>170.09266666666667</v>
      </c>
      <c r="AM836" s="560">
        <v>173.93533333333335</v>
      </c>
      <c r="AN836" s="560">
        <v>172.995</v>
      </c>
      <c r="AO836" s="560">
        <v>175.18266666666668</v>
      </c>
      <c r="AP836" s="560">
        <v>170.136</v>
      </c>
      <c r="AQ836" s="560">
        <v>174.01700000000002</v>
      </c>
      <c r="AR836" s="560">
        <v>174.17266666666669</v>
      </c>
      <c r="AS836" s="560">
        <v>183.21466666666666</v>
      </c>
      <c r="AT836" s="560">
        <v>182.102</v>
      </c>
      <c r="AU836" s="560">
        <v>188.61766666666665</v>
      </c>
      <c r="AV836" s="560">
        <v>186.22466666666665</v>
      </c>
      <c r="AW836" s="560">
        <v>192.38366666666664</v>
      </c>
      <c r="AX836" s="560">
        <v>184.41666666666666</v>
      </c>
      <c r="AY836" s="560">
        <v>193.44033333333331</v>
      </c>
      <c r="AZ836" s="560">
        <v>189.41600000000003</v>
      </c>
      <c r="BA836" s="560">
        <v>193.60433333333333</v>
      </c>
      <c r="BB836" s="560">
        <v>189.71733333333336</v>
      </c>
      <c r="BC836" s="560">
        <v>193.59699999999998</v>
      </c>
      <c r="BD836" s="560">
        <v>196.33066666666664</v>
      </c>
      <c r="BE836" s="560">
        <v>197.45299999999997</v>
      </c>
      <c r="BF836" s="560">
        <v>195.56299999999999</v>
      </c>
      <c r="BG836" s="560">
        <v>200.62766666666667</v>
      </c>
      <c r="BH836" s="560">
        <v>201.67666666666665</v>
      </c>
      <c r="BI836" s="560">
        <v>203.63900000000001</v>
      </c>
      <c r="BJ836" s="560">
        <v>192.23766666666666</v>
      </c>
      <c r="BK836" s="560">
        <v>183.63499999999999</v>
      </c>
      <c r="BL836" s="560">
        <v>202.66933333333336</v>
      </c>
      <c r="BM836" s="560">
        <v>195.64666666666668</v>
      </c>
      <c r="BN836" s="560">
        <v>203.24933333333334</v>
      </c>
      <c r="BO836" s="560">
        <v>203.07899999999998</v>
      </c>
      <c r="BP836" s="560">
        <v>205.57633333333334</v>
      </c>
      <c r="BQ836" s="560">
        <v>206.26566666666665</v>
      </c>
      <c r="BR836" s="560">
        <v>204.76200000000003</v>
      </c>
      <c r="BS836" s="560">
        <v>205.50800000000001</v>
      </c>
      <c r="BT836" s="560">
        <v>208.85599999999999</v>
      </c>
      <c r="BU836" s="560">
        <v>210.73099999999999</v>
      </c>
      <c r="BV836" s="560">
        <v>209.47066666666669</v>
      </c>
      <c r="BW836" s="560">
        <v>206.25733333333335</v>
      </c>
      <c r="BX836" s="560">
        <v>202.92499999999998</v>
      </c>
      <c r="BY836" s="560">
        <v>201.39266666666666</v>
      </c>
      <c r="BZ836" s="560">
        <v>192.63133333333334</v>
      </c>
      <c r="CA836" s="560">
        <v>134.36366666666666</v>
      </c>
      <c r="CB836" s="560">
        <v>162.65633333333335</v>
      </c>
      <c r="CC836" s="560">
        <v>188</v>
      </c>
      <c r="CD836" s="560">
        <v>195.31133333333332</v>
      </c>
      <c r="CE836" s="560">
        <v>193.61600000000001</v>
      </c>
      <c r="CF836" s="560">
        <v>202.43266666666668</v>
      </c>
    </row>
    <row r="837" spans="1:84" x14ac:dyDescent="0.2">
      <c r="A837" s="559" t="s">
        <v>198</v>
      </c>
      <c r="B837" s="572" t="s">
        <v>162</v>
      </c>
      <c r="C837" s="572" t="s">
        <v>162</v>
      </c>
      <c r="D837" s="572" t="s">
        <v>162</v>
      </c>
      <c r="E837" s="572" t="s">
        <v>162</v>
      </c>
      <c r="F837" s="572" t="s">
        <v>162</v>
      </c>
      <c r="G837" s="572" t="s">
        <v>162</v>
      </c>
      <c r="H837" s="572" t="s">
        <v>162</v>
      </c>
      <c r="I837" s="572" t="s">
        <v>162</v>
      </c>
      <c r="J837" s="572" t="s">
        <v>162</v>
      </c>
      <c r="K837" s="572" t="s">
        <v>162</v>
      </c>
      <c r="L837" s="572" t="s">
        <v>162</v>
      </c>
      <c r="M837" s="572" t="s">
        <v>162</v>
      </c>
      <c r="N837" s="572" t="s">
        <v>162</v>
      </c>
      <c r="O837" s="572" t="s">
        <v>162</v>
      </c>
      <c r="P837" s="572" t="s">
        <v>162</v>
      </c>
      <c r="Q837" s="572" t="s">
        <v>162</v>
      </c>
      <c r="R837" s="572" t="s">
        <v>162</v>
      </c>
      <c r="S837" s="572" t="s">
        <v>162</v>
      </c>
      <c r="T837" s="572" t="s">
        <v>162</v>
      </c>
      <c r="U837" s="572" t="s">
        <v>162</v>
      </c>
      <c r="V837" s="572" t="s">
        <v>162</v>
      </c>
      <c r="W837" s="572" t="s">
        <v>162</v>
      </c>
      <c r="X837" s="572" t="s">
        <v>162</v>
      </c>
      <c r="Y837" s="572" t="s">
        <v>162</v>
      </c>
      <c r="Z837" s="560">
        <v>25.559333333333331</v>
      </c>
      <c r="AA837" s="560">
        <v>22.451000000000004</v>
      </c>
      <c r="AB837" s="560">
        <v>18.584000000000003</v>
      </c>
      <c r="AC837" s="560">
        <v>19.417999999999999</v>
      </c>
      <c r="AD837" s="560">
        <v>18.641666666666666</v>
      </c>
      <c r="AE837" s="560">
        <v>24.608000000000001</v>
      </c>
      <c r="AF837" s="560">
        <v>26.658000000000001</v>
      </c>
      <c r="AG837" s="560">
        <v>28.40433333333333</v>
      </c>
      <c r="AH837" s="560">
        <v>20.623000000000001</v>
      </c>
      <c r="AI837" s="560">
        <v>18.988333333333333</v>
      </c>
      <c r="AJ837" s="560">
        <v>19.488333333333333</v>
      </c>
      <c r="AK837" s="560">
        <v>18.918666666666667</v>
      </c>
      <c r="AL837" s="560">
        <v>15.845333333333334</v>
      </c>
      <c r="AM837" s="560">
        <v>16.622666666666664</v>
      </c>
      <c r="AN837" s="560">
        <v>18.697666666666667</v>
      </c>
      <c r="AO837" s="560">
        <v>20.095666666666666</v>
      </c>
      <c r="AP837" s="560">
        <v>20.120666666666665</v>
      </c>
      <c r="AQ837" s="560">
        <v>20.65066666666667</v>
      </c>
      <c r="AR837" s="560">
        <v>19.972999999999999</v>
      </c>
      <c r="AS837" s="560">
        <v>19.318333333333332</v>
      </c>
      <c r="AT837" s="560">
        <v>21.963666666666665</v>
      </c>
      <c r="AU837" s="560">
        <v>19.684999999999999</v>
      </c>
      <c r="AV837" s="560">
        <v>21.196999999999999</v>
      </c>
      <c r="AW837" s="560">
        <v>20.552333333333333</v>
      </c>
      <c r="AX837" s="560">
        <v>23.599333333333334</v>
      </c>
      <c r="AY837" s="560">
        <v>20.759333333333331</v>
      </c>
      <c r="AZ837" s="560">
        <v>19.446999999999999</v>
      </c>
      <c r="BA837" s="560">
        <v>19.814999999999998</v>
      </c>
      <c r="BB837" s="560">
        <v>23.303666666666668</v>
      </c>
      <c r="BC837" s="560">
        <v>22.249333333333336</v>
      </c>
      <c r="BD837" s="560">
        <v>20.192333333333334</v>
      </c>
      <c r="BE837" s="560">
        <v>23.361333333333334</v>
      </c>
      <c r="BF837" s="560">
        <v>21.141666666666666</v>
      </c>
      <c r="BG837" s="560">
        <v>20.412333333333333</v>
      </c>
      <c r="BH837" s="560">
        <v>17.890333333333334</v>
      </c>
      <c r="BI837" s="560">
        <v>20.998666666666665</v>
      </c>
      <c r="BJ837" s="560">
        <v>22.156000000000002</v>
      </c>
      <c r="BK837" s="560">
        <v>21.102666666666668</v>
      </c>
      <c r="BL837" s="560">
        <v>20.750333333333334</v>
      </c>
      <c r="BM837" s="560">
        <v>17.555666666666667</v>
      </c>
      <c r="BN837" s="560">
        <v>17.459</v>
      </c>
      <c r="BO837" s="560">
        <v>18.249333333333336</v>
      </c>
      <c r="BP837" s="560">
        <v>19.809666666666669</v>
      </c>
      <c r="BQ837" s="560">
        <v>15.643666666666666</v>
      </c>
      <c r="BR837" s="560">
        <v>19.771333333333335</v>
      </c>
      <c r="BS837" s="560">
        <v>17.487666666666669</v>
      </c>
      <c r="BT837" s="560">
        <v>20.769000000000002</v>
      </c>
      <c r="BU837" s="560">
        <v>18.132333333333332</v>
      </c>
      <c r="BV837" s="560">
        <v>26.800666666666668</v>
      </c>
      <c r="BW837" s="560">
        <v>26.620666666666665</v>
      </c>
      <c r="BX837" s="560">
        <v>27.01466666666667</v>
      </c>
      <c r="BY837" s="560">
        <v>29.731999999999999</v>
      </c>
      <c r="BZ837" s="560">
        <v>29.732999999999993</v>
      </c>
      <c r="CA837" s="560">
        <v>37.439</v>
      </c>
      <c r="CB837" s="560">
        <v>42.545666666666669</v>
      </c>
      <c r="CC837" s="560">
        <v>37</v>
      </c>
      <c r="CD837" s="560">
        <v>36.07</v>
      </c>
      <c r="CE837" s="560">
        <v>37.247666666666667</v>
      </c>
      <c r="CF837" s="560">
        <v>33.605666666666664</v>
      </c>
    </row>
    <row r="838" spans="1:84" x14ac:dyDescent="0.2">
      <c r="A838" s="559" t="s">
        <v>199</v>
      </c>
      <c r="B838" s="572" t="s">
        <v>162</v>
      </c>
      <c r="C838" s="572" t="s">
        <v>162</v>
      </c>
      <c r="D838" s="572" t="s">
        <v>162</v>
      </c>
      <c r="E838" s="572" t="s">
        <v>162</v>
      </c>
      <c r="F838" s="572" t="s">
        <v>162</v>
      </c>
      <c r="G838" s="572" t="s">
        <v>162</v>
      </c>
      <c r="H838" s="572" t="s">
        <v>162</v>
      </c>
      <c r="I838" s="572" t="s">
        <v>162</v>
      </c>
      <c r="J838" s="572" t="s">
        <v>162</v>
      </c>
      <c r="K838" s="572" t="s">
        <v>162</v>
      </c>
      <c r="L838" s="572" t="s">
        <v>162</v>
      </c>
      <c r="M838" s="572" t="s">
        <v>162</v>
      </c>
      <c r="N838" s="572" t="s">
        <v>162</v>
      </c>
      <c r="O838" s="572" t="s">
        <v>162</v>
      </c>
      <c r="P838" s="572" t="s">
        <v>162</v>
      </c>
      <c r="Q838" s="572" t="s">
        <v>162</v>
      </c>
      <c r="R838" s="572" t="s">
        <v>162</v>
      </c>
      <c r="S838" s="572" t="s">
        <v>162</v>
      </c>
      <c r="T838" s="572" t="s">
        <v>162</v>
      </c>
      <c r="U838" s="572" t="s">
        <v>162</v>
      </c>
      <c r="V838" s="572" t="s">
        <v>162</v>
      </c>
      <c r="W838" s="572" t="s">
        <v>162</v>
      </c>
      <c r="X838" s="572" t="s">
        <v>162</v>
      </c>
      <c r="Y838" s="572" t="s">
        <v>162</v>
      </c>
      <c r="Z838" s="560">
        <v>23.684333333333331</v>
      </c>
      <c r="AA838" s="560">
        <v>20.790333333333333</v>
      </c>
      <c r="AB838" s="560">
        <v>17.181666666666668</v>
      </c>
      <c r="AC838" s="560">
        <v>18</v>
      </c>
      <c r="AD838" s="560">
        <v>17.625666666666667</v>
      </c>
      <c r="AE838" s="560">
        <v>22.537666666666667</v>
      </c>
      <c r="AF838" s="560">
        <v>25.893666666666665</v>
      </c>
      <c r="AG838" s="560">
        <v>28.180333333333333</v>
      </c>
      <c r="AH838" s="560">
        <v>19.641999999999999</v>
      </c>
      <c r="AI838" s="560">
        <v>17.349999999999998</v>
      </c>
      <c r="AJ838" s="560">
        <v>18.186666666666667</v>
      </c>
      <c r="AK838" s="560">
        <v>17.670999999999999</v>
      </c>
      <c r="AL838" s="560">
        <v>14.770666666666665</v>
      </c>
      <c r="AM838" s="560">
        <v>15.194666666666668</v>
      </c>
      <c r="AN838" s="560">
        <v>16.478999999999999</v>
      </c>
      <c r="AO838" s="560">
        <v>17.940000000000001</v>
      </c>
      <c r="AP838" s="560">
        <v>18.343</v>
      </c>
      <c r="AQ838" s="560">
        <v>18.855333333333331</v>
      </c>
      <c r="AR838" s="560">
        <v>18.207000000000001</v>
      </c>
      <c r="AS838" s="560">
        <v>17.952666666666669</v>
      </c>
      <c r="AT838" s="560">
        <v>20.451666666666668</v>
      </c>
      <c r="AU838" s="560">
        <v>18.077999999999999</v>
      </c>
      <c r="AV838" s="560">
        <v>19.180333333333333</v>
      </c>
      <c r="AW838" s="560">
        <v>18.631999999999998</v>
      </c>
      <c r="AX838" s="560">
        <v>20.911666666666665</v>
      </c>
      <c r="AY838" s="560">
        <v>18.849</v>
      </c>
      <c r="AZ838" s="560">
        <v>17.178333333333331</v>
      </c>
      <c r="BA838" s="560">
        <v>18.208666666666662</v>
      </c>
      <c r="BB838" s="560">
        <v>22.047333333333331</v>
      </c>
      <c r="BC838" s="560">
        <v>20.988</v>
      </c>
      <c r="BD838" s="560">
        <v>18.243333333333329</v>
      </c>
      <c r="BE838" s="560">
        <v>21.197666666666667</v>
      </c>
      <c r="BF838" s="560">
        <v>19.498666666666669</v>
      </c>
      <c r="BG838" s="560">
        <v>18.912000000000003</v>
      </c>
      <c r="BH838" s="560">
        <v>16.727</v>
      </c>
      <c r="BI838" s="560">
        <v>19.272000000000002</v>
      </c>
      <c r="BJ838" s="560">
        <v>20.643333333333334</v>
      </c>
      <c r="BK838" s="560">
        <v>20.654</v>
      </c>
      <c r="BL838" s="560">
        <v>20.099666666666668</v>
      </c>
      <c r="BM838" s="560">
        <v>16.302333333333333</v>
      </c>
      <c r="BN838" s="560">
        <v>16.046333333333333</v>
      </c>
      <c r="BO838" s="560">
        <v>17.496333333333332</v>
      </c>
      <c r="BP838" s="560">
        <v>19.102</v>
      </c>
      <c r="BQ838" s="560">
        <v>14.961999999999998</v>
      </c>
      <c r="BR838" s="560">
        <v>18.899333333333335</v>
      </c>
      <c r="BS838" s="560">
        <v>16.754000000000001</v>
      </c>
      <c r="BT838" s="560">
        <v>20.340333333333334</v>
      </c>
      <c r="BU838" s="560">
        <v>17.136666666666667</v>
      </c>
      <c r="BV838" s="560">
        <v>25.192999999999998</v>
      </c>
      <c r="BW838" s="560">
        <v>25.913333333333338</v>
      </c>
      <c r="BX838" s="560">
        <v>25.625333333333334</v>
      </c>
      <c r="BY838" s="560">
        <v>28.233333333333334</v>
      </c>
      <c r="BZ838" s="560">
        <v>29.097666666666669</v>
      </c>
      <c r="CA838" s="560">
        <v>36.357333333333337</v>
      </c>
      <c r="CB838" s="560">
        <v>39.831000000000003</v>
      </c>
      <c r="CC838" s="560">
        <v>36</v>
      </c>
      <c r="CD838" s="560">
        <v>33.881</v>
      </c>
      <c r="CE838" s="560">
        <v>33.895000000000003</v>
      </c>
      <c r="CF838" s="560">
        <v>30.632666666666665</v>
      </c>
    </row>
    <row r="839" spans="1:84" x14ac:dyDescent="0.2">
      <c r="A839" s="559" t="s">
        <v>200</v>
      </c>
      <c r="B839" s="572" t="s">
        <v>162</v>
      </c>
      <c r="C839" s="572" t="s">
        <v>162</v>
      </c>
      <c r="D839" s="572" t="s">
        <v>162</v>
      </c>
      <c r="E839" s="572" t="s">
        <v>162</v>
      </c>
      <c r="F839" s="572" t="s">
        <v>162</v>
      </c>
      <c r="G839" s="572" t="s">
        <v>162</v>
      </c>
      <c r="H839" s="572" t="s">
        <v>162</v>
      </c>
      <c r="I839" s="572" t="s">
        <v>162</v>
      </c>
      <c r="J839" s="572" t="s">
        <v>162</v>
      </c>
      <c r="K839" s="572" t="s">
        <v>162</v>
      </c>
      <c r="L839" s="572" t="s">
        <v>162</v>
      </c>
      <c r="M839" s="572" t="s">
        <v>162</v>
      </c>
      <c r="N839" s="572" t="s">
        <v>162</v>
      </c>
      <c r="O839" s="572" t="s">
        <v>162</v>
      </c>
      <c r="P839" s="572" t="s">
        <v>162</v>
      </c>
      <c r="Q839" s="572" t="s">
        <v>162</v>
      </c>
      <c r="R839" s="572" t="s">
        <v>162</v>
      </c>
      <c r="S839" s="572" t="s">
        <v>162</v>
      </c>
      <c r="T839" s="572" t="s">
        <v>162</v>
      </c>
      <c r="U839" s="572" t="s">
        <v>162</v>
      </c>
      <c r="V839" s="572" t="s">
        <v>162</v>
      </c>
      <c r="W839" s="572" t="s">
        <v>162</v>
      </c>
      <c r="X839" s="572" t="s">
        <v>162</v>
      </c>
      <c r="Y839" s="572" t="s">
        <v>162</v>
      </c>
      <c r="Z839" s="560">
        <v>1.8749999999999998</v>
      </c>
      <c r="AA839" s="560">
        <v>1.6606666666666665</v>
      </c>
      <c r="AB839" s="560">
        <v>1.4020000000000001</v>
      </c>
      <c r="AC839" s="560">
        <v>1.4183333333333332</v>
      </c>
      <c r="AD839" s="560">
        <v>1.016</v>
      </c>
      <c r="AE839" s="560">
        <v>2.0699999999999998</v>
      </c>
      <c r="AF839" s="560">
        <v>0.7643333333333332</v>
      </c>
      <c r="AG839" s="560">
        <v>0.22433333333333336</v>
      </c>
      <c r="AH839" s="560">
        <v>0.98099999999999998</v>
      </c>
      <c r="AI839" s="560">
        <v>1.6383333333333334</v>
      </c>
      <c r="AJ839" s="560">
        <v>1.3016666666666667</v>
      </c>
      <c r="AK839" s="560">
        <v>1.2476666666666667</v>
      </c>
      <c r="AL839" s="560">
        <v>1.0743333333333334</v>
      </c>
      <c r="AM839" s="560">
        <v>1.4276666666666664</v>
      </c>
      <c r="AN839" s="560">
        <v>2.2196666666666669</v>
      </c>
      <c r="AO839" s="560">
        <v>2.1560000000000001</v>
      </c>
      <c r="AP839" s="560">
        <v>1.7780000000000002</v>
      </c>
      <c r="AQ839" s="560">
        <v>1.7953333333333334</v>
      </c>
      <c r="AR839" s="560">
        <v>1.766</v>
      </c>
      <c r="AS839" s="560">
        <v>1.3659999999999999</v>
      </c>
      <c r="AT839" s="560">
        <v>1.5123333333333333</v>
      </c>
      <c r="AU839" s="560">
        <v>1.6070000000000002</v>
      </c>
      <c r="AV839" s="560">
        <v>2.0166666666666666</v>
      </c>
      <c r="AW839" s="560">
        <v>1.920333333333333</v>
      </c>
      <c r="AX839" s="560">
        <v>2.6876666666666669</v>
      </c>
      <c r="AY839" s="560">
        <v>1.9106666666666667</v>
      </c>
      <c r="AZ839" s="560">
        <v>2.2690000000000001</v>
      </c>
      <c r="BA839" s="560">
        <v>1.6066666666666667</v>
      </c>
      <c r="BB839" s="560">
        <v>1.2566666666666666</v>
      </c>
      <c r="BC839" s="560">
        <v>1.2609999999999999</v>
      </c>
      <c r="BD839" s="560">
        <v>1.9489999999999998</v>
      </c>
      <c r="BE839" s="560">
        <v>2.1636666666666664</v>
      </c>
      <c r="BF839" s="560">
        <v>1.643</v>
      </c>
      <c r="BG839" s="560">
        <v>1.5</v>
      </c>
      <c r="BH839" s="560">
        <v>1.163</v>
      </c>
      <c r="BI839" s="560">
        <v>1.726</v>
      </c>
      <c r="BJ839" s="560">
        <v>1.5123333333333333</v>
      </c>
      <c r="BK839" s="560">
        <v>0.44866666666666671</v>
      </c>
      <c r="BL839" s="560">
        <v>0.65066666666666662</v>
      </c>
      <c r="BM839" s="560">
        <v>1.2526666666666666</v>
      </c>
      <c r="BN839" s="560">
        <v>1.4126666666666667</v>
      </c>
      <c r="BO839" s="560">
        <v>0.75266666666666671</v>
      </c>
      <c r="BP839" s="560">
        <v>0.70833333333333337</v>
      </c>
      <c r="BQ839" s="560">
        <v>0.68200000000000005</v>
      </c>
      <c r="BR839" s="560">
        <v>0.87199999999999989</v>
      </c>
      <c r="BS839" s="560">
        <v>0.73333333333333339</v>
      </c>
      <c r="BT839" s="560">
        <v>0.42833333333333329</v>
      </c>
      <c r="BU839" s="560">
        <v>0.9956666666666667</v>
      </c>
      <c r="BV839" s="560">
        <v>1.6076666666666668</v>
      </c>
      <c r="BW839" s="560">
        <v>0.70699999999999996</v>
      </c>
      <c r="BX839" s="560">
        <v>1.3893333333333331</v>
      </c>
      <c r="BY839" s="560">
        <v>1.4986666666666666</v>
      </c>
      <c r="BZ839" s="560">
        <v>0.63533333333333342</v>
      </c>
      <c r="CA839" s="560">
        <v>1.0816666666666668</v>
      </c>
      <c r="CB839" s="560">
        <v>2.7149999999999999</v>
      </c>
      <c r="CC839" s="560">
        <v>1</v>
      </c>
      <c r="CD839" s="560">
        <v>2.1890000000000001</v>
      </c>
      <c r="CE839" s="560">
        <v>3.3533333333333335</v>
      </c>
      <c r="CF839" s="560">
        <v>2.9726666666666666</v>
      </c>
    </row>
    <row r="840" spans="1:84" x14ac:dyDescent="0.2">
      <c r="A840" s="559" t="s">
        <v>201</v>
      </c>
      <c r="B840" s="572" t="s">
        <v>162</v>
      </c>
      <c r="C840" s="572" t="s">
        <v>162</v>
      </c>
      <c r="D840" s="572" t="s">
        <v>162</v>
      </c>
      <c r="E840" s="572" t="s">
        <v>162</v>
      </c>
      <c r="F840" s="572" t="s">
        <v>162</v>
      </c>
      <c r="G840" s="572" t="s">
        <v>162</v>
      </c>
      <c r="H840" s="572" t="s">
        <v>162</v>
      </c>
      <c r="I840" s="572" t="s">
        <v>162</v>
      </c>
      <c r="J840" s="572" t="s">
        <v>162</v>
      </c>
      <c r="K840" s="572" t="s">
        <v>162</v>
      </c>
      <c r="L840" s="572" t="s">
        <v>162</v>
      </c>
      <c r="M840" s="572" t="s">
        <v>162</v>
      </c>
      <c r="N840" s="572" t="s">
        <v>162</v>
      </c>
      <c r="O840" s="572" t="s">
        <v>162</v>
      </c>
      <c r="P840" s="572" t="s">
        <v>162</v>
      </c>
      <c r="Q840" s="572" t="s">
        <v>162</v>
      </c>
      <c r="R840" s="572" t="s">
        <v>162</v>
      </c>
      <c r="S840" s="572" t="s">
        <v>162</v>
      </c>
      <c r="T840" s="572" t="s">
        <v>162</v>
      </c>
      <c r="U840" s="572" t="s">
        <v>162</v>
      </c>
      <c r="V840" s="572" t="s">
        <v>162</v>
      </c>
      <c r="W840" s="572" t="s">
        <v>162</v>
      </c>
      <c r="X840" s="572" t="s">
        <v>162</v>
      </c>
      <c r="Y840" s="572" t="s">
        <v>162</v>
      </c>
      <c r="Z840" s="560">
        <v>122.41433333333333</v>
      </c>
      <c r="AA840" s="560">
        <v>120.06599999999999</v>
      </c>
      <c r="AB840" s="560">
        <v>125.57533333333333</v>
      </c>
      <c r="AC840" s="560">
        <v>120.49833333333333</v>
      </c>
      <c r="AD840" s="560">
        <v>136.43566666666666</v>
      </c>
      <c r="AE840" s="560">
        <v>119.996</v>
      </c>
      <c r="AF840" s="560">
        <v>118.28166666666668</v>
      </c>
      <c r="AG840" s="560">
        <v>118.60299999999999</v>
      </c>
      <c r="AH840" s="560">
        <v>124.63633333333333</v>
      </c>
      <c r="AI840" s="560">
        <v>124.77366666666667</v>
      </c>
      <c r="AJ840" s="560">
        <v>126.73466666666667</v>
      </c>
      <c r="AK840" s="560">
        <v>118.84400000000001</v>
      </c>
      <c r="AL840" s="560">
        <v>127.96333333333332</v>
      </c>
      <c r="AM840" s="560">
        <v>125.212</v>
      </c>
      <c r="AN840" s="560">
        <v>125.971</v>
      </c>
      <c r="AO840" s="560">
        <v>124.30066666666666</v>
      </c>
      <c r="AP840" s="560">
        <v>131.25966666666667</v>
      </c>
      <c r="AQ840" s="560">
        <v>128.79566666666668</v>
      </c>
      <c r="AR840" s="560">
        <v>131.27533333333335</v>
      </c>
      <c r="AS840" s="560">
        <v>124.854</v>
      </c>
      <c r="AT840" s="560">
        <v>125.295</v>
      </c>
      <c r="AU840" s="560">
        <v>123.03766666666667</v>
      </c>
      <c r="AV840" s="560">
        <v>125.90500000000002</v>
      </c>
      <c r="AW840" s="560">
        <v>122.379</v>
      </c>
      <c r="AX840" s="560">
        <v>129.29333333333332</v>
      </c>
      <c r="AY840" s="560">
        <v>125.10733333333333</v>
      </c>
      <c r="AZ840" s="560">
        <v>132.45000000000002</v>
      </c>
      <c r="BA840" s="560">
        <v>129.90066666666667</v>
      </c>
      <c r="BB840" s="560">
        <v>132.30999999999997</v>
      </c>
      <c r="BC840" s="560">
        <v>131.48966666666669</v>
      </c>
      <c r="BD840" s="560">
        <v>132.816</v>
      </c>
      <c r="BE840" s="560">
        <v>130.51900000000001</v>
      </c>
      <c r="BF840" s="560">
        <v>136.631</v>
      </c>
      <c r="BG840" s="560">
        <v>134.30533333333332</v>
      </c>
      <c r="BH840" s="560">
        <v>137.79933333333335</v>
      </c>
      <c r="BI840" s="560">
        <v>134.76900000000001</v>
      </c>
      <c r="BJ840" s="560">
        <v>147.05699999999999</v>
      </c>
      <c r="BK840" s="560">
        <v>158.76033333333331</v>
      </c>
      <c r="BL840" s="560">
        <v>142.11733333333333</v>
      </c>
      <c r="BM840" s="560">
        <v>154.36533333333333</v>
      </c>
      <c r="BN840" s="560">
        <v>148.88400000000001</v>
      </c>
      <c r="BO840" s="560">
        <v>150.28333333333333</v>
      </c>
      <c r="BP840" s="560">
        <v>148.24433333333332</v>
      </c>
      <c r="BQ840" s="560">
        <v>153.739</v>
      </c>
      <c r="BR840" s="560">
        <v>153.12733333333333</v>
      </c>
      <c r="BS840" s="560">
        <v>156.67133333333331</v>
      </c>
      <c r="BT840" s="560">
        <v>152.04133333333331</v>
      </c>
      <c r="BU840" s="560">
        <v>154.78733333333335</v>
      </c>
      <c r="BV840" s="560">
        <v>149.35733333333334</v>
      </c>
      <c r="BW840" s="560">
        <v>154.71600000000001</v>
      </c>
      <c r="BX840" s="560">
        <v>159.61199999999999</v>
      </c>
      <c r="BY840" s="560">
        <v>160.37633333333335</v>
      </c>
      <c r="BZ840" s="560">
        <v>171.08033333333333</v>
      </c>
      <c r="CA840" s="560">
        <v>223.583</v>
      </c>
      <c r="CB840" s="560">
        <v>192.13133333333334</v>
      </c>
      <c r="CC840" s="560">
        <v>175</v>
      </c>
      <c r="CD840" s="560">
        <v>169.90666666666667</v>
      </c>
      <c r="CE840" s="560">
        <v>172.42066666666668</v>
      </c>
      <c r="CF840" s="560">
        <v>169.256</v>
      </c>
    </row>
    <row r="841" spans="1:84" x14ac:dyDescent="0.2">
      <c r="A841" s="559" t="s">
        <v>202</v>
      </c>
      <c r="B841" s="572" t="s">
        <v>162</v>
      </c>
      <c r="C841" s="572" t="s">
        <v>162</v>
      </c>
      <c r="D841" s="572" t="s">
        <v>162</v>
      </c>
      <c r="E841" s="572" t="s">
        <v>162</v>
      </c>
      <c r="F841" s="572" t="s">
        <v>162</v>
      </c>
      <c r="G841" s="572" t="s">
        <v>162</v>
      </c>
      <c r="H841" s="572" t="s">
        <v>162</v>
      </c>
      <c r="I841" s="572" t="s">
        <v>162</v>
      </c>
      <c r="J841" s="572" t="s">
        <v>162</v>
      </c>
      <c r="K841" s="572" t="s">
        <v>162</v>
      </c>
      <c r="L841" s="572" t="s">
        <v>162</v>
      </c>
      <c r="M841" s="572" t="s">
        <v>162</v>
      </c>
      <c r="N841" s="572" t="s">
        <v>162</v>
      </c>
      <c r="O841" s="572" t="s">
        <v>162</v>
      </c>
      <c r="P841" s="572" t="s">
        <v>162</v>
      </c>
      <c r="Q841" s="572" t="s">
        <v>162</v>
      </c>
      <c r="R841" s="572" t="s">
        <v>162</v>
      </c>
      <c r="S841" s="572" t="s">
        <v>162</v>
      </c>
      <c r="T841" s="572" t="s">
        <v>162</v>
      </c>
      <c r="U841" s="572" t="s">
        <v>162</v>
      </c>
      <c r="V841" s="572" t="s">
        <v>162</v>
      </c>
      <c r="W841" s="572" t="s">
        <v>162</v>
      </c>
      <c r="X841" s="572" t="s">
        <v>162</v>
      </c>
      <c r="Y841" s="572" t="s">
        <v>162</v>
      </c>
      <c r="Z841" s="560">
        <v>56.698333333333331</v>
      </c>
      <c r="AA841" s="560">
        <v>63.910666666666664</v>
      </c>
      <c r="AB841" s="560">
        <v>60.929000000000002</v>
      </c>
      <c r="AC841" s="560">
        <v>66.689333333333337</v>
      </c>
      <c r="AD841" s="560">
        <v>31.61033333333334</v>
      </c>
      <c r="AE841" s="560">
        <v>48.482333333333337</v>
      </c>
      <c r="AF841" s="560">
        <v>56.731333333333332</v>
      </c>
      <c r="AG841" s="560">
        <v>52.722666666666669</v>
      </c>
      <c r="AH841" s="560">
        <v>50.941000000000003</v>
      </c>
      <c r="AI841" s="560">
        <v>67.605000000000004</v>
      </c>
      <c r="AJ841" s="560">
        <v>55.799666666666667</v>
      </c>
      <c r="AK841" s="560">
        <v>56.645000000000003</v>
      </c>
      <c r="AL841" s="560">
        <v>54.221000000000004</v>
      </c>
      <c r="AM841" s="560">
        <v>52.395999999999994</v>
      </c>
      <c r="AN841" s="560">
        <v>62.133000000000003</v>
      </c>
      <c r="AO841" s="560">
        <v>59.520666666666664</v>
      </c>
      <c r="AP841" s="560">
        <v>40.493000000000002</v>
      </c>
      <c r="AQ841" s="560">
        <v>54.557333333333332</v>
      </c>
      <c r="AR841" s="560">
        <v>61.669666666666672</v>
      </c>
      <c r="AS841" s="560">
        <v>58.015999999999998</v>
      </c>
      <c r="AT841" s="560">
        <v>64.573999999999998</v>
      </c>
      <c r="AU841" s="560">
        <v>74.149333333333331</v>
      </c>
      <c r="AV841" s="560">
        <v>70.155666666666662</v>
      </c>
      <c r="AW841" s="560">
        <v>66.874666666666656</v>
      </c>
      <c r="AX841" s="560">
        <v>62.82</v>
      </c>
      <c r="AY841" s="560">
        <v>66.00333333333333</v>
      </c>
      <c r="AZ841" s="560">
        <v>50.647999999999996</v>
      </c>
      <c r="BA841" s="560">
        <v>57.408333333333331</v>
      </c>
      <c r="BB841" s="560">
        <v>72.536666666666676</v>
      </c>
      <c r="BC841" s="560">
        <v>73.957000000000008</v>
      </c>
      <c r="BD841" s="560">
        <v>69.425333333333342</v>
      </c>
      <c r="BE841" s="560">
        <v>74.935333333333332</v>
      </c>
      <c r="BF841" s="560">
        <v>82.091333333333338</v>
      </c>
      <c r="BG841" s="560">
        <v>78.592666666666659</v>
      </c>
      <c r="BH841" s="560">
        <v>67.399333333333331</v>
      </c>
      <c r="BI841" s="560">
        <v>65.228666666666669</v>
      </c>
      <c r="BJ841" s="560">
        <v>55.25533333333334</v>
      </c>
      <c r="BK841" s="560">
        <v>48.548000000000002</v>
      </c>
      <c r="BL841" s="560">
        <v>48.769000000000005</v>
      </c>
      <c r="BM841" s="560">
        <v>47.594333333333338</v>
      </c>
      <c r="BN841" s="560">
        <v>56.86633333333333</v>
      </c>
      <c r="BO841" s="560">
        <v>52.891333333333328</v>
      </c>
      <c r="BP841" s="560">
        <v>45.075333333333333</v>
      </c>
      <c r="BQ841" s="560">
        <v>44.306999999999995</v>
      </c>
      <c r="BR841" s="560">
        <v>47.001666666666665</v>
      </c>
      <c r="BS841" s="560">
        <v>40.718666666666671</v>
      </c>
      <c r="BT841" s="560">
        <v>39.271999999999998</v>
      </c>
      <c r="BU841" s="560">
        <v>42.06733333333333</v>
      </c>
      <c r="BV841" s="560">
        <v>57.735666666666667</v>
      </c>
      <c r="BW841" s="560">
        <v>51.874000000000002</v>
      </c>
      <c r="BX841" s="560">
        <v>36.037333333333329</v>
      </c>
      <c r="BY841" s="560">
        <v>42.225333333333339</v>
      </c>
      <c r="BZ841" s="558">
        <v>0</v>
      </c>
      <c r="CA841" s="558">
        <v>0</v>
      </c>
      <c r="CB841" s="558">
        <v>0</v>
      </c>
      <c r="CC841" s="558">
        <v>57</v>
      </c>
      <c r="CD841" s="558">
        <v>53.018333333333338</v>
      </c>
      <c r="CE841" s="558">
        <v>56.099333333333334</v>
      </c>
      <c r="CF841" s="558">
        <v>61.859000000000002</v>
      </c>
    </row>
    <row r="842" spans="1:84" x14ac:dyDescent="0.2">
      <c r="A842" s="559" t="s">
        <v>190</v>
      </c>
      <c r="B842" s="572" t="s">
        <v>162</v>
      </c>
      <c r="C842" s="572" t="s">
        <v>162</v>
      </c>
      <c r="D842" s="572" t="s">
        <v>162</v>
      </c>
      <c r="E842" s="572" t="s">
        <v>162</v>
      </c>
      <c r="F842" s="572" t="s">
        <v>162</v>
      </c>
      <c r="G842" s="572" t="s">
        <v>162</v>
      </c>
      <c r="H842" s="572" t="s">
        <v>162</v>
      </c>
      <c r="I842" s="572" t="s">
        <v>162</v>
      </c>
      <c r="J842" s="572" t="s">
        <v>162</v>
      </c>
      <c r="K842" s="572" t="s">
        <v>162</v>
      </c>
      <c r="L842" s="572" t="s">
        <v>162</v>
      </c>
      <c r="M842" s="572" t="s">
        <v>162</v>
      </c>
      <c r="N842" s="572" t="s">
        <v>162</v>
      </c>
      <c r="O842" s="572" t="s">
        <v>162</v>
      </c>
      <c r="P842" s="572" t="s">
        <v>162</v>
      </c>
      <c r="Q842" s="572" t="s">
        <v>162</v>
      </c>
      <c r="R842" s="572" t="s">
        <v>162</v>
      </c>
      <c r="S842" s="572" t="s">
        <v>162</v>
      </c>
      <c r="T842" s="572" t="s">
        <v>162</v>
      </c>
      <c r="U842" s="572" t="s">
        <v>162</v>
      </c>
      <c r="V842" s="572" t="s">
        <v>162</v>
      </c>
      <c r="W842" s="572" t="s">
        <v>162</v>
      </c>
      <c r="X842" s="572" t="s">
        <v>162</v>
      </c>
      <c r="Y842" s="572" t="s">
        <v>162</v>
      </c>
      <c r="Z842" s="560">
        <v>15.710666666666667</v>
      </c>
      <c r="AA842" s="560">
        <v>14.573333333333332</v>
      </c>
      <c r="AB842" s="560">
        <v>16.144666666666666</v>
      </c>
      <c r="AC842" s="560">
        <v>12.955333333333334</v>
      </c>
      <c r="AD842" s="560">
        <v>6.5120000000000005</v>
      </c>
      <c r="AE842" s="560">
        <v>6.6053333333333342</v>
      </c>
      <c r="AF842" s="560">
        <v>7.9610000000000012</v>
      </c>
      <c r="AG842" s="560">
        <v>6.3109999999999999</v>
      </c>
      <c r="AH842" s="560">
        <v>8.9746666666666659</v>
      </c>
      <c r="AI842" s="560">
        <v>8.5709999999999997</v>
      </c>
      <c r="AJ842" s="560">
        <v>6.6700000000000008</v>
      </c>
      <c r="AK842" s="560">
        <v>7.9773333333333341</v>
      </c>
      <c r="AL842" s="560">
        <v>10.932</v>
      </c>
      <c r="AM842" s="560">
        <v>5.8786666666666667</v>
      </c>
      <c r="AN842" s="560">
        <v>8.1540000000000017</v>
      </c>
      <c r="AO842" s="560">
        <v>7.1103333333333323</v>
      </c>
      <c r="AP842" s="560">
        <v>4.721000000000001</v>
      </c>
      <c r="AQ842" s="560">
        <v>7.7469999999999999</v>
      </c>
      <c r="AR842" s="560">
        <v>7.8286666666666669</v>
      </c>
      <c r="AS842" s="560">
        <v>5.8046666666666669</v>
      </c>
      <c r="AT842" s="560">
        <v>10.036</v>
      </c>
      <c r="AU842" s="560">
        <v>11.230333333333334</v>
      </c>
      <c r="AV842" s="560">
        <v>12.748666666666665</v>
      </c>
      <c r="AW842" s="560">
        <v>12.617333333333335</v>
      </c>
      <c r="AX842" s="560">
        <v>12.081666666666665</v>
      </c>
      <c r="AY842" s="560">
        <v>14.046999999999999</v>
      </c>
      <c r="AZ842" s="560">
        <v>6.0060000000000002</v>
      </c>
      <c r="BA842" s="560">
        <v>8.7986666666666675</v>
      </c>
      <c r="BB842" s="560">
        <v>6.4593333333333334</v>
      </c>
      <c r="BC842" s="560">
        <v>8.8036666666666665</v>
      </c>
      <c r="BD842" s="560">
        <v>13.182666666666668</v>
      </c>
      <c r="BE842" s="560">
        <v>18.2</v>
      </c>
      <c r="BF842" s="560">
        <v>18.441333333333333</v>
      </c>
      <c r="BG842" s="560">
        <v>13.603333333333333</v>
      </c>
      <c r="BH842" s="560">
        <v>12.745666666666667</v>
      </c>
      <c r="BI842" s="560">
        <v>11.446666666666667</v>
      </c>
      <c r="BJ842" s="560">
        <v>8.2443333333333335</v>
      </c>
      <c r="BK842" s="560">
        <v>7.7796666666666674</v>
      </c>
      <c r="BL842" s="560">
        <v>7.3223333333333329</v>
      </c>
      <c r="BM842" s="560">
        <v>6.3196666666666665</v>
      </c>
      <c r="BN842" s="560">
        <v>10.524333333333333</v>
      </c>
      <c r="BO842" s="560">
        <v>8.1783333333333328</v>
      </c>
      <c r="BP842" s="560">
        <v>7.5829999999999993</v>
      </c>
      <c r="BQ842" s="560">
        <v>4.907</v>
      </c>
      <c r="BR842" s="560">
        <v>5.5419999999999989</v>
      </c>
      <c r="BS842" s="560">
        <v>4.7973333333333334</v>
      </c>
      <c r="BT842" s="560">
        <v>4.3993333333333338</v>
      </c>
      <c r="BU842" s="560">
        <v>3.2269999999999999</v>
      </c>
      <c r="BV842" s="560">
        <v>6.6426666666666661</v>
      </c>
      <c r="BW842" s="560">
        <v>6.9223333333333317</v>
      </c>
      <c r="BX842" s="560">
        <v>5.5529999999999999</v>
      </c>
      <c r="BY842" s="560">
        <v>6.3270000000000008</v>
      </c>
      <c r="BZ842" s="558">
        <v>0</v>
      </c>
      <c r="CA842" s="558">
        <v>0</v>
      </c>
      <c r="CB842" s="558">
        <v>0</v>
      </c>
      <c r="CC842" s="558">
        <v>12</v>
      </c>
      <c r="CD842" s="558">
        <v>9.0673333333333321</v>
      </c>
      <c r="CE842" s="558">
        <v>9.173</v>
      </c>
      <c r="CF842" s="558">
        <v>8.336333333333334</v>
      </c>
    </row>
    <row r="843" spans="1:84" x14ac:dyDescent="0.2">
      <c r="A843" s="559" t="s">
        <v>191</v>
      </c>
      <c r="B843" s="572" t="s">
        <v>162</v>
      </c>
      <c r="C843" s="572" t="s">
        <v>162</v>
      </c>
      <c r="D843" s="572" t="s">
        <v>162</v>
      </c>
      <c r="E843" s="572" t="s">
        <v>162</v>
      </c>
      <c r="F843" s="572" t="s">
        <v>162</v>
      </c>
      <c r="G843" s="572" t="s">
        <v>162</v>
      </c>
      <c r="H843" s="572" t="s">
        <v>162</v>
      </c>
      <c r="I843" s="572" t="s">
        <v>162</v>
      </c>
      <c r="J843" s="572" t="s">
        <v>162</v>
      </c>
      <c r="K843" s="572" t="s">
        <v>162</v>
      </c>
      <c r="L843" s="572" t="s">
        <v>162</v>
      </c>
      <c r="M843" s="572" t="s">
        <v>162</v>
      </c>
      <c r="N843" s="572" t="s">
        <v>162</v>
      </c>
      <c r="O843" s="572" t="s">
        <v>162</v>
      </c>
      <c r="P843" s="572" t="s">
        <v>162</v>
      </c>
      <c r="Q843" s="572" t="s">
        <v>162</v>
      </c>
      <c r="R843" s="572" t="s">
        <v>162</v>
      </c>
      <c r="S843" s="572" t="s">
        <v>162</v>
      </c>
      <c r="T843" s="572" t="s">
        <v>162</v>
      </c>
      <c r="U843" s="572" t="s">
        <v>162</v>
      </c>
      <c r="V843" s="572" t="s">
        <v>162</v>
      </c>
      <c r="W843" s="572" t="s">
        <v>162</v>
      </c>
      <c r="X843" s="572" t="s">
        <v>162</v>
      </c>
      <c r="Y843" s="572" t="s">
        <v>162</v>
      </c>
      <c r="Z843" s="560">
        <v>33.862333333333332</v>
      </c>
      <c r="AA843" s="560">
        <v>36.630333333333333</v>
      </c>
      <c r="AB843" s="560">
        <v>35.860333333333337</v>
      </c>
      <c r="AC843" s="560">
        <v>33.610000000000007</v>
      </c>
      <c r="AD843" s="560">
        <v>16.230666666666668</v>
      </c>
      <c r="AE843" s="560">
        <v>26.415333333333333</v>
      </c>
      <c r="AF843" s="560">
        <v>17.548666666666666</v>
      </c>
      <c r="AG843" s="560">
        <v>17.742666666666665</v>
      </c>
      <c r="AH843" s="560">
        <v>20.842333333333332</v>
      </c>
      <c r="AI843" s="560">
        <v>37.776666666666671</v>
      </c>
      <c r="AJ843" s="560">
        <v>22.449666666666669</v>
      </c>
      <c r="AK843" s="560">
        <v>23.630333333333336</v>
      </c>
      <c r="AL843" s="560">
        <v>15.047666666666666</v>
      </c>
      <c r="AM843" s="560">
        <v>10.302666666666667</v>
      </c>
      <c r="AN843" s="560">
        <v>13.007333333333333</v>
      </c>
      <c r="AO843" s="560">
        <v>14.506333333333332</v>
      </c>
      <c r="AP843" s="560">
        <v>10.711666666666666</v>
      </c>
      <c r="AQ843" s="560">
        <v>13.714333333333334</v>
      </c>
      <c r="AR843" s="560">
        <v>15.072000000000001</v>
      </c>
      <c r="AS843" s="560">
        <v>13.288333333333332</v>
      </c>
      <c r="AT843" s="560">
        <v>20.523666666666667</v>
      </c>
      <c r="AU843" s="560">
        <v>21.572333333333333</v>
      </c>
      <c r="AV843" s="560">
        <v>20.567</v>
      </c>
      <c r="AW843" s="560">
        <v>18.952000000000002</v>
      </c>
      <c r="AX843" s="560">
        <v>24.009</v>
      </c>
      <c r="AY843" s="560">
        <v>30.242666666666668</v>
      </c>
      <c r="AZ843" s="560">
        <v>25.736333333333334</v>
      </c>
      <c r="BA843" s="560">
        <v>28.405333333333335</v>
      </c>
      <c r="BB843" s="560">
        <v>35.303999999999995</v>
      </c>
      <c r="BC843" s="560">
        <v>27.329333333333334</v>
      </c>
      <c r="BD843" s="560">
        <v>26.446333333333332</v>
      </c>
      <c r="BE843" s="560">
        <v>27.564666666666668</v>
      </c>
      <c r="BF843" s="560">
        <v>34.365333333333332</v>
      </c>
      <c r="BG843" s="560">
        <v>39.663000000000004</v>
      </c>
      <c r="BH843" s="560">
        <v>33.530999999999999</v>
      </c>
      <c r="BI843" s="560">
        <v>38.401000000000003</v>
      </c>
      <c r="BJ843" s="560">
        <v>29.795666666666666</v>
      </c>
      <c r="BK843" s="560">
        <v>27.066999999999997</v>
      </c>
      <c r="BL843" s="560">
        <v>29.323999999999998</v>
      </c>
      <c r="BM843" s="560">
        <v>27.609666666666669</v>
      </c>
      <c r="BN843" s="560">
        <v>31.284000000000002</v>
      </c>
      <c r="BO843" s="560">
        <v>29.920666666666666</v>
      </c>
      <c r="BP843" s="560">
        <v>26.921333333333333</v>
      </c>
      <c r="BQ843" s="560">
        <v>23.352999999999998</v>
      </c>
      <c r="BR843" s="560">
        <v>22.794666666666668</v>
      </c>
      <c r="BS843" s="560">
        <v>19.826333333333334</v>
      </c>
      <c r="BT843" s="560">
        <v>20.779666666666667</v>
      </c>
      <c r="BU843" s="560">
        <v>22.157</v>
      </c>
      <c r="BV843" s="560">
        <v>37.285000000000004</v>
      </c>
      <c r="BW843" s="560">
        <v>34.088999999999999</v>
      </c>
      <c r="BX843" s="560">
        <v>21.063999999999997</v>
      </c>
      <c r="BY843" s="560">
        <v>21.824333333333332</v>
      </c>
      <c r="BZ843" s="558">
        <v>0</v>
      </c>
      <c r="CA843" s="558">
        <v>0</v>
      </c>
      <c r="CB843" s="558">
        <v>0</v>
      </c>
      <c r="CC843" s="558">
        <v>32</v>
      </c>
      <c r="CD843" s="558">
        <v>27.354333333333333</v>
      </c>
      <c r="CE843" s="558">
        <v>25.813666666666666</v>
      </c>
      <c r="CF843" s="558">
        <v>24.247666666666664</v>
      </c>
    </row>
    <row r="844" spans="1:84" x14ac:dyDescent="0.2">
      <c r="A844" s="559" t="s">
        <v>192</v>
      </c>
      <c r="B844" s="572" t="s">
        <v>162</v>
      </c>
      <c r="C844" s="572" t="s">
        <v>162</v>
      </c>
      <c r="D844" s="572" t="s">
        <v>162</v>
      </c>
      <c r="E844" s="572" t="s">
        <v>162</v>
      </c>
      <c r="F844" s="572" t="s">
        <v>162</v>
      </c>
      <c r="G844" s="572" t="s">
        <v>162</v>
      </c>
      <c r="H844" s="572" t="s">
        <v>162</v>
      </c>
      <c r="I844" s="572" t="s">
        <v>162</v>
      </c>
      <c r="J844" s="572" t="s">
        <v>162</v>
      </c>
      <c r="K844" s="572" t="s">
        <v>162</v>
      </c>
      <c r="L844" s="572" t="s">
        <v>162</v>
      </c>
      <c r="M844" s="572" t="s">
        <v>162</v>
      </c>
      <c r="N844" s="572" t="s">
        <v>162</v>
      </c>
      <c r="O844" s="572" t="s">
        <v>162</v>
      </c>
      <c r="P844" s="572" t="s">
        <v>162</v>
      </c>
      <c r="Q844" s="572" t="s">
        <v>162</v>
      </c>
      <c r="R844" s="572" t="s">
        <v>162</v>
      </c>
      <c r="S844" s="572" t="s">
        <v>162</v>
      </c>
      <c r="T844" s="572" t="s">
        <v>162</v>
      </c>
      <c r="U844" s="572" t="s">
        <v>162</v>
      </c>
      <c r="V844" s="572" t="s">
        <v>162</v>
      </c>
      <c r="W844" s="572" t="s">
        <v>162</v>
      </c>
      <c r="X844" s="572" t="s">
        <v>162</v>
      </c>
      <c r="Y844" s="572" t="s">
        <v>162</v>
      </c>
      <c r="Z844" s="560">
        <v>51.257333333333328</v>
      </c>
      <c r="AA844" s="560">
        <v>59.19466666666667</v>
      </c>
      <c r="AB844" s="560">
        <v>55.109333333333332</v>
      </c>
      <c r="AC844" s="560">
        <v>62.403333333333336</v>
      </c>
      <c r="AD844" s="560">
        <v>28.128</v>
      </c>
      <c r="AE844" s="560">
        <v>47.021333333333331</v>
      </c>
      <c r="AF844" s="560">
        <v>53.857333333333337</v>
      </c>
      <c r="AG844" s="560">
        <v>51.098666666666666</v>
      </c>
      <c r="AH844" s="560">
        <v>47.950333333333333</v>
      </c>
      <c r="AI844" s="560">
        <v>64.641999999999996</v>
      </c>
      <c r="AJ844" s="560">
        <v>53.419666666666672</v>
      </c>
      <c r="AK844" s="560">
        <v>53.277333333333331</v>
      </c>
      <c r="AL844" s="560">
        <v>51.429000000000002</v>
      </c>
      <c r="AM844" s="560">
        <v>51.091666666666669</v>
      </c>
      <c r="AN844" s="560">
        <v>59.829999999999991</v>
      </c>
      <c r="AO844" s="560">
        <v>57.114000000000004</v>
      </c>
      <c r="AP844" s="560">
        <v>38.124333333333333</v>
      </c>
      <c r="AQ844" s="560">
        <v>50.975333333333332</v>
      </c>
      <c r="AR844" s="560">
        <v>58.295333333333339</v>
      </c>
      <c r="AS844" s="560">
        <v>55.985999999999997</v>
      </c>
      <c r="AT844" s="560">
        <v>61.246000000000002</v>
      </c>
      <c r="AU844" s="560">
        <v>70.884666666666661</v>
      </c>
      <c r="AV844" s="560">
        <v>66.355000000000004</v>
      </c>
      <c r="AW844" s="560">
        <v>63.324666666666673</v>
      </c>
      <c r="AX844" s="560">
        <v>58.370000000000005</v>
      </c>
      <c r="AY844" s="560">
        <v>60.514333333333333</v>
      </c>
      <c r="AZ844" s="560">
        <v>48.603000000000002</v>
      </c>
      <c r="BA844" s="560">
        <v>54.714333333333336</v>
      </c>
      <c r="BB844" s="560">
        <v>70.7</v>
      </c>
      <c r="BC844" s="560">
        <v>71.753</v>
      </c>
      <c r="BD844" s="560">
        <v>65.076666666666668</v>
      </c>
      <c r="BE844" s="560">
        <v>69.670333333333346</v>
      </c>
      <c r="BF844" s="560">
        <v>77.063999999999993</v>
      </c>
      <c r="BG844" s="560">
        <v>75.059333333333328</v>
      </c>
      <c r="BH844" s="560">
        <v>63.596666666666664</v>
      </c>
      <c r="BI844" s="560">
        <v>62.017666666666663</v>
      </c>
      <c r="BJ844" s="560">
        <v>52.898333333333333</v>
      </c>
      <c r="BK844" s="560">
        <v>46.356666666666662</v>
      </c>
      <c r="BL844" s="560">
        <v>46.661333333333339</v>
      </c>
      <c r="BM844" s="560">
        <v>45.580000000000005</v>
      </c>
      <c r="BN844" s="560">
        <v>52.718999999999994</v>
      </c>
      <c r="BO844" s="560">
        <v>50.637</v>
      </c>
      <c r="BP844" s="560">
        <v>42.687999999999995</v>
      </c>
      <c r="BQ844" s="560">
        <v>43.037666666666667</v>
      </c>
      <c r="BR844" s="560">
        <v>45.114333333333342</v>
      </c>
      <c r="BS844" s="560">
        <v>38.792666666666662</v>
      </c>
      <c r="BT844" s="560">
        <v>37.747999999999998</v>
      </c>
      <c r="BU844" s="560">
        <v>40.914666666666669</v>
      </c>
      <c r="BV844" s="560">
        <v>55.085000000000001</v>
      </c>
      <c r="BW844" s="560">
        <v>49.086999999999996</v>
      </c>
      <c r="BX844" s="560">
        <v>32.488666666666667</v>
      </c>
      <c r="BY844" s="560">
        <v>40.058999999999997</v>
      </c>
      <c r="BZ844" s="558">
        <v>0</v>
      </c>
      <c r="CA844" s="558">
        <v>0</v>
      </c>
      <c r="CB844" s="558">
        <v>0</v>
      </c>
      <c r="CC844" s="558">
        <v>53</v>
      </c>
      <c r="CD844" s="558">
        <v>50.647999999999996</v>
      </c>
      <c r="CE844" s="558">
        <v>53.461333333333329</v>
      </c>
      <c r="CF844" s="558">
        <v>58.608000000000004</v>
      </c>
    </row>
    <row r="845" spans="1:84" x14ac:dyDescent="0.2">
      <c r="A845" s="559" t="s">
        <v>203</v>
      </c>
      <c r="B845" s="572" t="s">
        <v>162</v>
      </c>
      <c r="C845" s="572" t="s">
        <v>162</v>
      </c>
      <c r="D845" s="572" t="s">
        <v>162</v>
      </c>
      <c r="E845" s="572" t="s">
        <v>162</v>
      </c>
      <c r="F845" s="572" t="s">
        <v>162</v>
      </c>
      <c r="G845" s="572" t="s">
        <v>162</v>
      </c>
      <c r="H845" s="572" t="s">
        <v>162</v>
      </c>
      <c r="I845" s="572" t="s">
        <v>162</v>
      </c>
      <c r="J845" s="572" t="s">
        <v>162</v>
      </c>
      <c r="K845" s="572" t="s">
        <v>162</v>
      </c>
      <c r="L845" s="572" t="s">
        <v>162</v>
      </c>
      <c r="M845" s="572" t="s">
        <v>162</v>
      </c>
      <c r="N845" s="572" t="s">
        <v>162</v>
      </c>
      <c r="O845" s="572" t="s">
        <v>162</v>
      </c>
      <c r="P845" s="572" t="s">
        <v>162</v>
      </c>
      <c r="Q845" s="572" t="s">
        <v>162</v>
      </c>
      <c r="R845" s="572" t="s">
        <v>162</v>
      </c>
      <c r="S845" s="572" t="s">
        <v>162</v>
      </c>
      <c r="T845" s="572" t="s">
        <v>162</v>
      </c>
      <c r="U845" s="572" t="s">
        <v>162</v>
      </c>
      <c r="V845" s="572" t="s">
        <v>162</v>
      </c>
      <c r="W845" s="572" t="s">
        <v>162</v>
      </c>
      <c r="X845" s="572" t="s">
        <v>162</v>
      </c>
      <c r="Y845" s="572" t="s">
        <v>162</v>
      </c>
      <c r="Z845" s="560">
        <v>19.750333333333334</v>
      </c>
      <c r="AA845" s="560">
        <v>21.480666666666668</v>
      </c>
      <c r="AB845" s="560">
        <v>21.829666666666668</v>
      </c>
      <c r="AC845" s="560">
        <v>27.328999999999997</v>
      </c>
      <c r="AD845" s="560">
        <v>11.011666666666665</v>
      </c>
      <c r="AE845" s="560">
        <v>18.863</v>
      </c>
      <c r="AF845" s="560">
        <v>28.761666666666667</v>
      </c>
      <c r="AG845" s="560">
        <v>25.902000000000001</v>
      </c>
      <c r="AH845" s="560">
        <v>21.356666666666669</v>
      </c>
      <c r="AI845" s="560">
        <v>30.289333333333332</v>
      </c>
      <c r="AJ845" s="560">
        <v>27.310333333333336</v>
      </c>
      <c r="AK845" s="560">
        <v>29.238666666666671</v>
      </c>
      <c r="AL845" s="560">
        <v>23.228333333333335</v>
      </c>
      <c r="AM845" s="560">
        <v>18.358000000000001</v>
      </c>
      <c r="AN845" s="560">
        <v>18.505333333333336</v>
      </c>
      <c r="AO845" s="560">
        <v>16.928000000000001</v>
      </c>
      <c r="AP845" s="560">
        <v>16.391999999999999</v>
      </c>
      <c r="AQ845" s="560">
        <v>20.265666666666668</v>
      </c>
      <c r="AR845" s="560">
        <v>23.766999999999999</v>
      </c>
      <c r="AS845" s="560">
        <v>21.085666666666665</v>
      </c>
      <c r="AT845" s="560">
        <v>24.185999999999996</v>
      </c>
      <c r="AU845" s="560">
        <v>25.423666666666666</v>
      </c>
      <c r="AV845" s="560">
        <v>25.887</v>
      </c>
      <c r="AW845" s="560">
        <v>23.431666666666668</v>
      </c>
      <c r="AX845" s="560">
        <v>26.616666666666671</v>
      </c>
      <c r="AY845" s="560">
        <v>30.812000000000001</v>
      </c>
      <c r="AZ845" s="560">
        <v>23.647000000000002</v>
      </c>
      <c r="BA845" s="560">
        <v>26.424000000000003</v>
      </c>
      <c r="BB845" s="560">
        <v>34.494666666666667</v>
      </c>
      <c r="BC845" s="560">
        <v>33.692</v>
      </c>
      <c r="BD845" s="560">
        <v>28.099</v>
      </c>
      <c r="BE845" s="560">
        <v>30.424000000000003</v>
      </c>
      <c r="BF845" s="560">
        <v>34.226333333333336</v>
      </c>
      <c r="BG845" s="560">
        <v>33.893333333333338</v>
      </c>
      <c r="BH845" s="560">
        <v>27.455333333333332</v>
      </c>
      <c r="BI845" s="560">
        <v>29.599</v>
      </c>
      <c r="BJ845" s="560">
        <v>23.872333333333334</v>
      </c>
      <c r="BK845" s="560">
        <v>26.11866666666667</v>
      </c>
      <c r="BL845" s="560">
        <v>23.073999999999998</v>
      </c>
      <c r="BM845" s="560">
        <v>22.815333333333331</v>
      </c>
      <c r="BN845" s="560">
        <v>27.11</v>
      </c>
      <c r="BO845" s="560">
        <v>25.063666666666666</v>
      </c>
      <c r="BP845" s="560">
        <v>18.73</v>
      </c>
      <c r="BQ845" s="560">
        <v>21.912666666666667</v>
      </c>
      <c r="BR845" s="560">
        <v>23.726333333333333</v>
      </c>
      <c r="BS845" s="560">
        <v>22.121333333333336</v>
      </c>
      <c r="BT845" s="560">
        <v>22.195666666666668</v>
      </c>
      <c r="BU845" s="560">
        <v>19.687000000000001</v>
      </c>
      <c r="BV845" s="560">
        <v>24.180666666666667</v>
      </c>
      <c r="BW845" s="560">
        <v>21.893999999999995</v>
      </c>
      <c r="BX845" s="560">
        <v>17.709333333333333</v>
      </c>
      <c r="BY845" s="560">
        <v>21.713999999999999</v>
      </c>
      <c r="BZ845" s="558">
        <v>0</v>
      </c>
      <c r="CA845" s="558">
        <v>0</v>
      </c>
      <c r="CB845" s="558">
        <v>0</v>
      </c>
      <c r="CC845" s="558">
        <v>25</v>
      </c>
      <c r="CD845" s="558">
        <v>25.872666666666664</v>
      </c>
      <c r="CE845" s="558">
        <v>23.489333333333331</v>
      </c>
      <c r="CF845" s="558">
        <v>27.566000000000003</v>
      </c>
    </row>
    <row r="846" spans="1:84" x14ac:dyDescent="0.2">
      <c r="A846" s="559" t="s">
        <v>190</v>
      </c>
      <c r="B846" s="572" t="s">
        <v>162</v>
      </c>
      <c r="C846" s="572" t="s">
        <v>162</v>
      </c>
      <c r="D846" s="572" t="s">
        <v>162</v>
      </c>
      <c r="E846" s="572" t="s">
        <v>162</v>
      </c>
      <c r="F846" s="572" t="s">
        <v>162</v>
      </c>
      <c r="G846" s="572" t="s">
        <v>162</v>
      </c>
      <c r="H846" s="572" t="s">
        <v>162</v>
      </c>
      <c r="I846" s="572" t="s">
        <v>162</v>
      </c>
      <c r="J846" s="572" t="s">
        <v>162</v>
      </c>
      <c r="K846" s="572" t="s">
        <v>162</v>
      </c>
      <c r="L846" s="572" t="s">
        <v>162</v>
      </c>
      <c r="M846" s="572" t="s">
        <v>162</v>
      </c>
      <c r="N846" s="572" t="s">
        <v>162</v>
      </c>
      <c r="O846" s="572" t="s">
        <v>162</v>
      </c>
      <c r="P846" s="572" t="s">
        <v>162</v>
      </c>
      <c r="Q846" s="572" t="s">
        <v>162</v>
      </c>
      <c r="R846" s="572" t="s">
        <v>162</v>
      </c>
      <c r="S846" s="572" t="s">
        <v>162</v>
      </c>
      <c r="T846" s="572" t="s">
        <v>162</v>
      </c>
      <c r="U846" s="572" t="s">
        <v>162</v>
      </c>
      <c r="V846" s="572" t="s">
        <v>162</v>
      </c>
      <c r="W846" s="572" t="s">
        <v>162</v>
      </c>
      <c r="X846" s="572" t="s">
        <v>162</v>
      </c>
      <c r="Y846" s="572" t="s">
        <v>162</v>
      </c>
      <c r="Z846" s="560">
        <v>7.498333333333334</v>
      </c>
      <c r="AA846" s="560">
        <v>6.3666666666666671</v>
      </c>
      <c r="AB846" s="560">
        <v>6.6316666666666677</v>
      </c>
      <c r="AC846" s="560">
        <v>6.1019999999999994</v>
      </c>
      <c r="AD846" s="560">
        <v>3.0733333333333328</v>
      </c>
      <c r="AE846" s="560">
        <v>3.2356666666666669</v>
      </c>
      <c r="AF846" s="560">
        <v>4.0466666666666669</v>
      </c>
      <c r="AG846" s="560">
        <v>4.0266666666666664</v>
      </c>
      <c r="AH846" s="560">
        <v>5.1706666666666665</v>
      </c>
      <c r="AI846" s="560">
        <v>5.833333333333333</v>
      </c>
      <c r="AJ846" s="560">
        <v>4.799666666666667</v>
      </c>
      <c r="AK846" s="560">
        <v>5.4009999999999998</v>
      </c>
      <c r="AL846" s="560">
        <v>6.6470000000000011</v>
      </c>
      <c r="AM846" s="560">
        <v>3.3960000000000004</v>
      </c>
      <c r="AN846" s="560">
        <v>4.0786666666666669</v>
      </c>
      <c r="AO846" s="560">
        <v>3.1310000000000002</v>
      </c>
      <c r="AP846" s="560">
        <v>2.7603333333333335</v>
      </c>
      <c r="AQ846" s="560">
        <v>4.362333333333333</v>
      </c>
      <c r="AR846" s="560">
        <v>3.6956666666666664</v>
      </c>
      <c r="AS846" s="560">
        <v>2.5903333333333332</v>
      </c>
      <c r="AT846" s="560">
        <v>4.7389999999999999</v>
      </c>
      <c r="AU846" s="560">
        <v>5.0266666666666673</v>
      </c>
      <c r="AV846" s="560">
        <v>4.9923333333333337</v>
      </c>
      <c r="AW846" s="560">
        <v>4.8286666666666669</v>
      </c>
      <c r="AX846" s="560">
        <v>6.069</v>
      </c>
      <c r="AY846" s="560">
        <v>7.1446666666666667</v>
      </c>
      <c r="AZ846" s="560">
        <v>3.0526666666666666</v>
      </c>
      <c r="BA846" s="560">
        <v>4.5823333333333336</v>
      </c>
      <c r="BB846" s="560">
        <v>3.0983333333333332</v>
      </c>
      <c r="BC846" s="560">
        <v>4.5626666666666669</v>
      </c>
      <c r="BD846" s="560">
        <v>5.5823333333333336</v>
      </c>
      <c r="BE846" s="560">
        <v>8.2789999999999999</v>
      </c>
      <c r="BF846" s="560">
        <v>7.8416666666666659</v>
      </c>
      <c r="BG846" s="560">
        <v>5.527000000000001</v>
      </c>
      <c r="BH846" s="560">
        <v>5.722999999999999</v>
      </c>
      <c r="BI846" s="560">
        <v>6.4470000000000001</v>
      </c>
      <c r="BJ846" s="560">
        <v>4.1383333333333328</v>
      </c>
      <c r="BK846" s="560">
        <v>4.9613333333333332</v>
      </c>
      <c r="BL846" s="560">
        <v>4.0716666666666663</v>
      </c>
      <c r="BM846" s="560">
        <v>3.1883333333333339</v>
      </c>
      <c r="BN846" s="560">
        <v>5.1836666666666664</v>
      </c>
      <c r="BO846" s="560">
        <v>3.7476666666666669</v>
      </c>
      <c r="BP846" s="560">
        <v>3.1646666666666667</v>
      </c>
      <c r="BQ846" s="560">
        <v>2.0563333333333333</v>
      </c>
      <c r="BR846" s="560">
        <v>2.7730000000000001</v>
      </c>
      <c r="BS846" s="560">
        <v>2.1436666666666668</v>
      </c>
      <c r="BT846" s="560">
        <v>2.4166666666666665</v>
      </c>
      <c r="BU846" s="560">
        <v>1.986</v>
      </c>
      <c r="BV846" s="560">
        <v>3.6283333333333334</v>
      </c>
      <c r="BW846" s="560">
        <v>2.7103333333333333</v>
      </c>
      <c r="BX846" s="560">
        <v>0.96033333333333326</v>
      </c>
      <c r="BY846" s="560">
        <v>3.3216666666666668</v>
      </c>
      <c r="BZ846" s="558">
        <v>0</v>
      </c>
      <c r="CA846" s="558">
        <v>0</v>
      </c>
      <c r="CB846" s="558">
        <v>0</v>
      </c>
      <c r="CC846" s="558">
        <v>7</v>
      </c>
      <c r="CD846" s="558">
        <v>5.2586666666666666</v>
      </c>
      <c r="CE846" s="558">
        <v>4.2936666666666667</v>
      </c>
      <c r="CF846" s="558">
        <v>4.7566666666666668</v>
      </c>
    </row>
    <row r="847" spans="1:84" x14ac:dyDescent="0.2">
      <c r="A847" s="559" t="s">
        <v>191</v>
      </c>
      <c r="B847" s="572" t="s">
        <v>162</v>
      </c>
      <c r="C847" s="572" t="s">
        <v>162</v>
      </c>
      <c r="D847" s="572" t="s">
        <v>162</v>
      </c>
      <c r="E847" s="572" t="s">
        <v>162</v>
      </c>
      <c r="F847" s="572" t="s">
        <v>162</v>
      </c>
      <c r="G847" s="572" t="s">
        <v>162</v>
      </c>
      <c r="H847" s="572" t="s">
        <v>162</v>
      </c>
      <c r="I847" s="572" t="s">
        <v>162</v>
      </c>
      <c r="J847" s="572" t="s">
        <v>162</v>
      </c>
      <c r="K847" s="572" t="s">
        <v>162</v>
      </c>
      <c r="L847" s="572" t="s">
        <v>162</v>
      </c>
      <c r="M847" s="572" t="s">
        <v>162</v>
      </c>
      <c r="N847" s="572" t="s">
        <v>162</v>
      </c>
      <c r="O847" s="572" t="s">
        <v>162</v>
      </c>
      <c r="P847" s="572" t="s">
        <v>162</v>
      </c>
      <c r="Q847" s="572" t="s">
        <v>162</v>
      </c>
      <c r="R847" s="572" t="s">
        <v>162</v>
      </c>
      <c r="S847" s="572" t="s">
        <v>162</v>
      </c>
      <c r="T847" s="572" t="s">
        <v>162</v>
      </c>
      <c r="U847" s="572" t="s">
        <v>162</v>
      </c>
      <c r="V847" s="572" t="s">
        <v>162</v>
      </c>
      <c r="W847" s="572" t="s">
        <v>162</v>
      </c>
      <c r="X847" s="572" t="s">
        <v>162</v>
      </c>
      <c r="Y847" s="572" t="s">
        <v>162</v>
      </c>
      <c r="Z847" s="560">
        <v>11.928666666666667</v>
      </c>
      <c r="AA847" s="560">
        <v>11.812333333333335</v>
      </c>
      <c r="AB847" s="560">
        <v>13.882666666666665</v>
      </c>
      <c r="AC847" s="560">
        <v>15.788000000000002</v>
      </c>
      <c r="AD847" s="560">
        <v>6.9763333333333337</v>
      </c>
      <c r="AE847" s="560">
        <v>13.864666666666665</v>
      </c>
      <c r="AF847" s="560">
        <v>11.19</v>
      </c>
      <c r="AG847" s="560">
        <v>11.326000000000001</v>
      </c>
      <c r="AH847" s="560">
        <v>11.222999999999999</v>
      </c>
      <c r="AI847" s="560">
        <v>18.258666666666667</v>
      </c>
      <c r="AJ847" s="560">
        <v>13.025</v>
      </c>
      <c r="AK847" s="560">
        <v>15.461</v>
      </c>
      <c r="AL847" s="560">
        <v>8.1966666666666672</v>
      </c>
      <c r="AM847" s="560">
        <v>5.7173333333333334</v>
      </c>
      <c r="AN847" s="560">
        <v>5.6726666666666672</v>
      </c>
      <c r="AO847" s="560">
        <v>5.8456666666666663</v>
      </c>
      <c r="AP847" s="560">
        <v>5.5986666666666665</v>
      </c>
      <c r="AQ847" s="560">
        <v>7.1313333333333331</v>
      </c>
      <c r="AR847" s="560">
        <v>8.2690000000000001</v>
      </c>
      <c r="AS847" s="560">
        <v>6.944</v>
      </c>
      <c r="AT847" s="560">
        <v>10.962333333333333</v>
      </c>
      <c r="AU847" s="560">
        <v>11.788666666666666</v>
      </c>
      <c r="AV847" s="560">
        <v>9.9986666666666668</v>
      </c>
      <c r="AW847" s="560">
        <v>8.7586666666666666</v>
      </c>
      <c r="AX847" s="560">
        <v>13.216333333333333</v>
      </c>
      <c r="AY847" s="560">
        <v>18.443666666666669</v>
      </c>
      <c r="AZ847" s="560">
        <v>14.775333333333334</v>
      </c>
      <c r="BA847" s="560">
        <v>16.321000000000002</v>
      </c>
      <c r="BB847" s="560">
        <v>20.683666666666667</v>
      </c>
      <c r="BC847" s="560">
        <v>15.623666666666667</v>
      </c>
      <c r="BD847" s="560">
        <v>13.332666666666668</v>
      </c>
      <c r="BE847" s="560">
        <v>13.615666666666668</v>
      </c>
      <c r="BF847" s="560">
        <v>15.185666666666668</v>
      </c>
      <c r="BG847" s="560">
        <v>18.856333333333335</v>
      </c>
      <c r="BH847" s="560">
        <v>14.662999999999998</v>
      </c>
      <c r="BI847" s="560">
        <v>18.198</v>
      </c>
      <c r="BJ847" s="560">
        <v>13.633000000000001</v>
      </c>
      <c r="BK847" s="560">
        <v>14.529666666666666</v>
      </c>
      <c r="BL847" s="560">
        <v>14.475666666666667</v>
      </c>
      <c r="BM847" s="560">
        <v>13.211999999999998</v>
      </c>
      <c r="BN847" s="560">
        <v>15.949333333333334</v>
      </c>
      <c r="BO847" s="560">
        <v>14.166666666666666</v>
      </c>
      <c r="BP847" s="560">
        <v>11.906333333333334</v>
      </c>
      <c r="BQ847" s="560">
        <v>13.600666666666667</v>
      </c>
      <c r="BR847" s="560">
        <v>12.820666666666668</v>
      </c>
      <c r="BS847" s="560">
        <v>10.820666666666668</v>
      </c>
      <c r="BT847" s="560">
        <v>12.062666666666667</v>
      </c>
      <c r="BU847" s="560">
        <v>10.504666666666665</v>
      </c>
      <c r="BV847" s="560">
        <v>13.944333333333333</v>
      </c>
      <c r="BW847" s="560">
        <v>14.947000000000001</v>
      </c>
      <c r="BX847" s="560">
        <v>11.863666666666667</v>
      </c>
      <c r="BY847" s="560">
        <v>13.042</v>
      </c>
      <c r="BZ847" s="558">
        <v>0</v>
      </c>
      <c r="CA847" s="558">
        <v>0</v>
      </c>
      <c r="CB847" s="558">
        <v>0</v>
      </c>
      <c r="CC847" s="558">
        <v>13</v>
      </c>
      <c r="CD847" s="558">
        <v>13.542999999999999</v>
      </c>
      <c r="CE847" s="558">
        <v>9.9060000000000006</v>
      </c>
      <c r="CF847" s="558">
        <v>9.8326666666666664</v>
      </c>
    </row>
    <row r="848" spans="1:84" x14ac:dyDescent="0.2">
      <c r="A848" s="559" t="s">
        <v>192</v>
      </c>
      <c r="B848" s="572" t="s">
        <v>162</v>
      </c>
      <c r="C848" s="572" t="s">
        <v>162</v>
      </c>
      <c r="D848" s="572" t="s">
        <v>162</v>
      </c>
      <c r="E848" s="572" t="s">
        <v>162</v>
      </c>
      <c r="F848" s="572" t="s">
        <v>162</v>
      </c>
      <c r="G848" s="572" t="s">
        <v>162</v>
      </c>
      <c r="H848" s="572" t="s">
        <v>162</v>
      </c>
      <c r="I848" s="572" t="s">
        <v>162</v>
      </c>
      <c r="J848" s="572" t="s">
        <v>162</v>
      </c>
      <c r="K848" s="572" t="s">
        <v>162</v>
      </c>
      <c r="L848" s="572" t="s">
        <v>162</v>
      </c>
      <c r="M848" s="572" t="s">
        <v>162</v>
      </c>
      <c r="N848" s="572" t="s">
        <v>162</v>
      </c>
      <c r="O848" s="572" t="s">
        <v>162</v>
      </c>
      <c r="P848" s="572" t="s">
        <v>162</v>
      </c>
      <c r="Q848" s="572" t="s">
        <v>162</v>
      </c>
      <c r="R848" s="572" t="s">
        <v>162</v>
      </c>
      <c r="S848" s="572" t="s">
        <v>162</v>
      </c>
      <c r="T848" s="572" t="s">
        <v>162</v>
      </c>
      <c r="U848" s="572" t="s">
        <v>162</v>
      </c>
      <c r="V848" s="572" t="s">
        <v>162</v>
      </c>
      <c r="W848" s="572" t="s">
        <v>162</v>
      </c>
      <c r="X848" s="572" t="s">
        <v>162</v>
      </c>
      <c r="Y848" s="572" t="s">
        <v>162</v>
      </c>
      <c r="Z848" s="560">
        <v>17.244333333333334</v>
      </c>
      <c r="AA848" s="560">
        <v>18.864333333333335</v>
      </c>
      <c r="AB848" s="560">
        <v>19.381333333333334</v>
      </c>
      <c r="AC848" s="560">
        <v>24.858999999999998</v>
      </c>
      <c r="AD848" s="560">
        <v>9.3706666666666667</v>
      </c>
      <c r="AE848" s="560">
        <v>17.855999999999998</v>
      </c>
      <c r="AF848" s="560">
        <v>27.097999999999999</v>
      </c>
      <c r="AG848" s="560">
        <v>24.692333333333334</v>
      </c>
      <c r="AH848" s="560">
        <v>19.623666666666669</v>
      </c>
      <c r="AI848" s="560">
        <v>27.882666666666665</v>
      </c>
      <c r="AJ848" s="560">
        <v>25.272000000000002</v>
      </c>
      <c r="AK848" s="560">
        <v>26.539333333333332</v>
      </c>
      <c r="AL848" s="560">
        <v>20.538333333333334</v>
      </c>
      <c r="AM848" s="560">
        <v>17.573999999999998</v>
      </c>
      <c r="AN848" s="560">
        <v>16.771666666666665</v>
      </c>
      <c r="AO848" s="560">
        <v>15.39</v>
      </c>
      <c r="AP848" s="560">
        <v>15.147</v>
      </c>
      <c r="AQ848" s="560">
        <v>18.235666666666667</v>
      </c>
      <c r="AR848" s="560">
        <v>22.102333333333331</v>
      </c>
      <c r="AS848" s="560">
        <v>20.213333333333335</v>
      </c>
      <c r="AT848" s="560">
        <v>22.372333333333334</v>
      </c>
      <c r="AU848" s="560">
        <v>23.751000000000001</v>
      </c>
      <c r="AV848" s="560">
        <v>24.530333333333331</v>
      </c>
      <c r="AW848" s="560">
        <v>21.894000000000002</v>
      </c>
      <c r="AX848" s="560">
        <v>24.698999999999998</v>
      </c>
      <c r="AY848" s="560">
        <v>27.907</v>
      </c>
      <c r="AZ848" s="560">
        <v>22.598333333333333</v>
      </c>
      <c r="BA848" s="560">
        <v>24.808333333333334</v>
      </c>
      <c r="BB848" s="560">
        <v>33.594666666666662</v>
      </c>
      <c r="BC848" s="560">
        <v>32.573999999999998</v>
      </c>
      <c r="BD848" s="560">
        <v>25.744</v>
      </c>
      <c r="BE848" s="560">
        <v>27.683333333333334</v>
      </c>
      <c r="BF848" s="560">
        <v>31.754999999999999</v>
      </c>
      <c r="BG848" s="560">
        <v>32.169000000000004</v>
      </c>
      <c r="BH848" s="560">
        <v>25.53</v>
      </c>
      <c r="BI848" s="560">
        <v>27.556333333333331</v>
      </c>
      <c r="BJ848" s="560">
        <v>22.638666666666666</v>
      </c>
      <c r="BK848" s="560">
        <v>24.793999999999997</v>
      </c>
      <c r="BL848" s="560">
        <v>21.612666666666669</v>
      </c>
      <c r="BM848" s="560">
        <v>21.525666666666666</v>
      </c>
      <c r="BN848" s="560">
        <v>24.613333333333333</v>
      </c>
      <c r="BO848" s="560">
        <v>23.620666666666665</v>
      </c>
      <c r="BP848" s="560">
        <v>17.579000000000001</v>
      </c>
      <c r="BQ848" s="560">
        <v>21.432333333333332</v>
      </c>
      <c r="BR848" s="560">
        <v>22.483999999999998</v>
      </c>
      <c r="BS848" s="560">
        <v>20.734999999999999</v>
      </c>
      <c r="BT848" s="560">
        <v>21.413666666666668</v>
      </c>
      <c r="BU848" s="560">
        <v>19.184999999999999</v>
      </c>
      <c r="BV848" s="560">
        <v>22.821666666666669</v>
      </c>
      <c r="BW848" s="560">
        <v>21.108333333333334</v>
      </c>
      <c r="BX848" s="560">
        <v>17.200666666666667</v>
      </c>
      <c r="BY848" s="560">
        <v>20.871333333333336</v>
      </c>
      <c r="BZ848" s="558">
        <v>0</v>
      </c>
      <c r="CA848" s="558">
        <v>0</v>
      </c>
      <c r="CB848" s="558">
        <v>0</v>
      </c>
      <c r="CC848" s="558">
        <v>23</v>
      </c>
      <c r="CD848" s="558">
        <v>24.302333333333333</v>
      </c>
      <c r="CE848" s="558">
        <v>22.037666666666667</v>
      </c>
      <c r="CF848" s="558">
        <v>25.034333333333333</v>
      </c>
    </row>
    <row r="849" spans="1:84" x14ac:dyDescent="0.2">
      <c r="A849" s="555"/>
      <c r="B849" s="561"/>
      <c r="C849" s="561"/>
      <c r="D849" s="561"/>
      <c r="E849" s="561"/>
      <c r="F849" s="561"/>
      <c r="G849" s="561"/>
      <c r="H849" s="561"/>
      <c r="I849" s="561"/>
      <c r="J849" s="561"/>
      <c r="K849" s="561"/>
      <c r="L849" s="561"/>
      <c r="M849" s="561"/>
      <c r="N849" s="561"/>
      <c r="O849" s="561"/>
      <c r="P849" s="561"/>
      <c r="Q849" s="561"/>
      <c r="R849" s="561"/>
      <c r="S849" s="561"/>
      <c r="T849" s="561"/>
      <c r="U849" s="561"/>
      <c r="V849" s="561"/>
      <c r="W849" s="561"/>
      <c r="X849" s="562"/>
      <c r="Y849" s="562"/>
      <c r="Z849" s="561"/>
      <c r="AA849" s="561"/>
      <c r="AB849" s="561"/>
      <c r="AC849" s="561"/>
      <c r="AD849" s="561"/>
      <c r="AE849" s="561"/>
      <c r="AF849" s="561"/>
      <c r="AG849" s="561"/>
      <c r="AH849" s="561"/>
      <c r="AI849" s="561"/>
      <c r="AJ849" s="561"/>
      <c r="AK849" s="561"/>
      <c r="AL849" s="561"/>
      <c r="AM849" s="561"/>
      <c r="AN849" s="561"/>
      <c r="AO849" s="561"/>
      <c r="AP849" s="561"/>
      <c r="AQ849" s="561"/>
      <c r="AR849" s="561"/>
      <c r="AS849" s="561"/>
      <c r="AT849" s="561"/>
      <c r="AU849" s="561"/>
      <c r="AV849" s="561"/>
      <c r="AW849" s="561"/>
      <c r="AX849" s="561"/>
      <c r="AY849" s="561"/>
      <c r="AZ849" s="561"/>
      <c r="BA849" s="561"/>
      <c r="BB849" s="561"/>
      <c r="BC849" s="561"/>
      <c r="BD849" s="561"/>
      <c r="BE849" s="561"/>
      <c r="BF849" s="561"/>
      <c r="BG849" s="561"/>
      <c r="BH849" s="561"/>
      <c r="BI849" s="561"/>
      <c r="BJ849" s="561"/>
      <c r="BK849" s="561"/>
      <c r="BL849" s="561"/>
      <c r="BM849" s="561"/>
      <c r="BN849" s="561"/>
      <c r="BO849" s="561"/>
      <c r="BP849" s="561"/>
      <c r="BQ849" s="561"/>
      <c r="BR849" s="561"/>
      <c r="BS849" s="561"/>
      <c r="BT849" s="561"/>
      <c r="BU849" s="561"/>
      <c r="BV849" s="561"/>
      <c r="BW849" s="561"/>
      <c r="BX849" s="561"/>
      <c r="BY849" s="561"/>
      <c r="BZ849" s="561"/>
      <c r="CA849" s="561"/>
      <c r="CB849" s="561"/>
      <c r="CC849" s="561"/>
      <c r="CD849" s="561"/>
      <c r="CE849" s="561"/>
      <c r="CF849" s="561"/>
    </row>
    <row r="850" spans="1:84" x14ac:dyDescent="0.2">
      <c r="A850" s="549"/>
      <c r="B850" s="549"/>
      <c r="C850" s="549"/>
      <c r="D850" s="549"/>
      <c r="E850" s="549"/>
      <c r="F850" s="549"/>
      <c r="G850" s="549"/>
      <c r="H850" s="549"/>
      <c r="I850" s="549"/>
      <c r="J850" s="549"/>
      <c r="K850" s="549"/>
      <c r="L850" s="549"/>
      <c r="M850" s="549"/>
      <c r="N850" s="549"/>
      <c r="O850" s="549"/>
      <c r="P850" s="549"/>
      <c r="Q850" s="549"/>
      <c r="R850" s="549"/>
      <c r="S850" s="549"/>
      <c r="T850" s="549"/>
      <c r="U850" s="549"/>
      <c r="V850" s="549"/>
      <c r="W850" s="549"/>
      <c r="X850" s="549"/>
      <c r="Y850" s="549"/>
      <c r="Z850" s="549"/>
      <c r="AA850" s="549"/>
      <c r="AB850" s="549"/>
      <c r="AC850" s="549"/>
      <c r="AD850" s="549"/>
      <c r="AE850" s="549"/>
      <c r="AF850" s="549"/>
      <c r="AG850" s="549"/>
      <c r="AH850" s="549"/>
      <c r="AI850" s="549"/>
      <c r="AJ850" s="549"/>
      <c r="AK850" s="549"/>
      <c r="AL850" s="549"/>
      <c r="AM850" s="549"/>
      <c r="AN850" s="549"/>
      <c r="AO850" s="549"/>
      <c r="AP850" s="549"/>
      <c r="AQ850" s="549"/>
      <c r="AR850" s="549"/>
      <c r="AS850" s="549"/>
      <c r="AT850" s="549"/>
      <c r="AU850" s="549"/>
      <c r="AV850" s="549"/>
      <c r="AW850" s="549"/>
      <c r="AX850" s="549"/>
      <c r="AY850" s="549"/>
      <c r="AZ850" s="549"/>
      <c r="BA850" s="549"/>
      <c r="BB850" s="549"/>
      <c r="BC850" s="549"/>
      <c r="BD850" s="549"/>
      <c r="BE850" s="549"/>
      <c r="BF850" s="549"/>
      <c r="BG850" s="549"/>
      <c r="BH850" s="549"/>
      <c r="BI850" s="549"/>
      <c r="BJ850" s="549"/>
      <c r="BK850" s="549"/>
      <c r="BL850" s="549"/>
      <c r="BM850" s="549"/>
      <c r="BN850" s="549"/>
      <c r="BO850" s="549"/>
      <c r="BP850" s="549"/>
      <c r="BQ850" s="549"/>
      <c r="BR850" s="549"/>
      <c r="BS850" s="549"/>
      <c r="BT850" s="549"/>
      <c r="BU850" s="549"/>
      <c r="BV850" s="549"/>
      <c r="BW850" s="549"/>
      <c r="BX850" s="549"/>
      <c r="BY850" s="549"/>
      <c r="BZ850" s="549"/>
      <c r="CA850" s="549"/>
      <c r="CB850" s="549"/>
      <c r="CC850" s="549"/>
      <c r="CD850" s="549"/>
      <c r="CE850" s="549"/>
      <c r="CF850" s="549"/>
    </row>
    <row r="851" spans="1:84" x14ac:dyDescent="0.2">
      <c r="A851" s="548" t="s">
        <v>237</v>
      </c>
      <c r="B851" s="549"/>
      <c r="C851" s="549"/>
      <c r="D851" s="549"/>
      <c r="E851" s="549"/>
      <c r="F851" s="549"/>
      <c r="G851" s="549"/>
      <c r="H851" s="549"/>
      <c r="I851" s="549"/>
      <c r="J851" s="549"/>
      <c r="K851" s="549"/>
      <c r="L851" s="549"/>
      <c r="M851" s="549"/>
      <c r="N851" s="549"/>
      <c r="O851" s="549"/>
      <c r="P851" s="549"/>
      <c r="Q851" s="549"/>
      <c r="R851" s="549"/>
      <c r="S851" s="549"/>
      <c r="T851" s="549"/>
      <c r="U851" s="549"/>
      <c r="V851" s="549"/>
      <c r="W851" s="549"/>
      <c r="X851" s="549"/>
      <c r="Y851" s="549"/>
      <c r="Z851" s="549"/>
      <c r="AA851" s="549"/>
      <c r="AB851" s="549"/>
      <c r="AC851" s="549"/>
      <c r="AD851" s="549"/>
      <c r="AE851" s="549"/>
      <c r="AF851" s="549"/>
      <c r="AG851" s="549"/>
      <c r="AH851" s="549"/>
      <c r="AI851" s="549"/>
      <c r="AJ851" s="549"/>
      <c r="AK851" s="549"/>
      <c r="AL851" s="549"/>
      <c r="AM851" s="549"/>
      <c r="AN851" s="549"/>
      <c r="AO851" s="549"/>
      <c r="AP851" s="549"/>
      <c r="AQ851" s="549"/>
      <c r="AR851" s="549"/>
      <c r="AS851" s="549"/>
      <c r="AT851" s="549"/>
      <c r="AU851" s="549"/>
      <c r="AV851" s="549"/>
      <c r="AW851" s="549"/>
      <c r="AX851" s="549"/>
      <c r="AY851" s="549"/>
      <c r="AZ851" s="549"/>
      <c r="BA851" s="549"/>
      <c r="BB851" s="549"/>
      <c r="BC851" s="549"/>
      <c r="BD851" s="549"/>
      <c r="BE851" s="549"/>
      <c r="BF851" s="549"/>
      <c r="BG851" s="549"/>
      <c r="BH851" s="549"/>
      <c r="BI851" s="549"/>
      <c r="BJ851" s="549"/>
      <c r="BK851" s="549"/>
      <c r="BL851" s="549"/>
      <c r="BM851" s="549"/>
      <c r="BN851" s="549"/>
      <c r="BO851" s="549"/>
      <c r="BP851" s="549"/>
      <c r="BQ851" s="549"/>
      <c r="BR851" s="549"/>
      <c r="BS851" s="549"/>
      <c r="BT851" s="549"/>
      <c r="BU851" s="549"/>
      <c r="BV851" s="549"/>
      <c r="BW851" s="549"/>
      <c r="BX851" s="549"/>
      <c r="BY851" s="549"/>
      <c r="BZ851" s="549"/>
      <c r="CA851" s="549"/>
      <c r="CB851" s="549"/>
      <c r="CC851" s="549"/>
      <c r="CD851" s="549"/>
      <c r="CE851" s="549"/>
      <c r="CF851" s="549"/>
    </row>
    <row r="852" spans="1:84" x14ac:dyDescent="0.2">
      <c r="A852" s="567" t="s">
        <v>392</v>
      </c>
      <c r="B852" s="549"/>
      <c r="C852" s="549"/>
      <c r="D852" s="549"/>
      <c r="E852" s="549"/>
      <c r="F852" s="549"/>
      <c r="G852" s="549"/>
      <c r="H852" s="549"/>
      <c r="I852" s="549"/>
      <c r="J852" s="549"/>
      <c r="K852" s="549"/>
      <c r="L852" s="549"/>
      <c r="M852" s="549"/>
      <c r="N852" s="549"/>
      <c r="O852" s="549"/>
      <c r="P852" s="549"/>
      <c r="Q852" s="549"/>
      <c r="R852" s="549"/>
      <c r="S852" s="549"/>
      <c r="T852" s="549"/>
      <c r="U852" s="549"/>
      <c r="V852" s="549"/>
      <c r="W852" s="549"/>
      <c r="X852" s="549"/>
      <c r="Y852" s="549"/>
      <c r="Z852" s="549"/>
      <c r="AA852" s="549"/>
      <c r="AB852" s="549"/>
      <c r="AC852" s="549"/>
      <c r="AD852" s="549"/>
      <c r="AE852" s="549"/>
      <c r="AF852" s="549"/>
      <c r="AG852" s="549"/>
      <c r="AH852" s="549"/>
      <c r="AI852" s="549"/>
      <c r="AJ852" s="549"/>
      <c r="AK852" s="549"/>
      <c r="AL852" s="549"/>
      <c r="AM852" s="549"/>
      <c r="AN852" s="549"/>
      <c r="AO852" s="549"/>
      <c r="AP852" s="549"/>
      <c r="AQ852" s="549"/>
      <c r="AR852" s="549"/>
      <c r="AS852" s="549"/>
      <c r="AT852" s="549"/>
      <c r="AU852" s="549"/>
      <c r="AV852" s="549"/>
      <c r="AW852" s="549"/>
      <c r="AX852" s="549"/>
      <c r="AY852" s="549"/>
      <c r="AZ852" s="549"/>
      <c r="BA852" s="549"/>
      <c r="BB852" s="549"/>
      <c r="BC852" s="549"/>
      <c r="BD852" s="549"/>
      <c r="BE852" s="549"/>
      <c r="BF852" s="549"/>
      <c r="BG852" s="549"/>
      <c r="BH852" s="549"/>
      <c r="BI852" s="549"/>
      <c r="BJ852" s="549"/>
      <c r="BK852" s="549"/>
      <c r="BL852" s="549"/>
      <c r="BM852" s="549"/>
      <c r="BN852" s="549"/>
      <c r="BO852" s="549"/>
      <c r="BP852" s="549"/>
      <c r="BQ852" s="549"/>
      <c r="BR852" s="549"/>
      <c r="BS852" s="549"/>
      <c r="BT852" s="549"/>
      <c r="BU852" s="549"/>
      <c r="BV852" s="549"/>
      <c r="BW852" s="549"/>
      <c r="BX852" s="549"/>
      <c r="BY852" s="549"/>
      <c r="BZ852" s="549"/>
      <c r="CA852" s="549"/>
      <c r="CB852" s="549"/>
      <c r="CC852" s="549"/>
      <c r="CD852" s="549"/>
      <c r="CE852" s="549"/>
      <c r="CF852" s="549"/>
    </row>
    <row r="853" spans="1:84" x14ac:dyDescent="0.2">
      <c r="A853" s="568"/>
      <c r="B853" s="552" t="e">
        <f>AVERAGE(B859:E859)</f>
        <v>#DIV/0!</v>
      </c>
      <c r="C853" s="549"/>
      <c r="D853" s="549"/>
      <c r="E853" s="549"/>
      <c r="F853" s="552" t="e">
        <f>AVERAGE(F859:I859)</f>
        <v>#DIV/0!</v>
      </c>
      <c r="G853" s="549"/>
      <c r="H853" s="549"/>
      <c r="I853" s="549"/>
      <c r="J853" s="552" t="e">
        <f>AVERAGE(J859:M859)</f>
        <v>#DIV/0!</v>
      </c>
      <c r="K853" s="549"/>
      <c r="L853" s="549"/>
      <c r="M853" s="549"/>
      <c r="N853" s="552" t="e">
        <f>AVERAGE(N859:Q859)</f>
        <v>#DIV/0!</v>
      </c>
      <c r="O853" s="549"/>
      <c r="P853" s="549"/>
      <c r="Q853" s="549"/>
      <c r="R853" s="552" t="e">
        <f>AVERAGE(R859:U859)</f>
        <v>#DIV/0!</v>
      </c>
      <c r="S853" s="549"/>
      <c r="T853" s="549"/>
      <c r="U853" s="549"/>
      <c r="V853" s="552" t="e">
        <f>AVERAGE(V859:Y859)</f>
        <v>#DIV/0!</v>
      </c>
      <c r="W853" s="550"/>
      <c r="X853" s="549"/>
      <c r="Y853" s="549"/>
      <c r="Z853" s="552">
        <f>AVERAGE(Z859:AC859)</f>
        <v>14.342868995077581</v>
      </c>
      <c r="AA853" s="549"/>
      <c r="AB853" s="549"/>
      <c r="AC853" s="549"/>
      <c r="AD853" s="552">
        <f>AVERAGE(AD859:AG859)</f>
        <v>15.632907878997546</v>
      </c>
      <c r="AE853" s="549"/>
      <c r="AF853" s="549"/>
      <c r="AG853" s="549"/>
      <c r="AH853" s="552">
        <f>AVERAGE(AH859:AK859)</f>
        <v>17.703433031855607</v>
      </c>
      <c r="AI853" s="549"/>
      <c r="AJ853" s="549"/>
      <c r="AK853" s="549"/>
      <c r="AL853" s="552">
        <f>AVERAGE(AL859:AO859)</f>
        <v>17.700285080777824</v>
      </c>
      <c r="AM853" s="549"/>
      <c r="AN853" s="549"/>
      <c r="AO853" s="549"/>
      <c r="AP853" s="552">
        <f>AVERAGE(AP859:AS859)</f>
        <v>17.315778872181014</v>
      </c>
      <c r="AQ853" s="549"/>
      <c r="AR853" s="549"/>
      <c r="AS853" s="549"/>
      <c r="AT853" s="552">
        <f>AVERAGE(AT859:AW859)</f>
        <v>15.4189031522858</v>
      </c>
      <c r="AU853" s="549"/>
      <c r="AV853" s="549"/>
      <c r="AW853" s="549"/>
      <c r="AX853" s="552">
        <f>AVERAGE(AX859:BA859)</f>
        <v>15.361196390223789</v>
      </c>
      <c r="AY853" s="549"/>
      <c r="AZ853" s="549"/>
      <c r="BA853" s="549"/>
      <c r="BB853" s="552">
        <f>AVERAGE(BB859:BE859)</f>
        <v>14.977343934216107</v>
      </c>
      <c r="BC853" s="553"/>
      <c r="BD853" s="549"/>
      <c r="BE853" s="549"/>
      <c r="BF853" s="552">
        <f>AVERAGE(BF859:BI859)</f>
        <v>14.573770367017055</v>
      </c>
      <c r="BG853" s="549"/>
      <c r="BH853" s="549"/>
      <c r="BI853" s="549"/>
      <c r="BJ853" s="552">
        <f>AVERAGE(BJ859:BM859)</f>
        <v>14.855385301483372</v>
      </c>
      <c r="BK853" s="549"/>
      <c r="BL853" s="549"/>
      <c r="BM853" s="549"/>
      <c r="BN853" s="552">
        <f>AVERAGE(BN859:BQ859)</f>
        <v>14.29900593114114</v>
      </c>
      <c r="BO853" s="549"/>
      <c r="BP853" s="549"/>
      <c r="BQ853" s="549"/>
      <c r="BR853" s="552">
        <f>AVERAGE(BR859:BU859)</f>
        <v>15.608475721519934</v>
      </c>
      <c r="BS853" s="549"/>
      <c r="BT853" s="549"/>
      <c r="BU853" s="549"/>
      <c r="BV853" s="552">
        <f>AVERAGE(BV859:BY859)</f>
        <v>16.018264271524892</v>
      </c>
      <c r="BW853" s="549"/>
      <c r="BX853" s="549"/>
      <c r="BY853" s="549"/>
      <c r="BZ853" s="552">
        <f>AVERAGE(BZ859:CC859)</f>
        <v>23.212164707295834</v>
      </c>
      <c r="CA853" s="552"/>
      <c r="CB853" s="552"/>
      <c r="CC853" s="552"/>
      <c r="CD853" s="552">
        <f>AVERAGE(CD859:CG859)</f>
        <v>18.394305335267884</v>
      </c>
      <c r="CE853" s="552"/>
      <c r="CF853" s="552"/>
    </row>
    <row r="854" spans="1:84" x14ac:dyDescent="0.2">
      <c r="A854" s="624" t="s">
        <v>175</v>
      </c>
      <c r="B854" s="624">
        <v>2001</v>
      </c>
      <c r="C854" s="624"/>
      <c r="D854" s="624"/>
      <c r="E854" s="624"/>
      <c r="F854" s="624">
        <v>2002</v>
      </c>
      <c r="G854" s="624"/>
      <c r="H854" s="624"/>
      <c r="I854" s="624"/>
      <c r="J854" s="624">
        <v>2003</v>
      </c>
      <c r="K854" s="624"/>
      <c r="L854" s="624"/>
      <c r="M854" s="624"/>
      <c r="N854" s="624">
        <v>2004</v>
      </c>
      <c r="O854" s="624"/>
      <c r="P854" s="624"/>
      <c r="Q854" s="624"/>
      <c r="R854" s="624">
        <v>2005</v>
      </c>
      <c r="S854" s="624"/>
      <c r="T854" s="624"/>
      <c r="U854" s="624"/>
      <c r="V854" s="624">
        <v>2006</v>
      </c>
      <c r="W854" s="624"/>
      <c r="X854" s="624"/>
      <c r="Y854" s="624"/>
      <c r="Z854" s="624">
        <v>2007</v>
      </c>
      <c r="AA854" s="624"/>
      <c r="AB854" s="624"/>
      <c r="AC854" s="624"/>
      <c r="AD854" s="624">
        <v>2008</v>
      </c>
      <c r="AE854" s="624"/>
      <c r="AF854" s="624"/>
      <c r="AG854" s="624"/>
      <c r="AH854" s="626">
        <v>2009</v>
      </c>
      <c r="AI854" s="626"/>
      <c r="AJ854" s="626"/>
      <c r="AK854" s="626"/>
      <c r="AL854" s="624">
        <v>2010</v>
      </c>
      <c r="AM854" s="624"/>
      <c r="AN854" s="624"/>
      <c r="AO854" s="624"/>
      <c r="AP854" s="625">
        <v>2011</v>
      </c>
      <c r="AQ854" s="625"/>
      <c r="AR854" s="625"/>
      <c r="AS854" s="625"/>
      <c r="AT854" s="625">
        <v>2012</v>
      </c>
      <c r="AU854" s="625"/>
      <c r="AV854" s="625"/>
      <c r="AW854" s="625"/>
      <c r="AX854" s="625">
        <v>2013</v>
      </c>
      <c r="AY854" s="625"/>
      <c r="AZ854" s="625"/>
      <c r="BA854" s="625"/>
      <c r="BB854" s="625">
        <v>2014</v>
      </c>
      <c r="BC854" s="625"/>
      <c r="BD854" s="625"/>
      <c r="BE854" s="625"/>
      <c r="BF854" s="625">
        <v>2015</v>
      </c>
      <c r="BG854" s="625"/>
      <c r="BH854" s="625"/>
      <c r="BI854" s="625"/>
      <c r="BJ854" s="625">
        <v>2016</v>
      </c>
      <c r="BK854" s="625"/>
      <c r="BL854" s="625"/>
      <c r="BM854" s="625"/>
      <c r="BN854" s="554">
        <v>2017</v>
      </c>
      <c r="BO854" s="554"/>
      <c r="BP854" s="554"/>
      <c r="BQ854" s="554"/>
      <c r="BR854" s="554">
        <v>2018</v>
      </c>
      <c r="BS854" s="554"/>
      <c r="BT854" s="554"/>
      <c r="BU854" s="554"/>
      <c r="BV854" s="554">
        <v>2019</v>
      </c>
      <c r="BW854" s="554"/>
      <c r="BX854" s="554"/>
      <c r="BY854" s="554"/>
      <c r="BZ854" s="554"/>
      <c r="CA854" s="554"/>
      <c r="CB854" s="554"/>
      <c r="CC854" s="554"/>
      <c r="CD854" s="584">
        <v>2021</v>
      </c>
      <c r="CE854" s="584"/>
      <c r="CF854" s="591"/>
    </row>
    <row r="855" spans="1:84" x14ac:dyDescent="0.2">
      <c r="A855" s="627"/>
      <c r="B855" s="555" t="s">
        <v>176</v>
      </c>
      <c r="C855" s="555" t="s">
        <v>177</v>
      </c>
      <c r="D855" s="556" t="s">
        <v>178</v>
      </c>
      <c r="E855" s="556" t="s">
        <v>179</v>
      </c>
      <c r="F855" s="554" t="s">
        <v>176</v>
      </c>
      <c r="G855" s="554" t="s">
        <v>177</v>
      </c>
      <c r="H855" s="554" t="s">
        <v>178</v>
      </c>
      <c r="I855" s="554" t="s">
        <v>179</v>
      </c>
      <c r="J855" s="554" t="s">
        <v>176</v>
      </c>
      <c r="K855" s="554" t="s">
        <v>177</v>
      </c>
      <c r="L855" s="554" t="s">
        <v>178</v>
      </c>
      <c r="M855" s="554" t="s">
        <v>179</v>
      </c>
      <c r="N855" s="554" t="s">
        <v>176</v>
      </c>
      <c r="O855" s="554" t="s">
        <v>177</v>
      </c>
      <c r="P855" s="554" t="s">
        <v>178</v>
      </c>
      <c r="Q855" s="554" t="s">
        <v>179</v>
      </c>
      <c r="R855" s="554" t="s">
        <v>176</v>
      </c>
      <c r="S855" s="554" t="s">
        <v>177</v>
      </c>
      <c r="T855" s="554" t="s">
        <v>178</v>
      </c>
      <c r="U855" s="554" t="s">
        <v>179</v>
      </c>
      <c r="V855" s="554" t="s">
        <v>176</v>
      </c>
      <c r="W855" s="554" t="s">
        <v>177</v>
      </c>
      <c r="X855" s="556" t="s">
        <v>178</v>
      </c>
      <c r="Y855" s="554" t="s">
        <v>179</v>
      </c>
      <c r="Z855" s="554" t="s">
        <v>180</v>
      </c>
      <c r="AA855" s="554" t="s">
        <v>177</v>
      </c>
      <c r="AB855" s="554" t="s">
        <v>178</v>
      </c>
      <c r="AC855" s="554" t="s">
        <v>181</v>
      </c>
      <c r="AD855" s="554" t="s">
        <v>180</v>
      </c>
      <c r="AE855" s="554" t="s">
        <v>177</v>
      </c>
      <c r="AF855" s="554" t="s">
        <v>178</v>
      </c>
      <c r="AG855" s="554" t="s">
        <v>181</v>
      </c>
      <c r="AH855" s="554" t="s">
        <v>180</v>
      </c>
      <c r="AI855" s="554" t="s">
        <v>177</v>
      </c>
      <c r="AJ855" s="554" t="s">
        <v>178</v>
      </c>
      <c r="AK855" s="554" t="s">
        <v>181</v>
      </c>
      <c r="AL855" s="554" t="s">
        <v>180</v>
      </c>
      <c r="AM855" s="554" t="s">
        <v>177</v>
      </c>
      <c r="AN855" s="554" t="s">
        <v>178</v>
      </c>
      <c r="AO855" s="554" t="s">
        <v>179</v>
      </c>
      <c r="AP855" s="554" t="s">
        <v>180</v>
      </c>
      <c r="AQ855" s="554" t="s">
        <v>177</v>
      </c>
      <c r="AR855" s="554" t="s">
        <v>178</v>
      </c>
      <c r="AS855" s="554" t="s">
        <v>179</v>
      </c>
      <c r="AT855" s="554" t="s">
        <v>180</v>
      </c>
      <c r="AU855" s="554" t="s">
        <v>177</v>
      </c>
      <c r="AV855" s="554" t="s">
        <v>178</v>
      </c>
      <c r="AW855" s="554" t="s">
        <v>179</v>
      </c>
      <c r="AX855" s="554" t="s">
        <v>180</v>
      </c>
      <c r="AY855" s="554" t="s">
        <v>177</v>
      </c>
      <c r="AZ855" s="554" t="s">
        <v>178</v>
      </c>
      <c r="BA855" s="554" t="s">
        <v>179</v>
      </c>
      <c r="BB855" s="554" t="s">
        <v>180</v>
      </c>
      <c r="BC855" s="554" t="s">
        <v>177</v>
      </c>
      <c r="BD855" s="554" t="s">
        <v>178</v>
      </c>
      <c r="BE855" s="554" t="s">
        <v>179</v>
      </c>
      <c r="BF855" s="554" t="s">
        <v>180</v>
      </c>
      <c r="BG855" s="554" t="s">
        <v>177</v>
      </c>
      <c r="BH855" s="554" t="s">
        <v>178</v>
      </c>
      <c r="BI855" s="554" t="s">
        <v>179</v>
      </c>
      <c r="BJ855" s="554" t="s">
        <v>182</v>
      </c>
      <c r="BK855" s="554" t="s">
        <v>177</v>
      </c>
      <c r="BL855" s="554" t="s">
        <v>178</v>
      </c>
      <c r="BM855" s="554" t="s">
        <v>179</v>
      </c>
      <c r="BN855" s="554" t="s">
        <v>180</v>
      </c>
      <c r="BO855" s="554" t="s">
        <v>177</v>
      </c>
      <c r="BP855" s="554" t="s">
        <v>178</v>
      </c>
      <c r="BQ855" s="554" t="s">
        <v>179</v>
      </c>
      <c r="BR855" s="554" t="s">
        <v>180</v>
      </c>
      <c r="BS855" s="554" t="s">
        <v>177</v>
      </c>
      <c r="BT855" s="554" t="s">
        <v>178</v>
      </c>
      <c r="BU855" s="554" t="s">
        <v>179</v>
      </c>
      <c r="BV855" s="554" t="s">
        <v>180</v>
      </c>
      <c r="BW855" s="554" t="s">
        <v>177</v>
      </c>
      <c r="BX855" s="554" t="s">
        <v>178</v>
      </c>
      <c r="BY855" s="554" t="s">
        <v>179</v>
      </c>
      <c r="BZ855" s="554" t="s">
        <v>379</v>
      </c>
      <c r="CA855" s="554" t="s">
        <v>393</v>
      </c>
      <c r="CB855" s="554" t="s">
        <v>442</v>
      </c>
      <c r="CC855" s="554" t="s">
        <v>179</v>
      </c>
      <c r="CD855" s="584" t="s">
        <v>180</v>
      </c>
      <c r="CE855" s="584" t="s">
        <v>471</v>
      </c>
      <c r="CF855" s="591" t="s">
        <v>178</v>
      </c>
    </row>
    <row r="856" spans="1:84" x14ac:dyDescent="0.2">
      <c r="A856" s="557" t="s">
        <v>183</v>
      </c>
      <c r="B856" s="571" t="s">
        <v>162</v>
      </c>
      <c r="C856" s="571" t="s">
        <v>162</v>
      </c>
      <c r="D856" s="571" t="s">
        <v>162</v>
      </c>
      <c r="E856" s="571" t="s">
        <v>162</v>
      </c>
      <c r="F856" s="571" t="s">
        <v>162</v>
      </c>
      <c r="G856" s="571" t="s">
        <v>162</v>
      </c>
      <c r="H856" s="571" t="s">
        <v>162</v>
      </c>
      <c r="I856" s="571" t="s">
        <v>162</v>
      </c>
      <c r="J856" s="571" t="s">
        <v>162</v>
      </c>
      <c r="K856" s="571" t="s">
        <v>162</v>
      </c>
      <c r="L856" s="571" t="s">
        <v>162</v>
      </c>
      <c r="M856" s="571" t="s">
        <v>162</v>
      </c>
      <c r="N856" s="571" t="s">
        <v>162</v>
      </c>
      <c r="O856" s="571" t="s">
        <v>162</v>
      </c>
      <c r="P856" s="571" t="s">
        <v>162</v>
      </c>
      <c r="Q856" s="571" t="s">
        <v>162</v>
      </c>
      <c r="R856" s="571" t="s">
        <v>162</v>
      </c>
      <c r="S856" s="571" t="s">
        <v>162</v>
      </c>
      <c r="T856" s="571" t="s">
        <v>162</v>
      </c>
      <c r="U856" s="571" t="s">
        <v>162</v>
      </c>
      <c r="V856" s="571" t="s">
        <v>162</v>
      </c>
      <c r="W856" s="571" t="s">
        <v>162</v>
      </c>
      <c r="X856" s="571" t="s">
        <v>162</v>
      </c>
      <c r="Y856" s="571" t="s">
        <v>162</v>
      </c>
      <c r="Z856" s="552">
        <v>79.631243917035931</v>
      </c>
      <c r="AA856" s="552">
        <v>79.721066572658629</v>
      </c>
      <c r="AB856" s="552">
        <v>79.811640573951351</v>
      </c>
      <c r="AC856" s="552">
        <v>79.902920335444904</v>
      </c>
      <c r="AD856" s="552">
        <v>79.993869086974811</v>
      </c>
      <c r="AE856" s="552">
        <v>80.083838315935054</v>
      </c>
      <c r="AF856" s="552">
        <v>80.171562281231729</v>
      </c>
      <c r="AG856" s="552">
        <v>80.256262314548579</v>
      </c>
      <c r="AH856" s="552">
        <v>80.33868968427295</v>
      </c>
      <c r="AI856" s="552">
        <v>80.418237334587474</v>
      </c>
      <c r="AJ856" s="552">
        <v>80.496439529212054</v>
      </c>
      <c r="AK856" s="552">
        <v>80.572240037519251</v>
      </c>
      <c r="AL856" s="552">
        <v>80.646119904715263</v>
      </c>
      <c r="AM856" s="552">
        <v>80.717206668763765</v>
      </c>
      <c r="AN856" s="552">
        <v>80.78512862031728</v>
      </c>
      <c r="AO856" s="552">
        <v>80.850121867057794</v>
      </c>
      <c r="AP856" s="552">
        <v>80.912453498420106</v>
      </c>
      <c r="AQ856" s="552">
        <v>80.972134505167617</v>
      </c>
      <c r="AR856" s="552">
        <v>81.029535546632772</v>
      </c>
      <c r="AS856" s="552">
        <v>81.085102851202734</v>
      </c>
      <c r="AT856" s="552">
        <v>81.139047341368553</v>
      </c>
      <c r="AU856" s="552">
        <v>81.191289922265838</v>
      </c>
      <c r="AV856" s="552">
        <v>81.241880642513777</v>
      </c>
      <c r="AW856" s="552">
        <v>81.291325011445423</v>
      </c>
      <c r="AX856" s="552">
        <v>81.339183084987837</v>
      </c>
      <c r="AY856" s="552">
        <v>81.38555335370657</v>
      </c>
      <c r="AZ856" s="552">
        <v>81.430147453270692</v>
      </c>
      <c r="BA856" s="552">
        <v>81.473924249359158</v>
      </c>
      <c r="BB856" s="552">
        <v>81.516749188448586</v>
      </c>
      <c r="BC856" s="552">
        <v>81.558996089035702</v>
      </c>
      <c r="BD856" s="552">
        <v>81.601524709244998</v>
      </c>
      <c r="BE856" s="552">
        <v>81.643325251013394</v>
      </c>
      <c r="BF856" s="552">
        <v>81.68464943437003</v>
      </c>
      <c r="BG856" s="552">
        <v>81.725285390765819</v>
      </c>
      <c r="BH856" s="552">
        <v>81.763790903069605</v>
      </c>
      <c r="BI856" s="552">
        <v>81.800476636074066</v>
      </c>
      <c r="BJ856" s="552">
        <v>81.836543972599273</v>
      </c>
      <c r="BK856" s="552">
        <v>81.871692543942331</v>
      </c>
      <c r="BL856" s="552">
        <v>81.90691673152466</v>
      </c>
      <c r="BM856" s="552">
        <v>81.942592607454003</v>
      </c>
      <c r="BN856" s="552">
        <v>81.977363934576402</v>
      </c>
      <c r="BO856" s="552">
        <v>82.012880532602694</v>
      </c>
      <c r="BP856" s="552">
        <v>82.047202909011176</v>
      </c>
      <c r="BQ856" s="552">
        <v>82.081864354776712</v>
      </c>
      <c r="BR856" s="552">
        <v>82.115993834986796</v>
      </c>
      <c r="BS856" s="552">
        <v>82.150894110633544</v>
      </c>
      <c r="BT856" s="552">
        <v>82.186306581053913</v>
      </c>
      <c r="BU856" s="552">
        <v>82.222537448933281</v>
      </c>
      <c r="BV856" s="552">
        <v>82.259636635649599</v>
      </c>
      <c r="BW856" s="552">
        <v>82.297854710761754</v>
      </c>
      <c r="BX856" s="552">
        <v>82.337020422191259</v>
      </c>
      <c r="BY856" s="552">
        <v>82.376805768522871</v>
      </c>
      <c r="BZ856" s="552">
        <v>82.417573742686628</v>
      </c>
      <c r="CA856" s="552">
        <v>82.458671658618925</v>
      </c>
      <c r="CB856" s="552">
        <v>82.501530097926292</v>
      </c>
      <c r="CC856" s="552">
        <v>82.6</v>
      </c>
      <c r="CD856" s="552">
        <v>82.599936439559741</v>
      </c>
      <c r="CE856" s="552">
        <v>82.649685130272914</v>
      </c>
      <c r="CF856" s="552">
        <v>82.699647260976434</v>
      </c>
    </row>
    <row r="857" spans="1:84" x14ac:dyDescent="0.2">
      <c r="A857" s="557" t="s">
        <v>184</v>
      </c>
      <c r="B857" s="571" t="s">
        <v>162</v>
      </c>
      <c r="C857" s="571" t="s">
        <v>162</v>
      </c>
      <c r="D857" s="571" t="s">
        <v>162</v>
      </c>
      <c r="E857" s="571" t="s">
        <v>162</v>
      </c>
      <c r="F857" s="571" t="s">
        <v>162</v>
      </c>
      <c r="G857" s="571" t="s">
        <v>162</v>
      </c>
      <c r="H857" s="571" t="s">
        <v>162</v>
      </c>
      <c r="I857" s="571" t="s">
        <v>162</v>
      </c>
      <c r="J857" s="571" t="s">
        <v>162</v>
      </c>
      <c r="K857" s="571" t="s">
        <v>162</v>
      </c>
      <c r="L857" s="571" t="s">
        <v>162</v>
      </c>
      <c r="M857" s="571" t="s">
        <v>162</v>
      </c>
      <c r="N857" s="571" t="s">
        <v>162</v>
      </c>
      <c r="O857" s="571" t="s">
        <v>162</v>
      </c>
      <c r="P857" s="571" t="s">
        <v>162</v>
      </c>
      <c r="Q857" s="571" t="s">
        <v>162</v>
      </c>
      <c r="R857" s="571" t="s">
        <v>162</v>
      </c>
      <c r="S857" s="571" t="s">
        <v>162</v>
      </c>
      <c r="T857" s="571" t="s">
        <v>162</v>
      </c>
      <c r="U857" s="571" t="s">
        <v>162</v>
      </c>
      <c r="V857" s="571" t="s">
        <v>162</v>
      </c>
      <c r="W857" s="571" t="s">
        <v>162</v>
      </c>
      <c r="X857" s="571" t="s">
        <v>162</v>
      </c>
      <c r="Y857" s="571" t="s">
        <v>162</v>
      </c>
      <c r="Z857" s="552">
        <v>56.816684228266382</v>
      </c>
      <c r="AA857" s="552">
        <v>56.842962891169243</v>
      </c>
      <c r="AB857" s="552">
        <v>55.55406181082143</v>
      </c>
      <c r="AC857" s="552">
        <v>58.528144398240222</v>
      </c>
      <c r="AD857" s="552">
        <v>56.120788243373823</v>
      </c>
      <c r="AE857" s="552">
        <v>59.698047139662179</v>
      </c>
      <c r="AF857" s="552">
        <v>58.845790395990463</v>
      </c>
      <c r="AG857" s="552">
        <v>56.199213669502548</v>
      </c>
      <c r="AH857" s="552">
        <v>54.477120049992934</v>
      </c>
      <c r="AI857" s="552">
        <v>55.667374689590588</v>
      </c>
      <c r="AJ857" s="552">
        <v>58.788974577676697</v>
      </c>
      <c r="AK857" s="552">
        <v>59.597511556547666</v>
      </c>
      <c r="AL857" s="552">
        <v>59.217186233325947</v>
      </c>
      <c r="AM857" s="552">
        <v>58.753364020059131</v>
      </c>
      <c r="AN857" s="552">
        <v>61.138444246517651</v>
      </c>
      <c r="AO857" s="552">
        <v>62.173352855051242</v>
      </c>
      <c r="AP857" s="552">
        <v>60.017824009817808</v>
      </c>
      <c r="AQ857" s="552">
        <v>61.115525302550289</v>
      </c>
      <c r="AR857" s="552">
        <v>62.283478771972213</v>
      </c>
      <c r="AS857" s="552">
        <v>64.247301680406309</v>
      </c>
      <c r="AT857" s="552">
        <v>63.382495917607393</v>
      </c>
      <c r="AU857" s="552">
        <v>63.327096100620913</v>
      </c>
      <c r="AV857" s="552">
        <v>63.501714503429</v>
      </c>
      <c r="AW857" s="552">
        <v>65.081358720153943</v>
      </c>
      <c r="AX857" s="552">
        <v>63.581160051580845</v>
      </c>
      <c r="AY857" s="552">
        <v>61.91785303309009</v>
      </c>
      <c r="AZ857" s="552">
        <v>60.777908420538566</v>
      </c>
      <c r="BA857" s="552">
        <v>62.711096371729745</v>
      </c>
      <c r="BB857" s="552">
        <v>63.007537892785834</v>
      </c>
      <c r="BC857" s="552">
        <v>65.19628228645648</v>
      </c>
      <c r="BD857" s="552">
        <v>63.932226327333929</v>
      </c>
      <c r="BE857" s="552">
        <v>65.099482650486834</v>
      </c>
      <c r="BF857" s="552">
        <v>64.378262926358076</v>
      </c>
      <c r="BG857" s="552">
        <v>63.922065950720743</v>
      </c>
      <c r="BH857" s="552">
        <v>62.041426339610176</v>
      </c>
      <c r="BI857" s="552">
        <v>64.410514185246441</v>
      </c>
      <c r="BJ857" s="552">
        <v>62.341311529358144</v>
      </c>
      <c r="BK857" s="552">
        <v>64.544067208863837</v>
      </c>
      <c r="BL857" s="552">
        <v>62.398898978163174</v>
      </c>
      <c r="BM857" s="552">
        <v>64.793284365162648</v>
      </c>
      <c r="BN857" s="552">
        <v>63.813552930397286</v>
      </c>
      <c r="BO857" s="552">
        <v>64.935352850874438</v>
      </c>
      <c r="BP857" s="552">
        <v>63.267564463931528</v>
      </c>
      <c r="BQ857" s="552">
        <v>66.003332189253896</v>
      </c>
      <c r="BR857" s="552">
        <v>63.358539302306546</v>
      </c>
      <c r="BS857" s="552">
        <v>65.512093451601956</v>
      </c>
      <c r="BT857" s="552">
        <v>65.705070156544011</v>
      </c>
      <c r="BU857" s="552">
        <v>65.18035456734917</v>
      </c>
      <c r="BV857" s="552">
        <v>65.074918880935812</v>
      </c>
      <c r="BW857" s="552">
        <v>63.108994152995926</v>
      </c>
      <c r="BX857" s="552">
        <v>63.175036455057985</v>
      </c>
      <c r="BY857" s="552">
        <v>62.428843805213305</v>
      </c>
      <c r="BZ857" s="552">
        <v>59.773023016517001</v>
      </c>
      <c r="CA857" s="552">
        <v>47.494577184288318</v>
      </c>
      <c r="CB857" s="552">
        <v>58.612846038456276</v>
      </c>
      <c r="CC857" s="552">
        <v>59.3</v>
      </c>
      <c r="CD857" s="552">
        <v>59.635644318158654</v>
      </c>
      <c r="CE857" s="552">
        <v>62.399243084457979</v>
      </c>
      <c r="CF857" s="552">
        <v>60.763146267216392</v>
      </c>
    </row>
    <row r="858" spans="1:84" x14ac:dyDescent="0.2">
      <c r="A858" s="557" t="s">
        <v>185</v>
      </c>
      <c r="B858" s="571" t="s">
        <v>162</v>
      </c>
      <c r="C858" s="571" t="s">
        <v>162</v>
      </c>
      <c r="D858" s="571" t="s">
        <v>162</v>
      </c>
      <c r="E858" s="571" t="s">
        <v>162</v>
      </c>
      <c r="F858" s="571" t="s">
        <v>162</v>
      </c>
      <c r="G858" s="571" t="s">
        <v>162</v>
      </c>
      <c r="H858" s="571" t="s">
        <v>162</v>
      </c>
      <c r="I858" s="571" t="s">
        <v>162</v>
      </c>
      <c r="J858" s="571" t="s">
        <v>162</v>
      </c>
      <c r="K858" s="571" t="s">
        <v>162</v>
      </c>
      <c r="L858" s="571" t="s">
        <v>162</v>
      </c>
      <c r="M858" s="571" t="s">
        <v>162</v>
      </c>
      <c r="N858" s="571" t="s">
        <v>162</v>
      </c>
      <c r="O858" s="571" t="s">
        <v>162</v>
      </c>
      <c r="P858" s="571" t="s">
        <v>162</v>
      </c>
      <c r="Q858" s="571" t="s">
        <v>162</v>
      </c>
      <c r="R858" s="571" t="s">
        <v>162</v>
      </c>
      <c r="S858" s="571" t="s">
        <v>162</v>
      </c>
      <c r="T858" s="571" t="s">
        <v>162</v>
      </c>
      <c r="U858" s="571" t="s">
        <v>162</v>
      </c>
      <c r="V858" s="571" t="s">
        <v>162</v>
      </c>
      <c r="W858" s="571" t="s">
        <v>162</v>
      </c>
      <c r="X858" s="571" t="s">
        <v>162</v>
      </c>
      <c r="Y858" s="571" t="s">
        <v>162</v>
      </c>
      <c r="Z858" s="552">
        <v>47.47006683529851</v>
      </c>
      <c r="AA858" s="552">
        <v>48.657031051235144</v>
      </c>
      <c r="AB858" s="552">
        <v>47.924836107670465</v>
      </c>
      <c r="AC858" s="552">
        <v>51.043964322304582</v>
      </c>
      <c r="AD858" s="552">
        <v>47.756710332732709</v>
      </c>
      <c r="AE858" s="552">
        <v>49.651938770003781</v>
      </c>
      <c r="AF858" s="552">
        <v>49.988486910963452</v>
      </c>
      <c r="AG858" s="552">
        <v>47.348819311036067</v>
      </c>
      <c r="AH858" s="552">
        <v>44.209226374247692</v>
      </c>
      <c r="AI858" s="552">
        <v>46.164133666415822</v>
      </c>
      <c r="AJ858" s="552">
        <v>48.33336294927382</v>
      </c>
      <c r="AK858" s="552">
        <v>49.400861884297129</v>
      </c>
      <c r="AL858" s="552">
        <v>48.752597833296484</v>
      </c>
      <c r="AM858" s="552">
        <v>47.652612538419689</v>
      </c>
      <c r="AN858" s="552">
        <v>51.445395438651587</v>
      </c>
      <c r="AO858" s="552">
        <v>50.744948755490491</v>
      </c>
      <c r="AP858" s="552">
        <v>48.169532631086824</v>
      </c>
      <c r="AQ858" s="552">
        <v>49.877609455343844</v>
      </c>
      <c r="AR858" s="552">
        <v>52.143607440794014</v>
      </c>
      <c r="AS858" s="552">
        <v>54.704382645964799</v>
      </c>
      <c r="AT858" s="552">
        <v>53.325827816488669</v>
      </c>
      <c r="AU858" s="552">
        <v>54.174125799296057</v>
      </c>
      <c r="AV858" s="552">
        <v>53.335199852217883</v>
      </c>
      <c r="AW858" s="552">
        <v>55.094336361449635</v>
      </c>
      <c r="AX858" s="552">
        <v>51.698588427085987</v>
      </c>
      <c r="AY858" s="552">
        <v>53.032946598445221</v>
      </c>
      <c r="AZ858" s="552">
        <v>51.875742026216706</v>
      </c>
      <c r="BA858" s="552">
        <v>54.082268619507637</v>
      </c>
      <c r="BB858" s="552">
        <v>52.01859432496407</v>
      </c>
      <c r="BC858" s="552">
        <v>55.566031286672981</v>
      </c>
      <c r="BD858" s="552">
        <v>54.405160784068428</v>
      </c>
      <c r="BE858" s="552">
        <v>56.76924736004176</v>
      </c>
      <c r="BF858" s="552">
        <v>53.5189324087372</v>
      </c>
      <c r="BG858" s="552">
        <v>54.220037437298174</v>
      </c>
      <c r="BH858" s="552">
        <v>53.943856965239064</v>
      </c>
      <c r="BI858" s="552">
        <v>55.910214110016284</v>
      </c>
      <c r="BJ858" s="552">
        <v>51.955311976575913</v>
      </c>
      <c r="BK858" s="552">
        <v>55.13339426382904</v>
      </c>
      <c r="BL858" s="552">
        <v>53.703265084741957</v>
      </c>
      <c r="BM858" s="552">
        <v>55.562784190276318</v>
      </c>
      <c r="BN858" s="552">
        <v>54.031129448111528</v>
      </c>
      <c r="BO858" s="552">
        <v>55.453213255419328</v>
      </c>
      <c r="BP858" s="552">
        <v>54.504227998747254</v>
      </c>
      <c r="BQ858" s="552">
        <v>57.150241715730075</v>
      </c>
      <c r="BR858" s="552">
        <v>52.783546342498752</v>
      </c>
      <c r="BS858" s="552">
        <v>54.798673286385949</v>
      </c>
      <c r="BT858" s="552">
        <v>55.265300818043691</v>
      </c>
      <c r="BU858" s="552">
        <v>56.380625081947976</v>
      </c>
      <c r="BV858" s="552">
        <v>52.462643895919591</v>
      </c>
      <c r="BW858" s="552">
        <v>53.137864681261938</v>
      </c>
      <c r="BX858" s="552">
        <v>53.683127967551577</v>
      </c>
      <c r="BY858" s="552">
        <v>53.771535328973606</v>
      </c>
      <c r="BZ858" s="552">
        <v>48.386545032107641</v>
      </c>
      <c r="CA858" s="552">
        <v>31.571441840642976</v>
      </c>
      <c r="CB858" s="552">
        <v>45.32387835810718</v>
      </c>
      <c r="CC858" s="552">
        <v>48.9</v>
      </c>
      <c r="CD858" s="552">
        <v>48.569971925579004</v>
      </c>
      <c r="CE858" s="552">
        <v>49.874435639102238</v>
      </c>
      <c r="CF858" s="552">
        <v>50.703835926127717</v>
      </c>
    </row>
    <row r="859" spans="1:84" x14ac:dyDescent="0.2">
      <c r="A859" s="557" t="s">
        <v>186</v>
      </c>
      <c r="B859" s="571" t="s">
        <v>162</v>
      </c>
      <c r="C859" s="571" t="s">
        <v>162</v>
      </c>
      <c r="D859" s="571" t="s">
        <v>162</v>
      </c>
      <c r="E859" s="571" t="s">
        <v>162</v>
      </c>
      <c r="F859" s="571" t="s">
        <v>162</v>
      </c>
      <c r="G859" s="571" t="s">
        <v>162</v>
      </c>
      <c r="H859" s="571" t="s">
        <v>162</v>
      </c>
      <c r="I859" s="571" t="s">
        <v>162</v>
      </c>
      <c r="J859" s="571" t="s">
        <v>162</v>
      </c>
      <c r="K859" s="571" t="s">
        <v>162</v>
      </c>
      <c r="L859" s="571" t="s">
        <v>162</v>
      </c>
      <c r="M859" s="571" t="s">
        <v>162</v>
      </c>
      <c r="N859" s="571" t="s">
        <v>162</v>
      </c>
      <c r="O859" s="571" t="s">
        <v>162</v>
      </c>
      <c r="P859" s="571" t="s">
        <v>162</v>
      </c>
      <c r="Q859" s="571" t="s">
        <v>162</v>
      </c>
      <c r="R859" s="571" t="s">
        <v>162</v>
      </c>
      <c r="S859" s="571" t="s">
        <v>162</v>
      </c>
      <c r="T859" s="571" t="s">
        <v>162</v>
      </c>
      <c r="U859" s="571" t="s">
        <v>162</v>
      </c>
      <c r="V859" s="571" t="s">
        <v>162</v>
      </c>
      <c r="W859" s="571" t="s">
        <v>162</v>
      </c>
      <c r="X859" s="571" t="s">
        <v>162</v>
      </c>
      <c r="Y859" s="571" t="s">
        <v>162</v>
      </c>
      <c r="Z859" s="552">
        <v>16.449945752964883</v>
      </c>
      <c r="AA859" s="552">
        <v>14.400692686825629</v>
      </c>
      <c r="AB859" s="552">
        <v>13.73351931458838</v>
      </c>
      <c r="AC859" s="552">
        <v>12.787318225931427</v>
      </c>
      <c r="AD859" s="552">
        <v>14.903707115390793</v>
      </c>
      <c r="AE859" s="552">
        <v>16.827951589413953</v>
      </c>
      <c r="AF859" s="552">
        <v>15.051719800895915</v>
      </c>
      <c r="AG859" s="552">
        <v>15.748253010289526</v>
      </c>
      <c r="AH859" s="552">
        <v>18.848084601980673</v>
      </c>
      <c r="AI859" s="552">
        <v>17.071473329155946</v>
      </c>
      <c r="AJ859" s="552">
        <v>17.784987242102826</v>
      </c>
      <c r="AK859" s="552">
        <v>17.109186954182974</v>
      </c>
      <c r="AL859" s="552">
        <v>17.671539405464472</v>
      </c>
      <c r="AM859" s="552">
        <v>18.894064582983951</v>
      </c>
      <c r="AN859" s="552">
        <v>15.854021465737381</v>
      </c>
      <c r="AO859" s="552">
        <v>18.381514868925496</v>
      </c>
      <c r="AP859" s="552">
        <v>19.741044390999114</v>
      </c>
      <c r="AQ859" s="552">
        <v>18.38822718348867</v>
      </c>
      <c r="AR859" s="552">
        <v>16.280427840963505</v>
      </c>
      <c r="AS859" s="552">
        <v>14.853416073272754</v>
      </c>
      <c r="AT859" s="552">
        <v>15.86663313825896</v>
      </c>
      <c r="AU859" s="552">
        <v>14.453710131160715</v>
      </c>
      <c r="AV859" s="552">
        <v>16.009827027051596</v>
      </c>
      <c r="AW859" s="552">
        <v>15.345442312671937</v>
      </c>
      <c r="AX859" s="552">
        <v>18.68882482618281</v>
      </c>
      <c r="AY859" s="552">
        <v>14.349738375191762</v>
      </c>
      <c r="AZ859" s="552">
        <v>14.646571753073856</v>
      </c>
      <c r="BA859" s="552">
        <v>13.759650606446726</v>
      </c>
      <c r="BB859" s="552">
        <v>17.440227901647219</v>
      </c>
      <c r="BC859" s="552">
        <v>14.770947426366988</v>
      </c>
      <c r="BD859" s="552">
        <v>14.901820397254395</v>
      </c>
      <c r="BE859" s="552">
        <v>12.79638001159582</v>
      </c>
      <c r="BF859" s="552">
        <v>16.868007964183175</v>
      </c>
      <c r="BG859" s="552">
        <v>15.17790197973596</v>
      </c>
      <c r="BH859" s="552">
        <v>13.052102407788633</v>
      </c>
      <c r="BI859" s="552">
        <v>13.197069116360455</v>
      </c>
      <c r="BJ859" s="552">
        <v>16.659899026813392</v>
      </c>
      <c r="BK859" s="552">
        <v>14.579794187571645</v>
      </c>
      <c r="BL859" s="552">
        <v>13.935556613690062</v>
      </c>
      <c r="BM859" s="552">
        <v>14.246291377858391</v>
      </c>
      <c r="BN859" s="552">
        <v>15.329476833643035</v>
      </c>
      <c r="BO859" s="552">
        <v>14.602430231234848</v>
      </c>
      <c r="BP859" s="552">
        <v>13.851230941852021</v>
      </c>
      <c r="BQ859" s="552">
        <v>13.412885717834655</v>
      </c>
      <c r="BR859" s="552">
        <v>16.690714584423517</v>
      </c>
      <c r="BS859" s="552">
        <v>16.353558692155001</v>
      </c>
      <c r="BT859" s="552">
        <v>15.889044128167795</v>
      </c>
      <c r="BU859" s="552">
        <v>13.500585481333419</v>
      </c>
      <c r="BV859" s="552">
        <v>19.381161285951421</v>
      </c>
      <c r="BW859" s="552">
        <v>15.799636900182421</v>
      </c>
      <c r="BX859" s="552">
        <v>15.024777222342966</v>
      </c>
      <c r="BY859" s="552">
        <v>13.867481677622767</v>
      </c>
      <c r="BZ859" s="552">
        <v>19.049526709169363</v>
      </c>
      <c r="CA859" s="552">
        <v>33.526217702413547</v>
      </c>
      <c r="CB859" s="552">
        <v>22.672914417600413</v>
      </c>
      <c r="CC859" s="552">
        <v>17.600000000000001</v>
      </c>
      <c r="CD859" s="552">
        <v>18.555695126149274</v>
      </c>
      <c r="CE859" s="552">
        <v>20.072267821675563</v>
      </c>
      <c r="CF859" s="552">
        <v>16.554953057978807</v>
      </c>
    </row>
    <row r="860" spans="1:84" x14ac:dyDescent="0.2">
      <c r="A860" s="557" t="s">
        <v>187</v>
      </c>
      <c r="B860" s="571" t="s">
        <v>162</v>
      </c>
      <c r="C860" s="571" t="s">
        <v>162</v>
      </c>
      <c r="D860" s="571" t="s">
        <v>162</v>
      </c>
      <c r="E860" s="571" t="s">
        <v>162</v>
      </c>
      <c r="F860" s="571" t="s">
        <v>162</v>
      </c>
      <c r="G860" s="571" t="s">
        <v>162</v>
      </c>
      <c r="H860" s="571" t="s">
        <v>162</v>
      </c>
      <c r="I860" s="571" t="s">
        <v>162</v>
      </c>
      <c r="J860" s="571" t="s">
        <v>162</v>
      </c>
      <c r="K860" s="571" t="s">
        <v>162</v>
      </c>
      <c r="L860" s="571" t="s">
        <v>162</v>
      </c>
      <c r="M860" s="571" t="s">
        <v>162</v>
      </c>
      <c r="N860" s="571" t="s">
        <v>162</v>
      </c>
      <c r="O860" s="571" t="s">
        <v>162</v>
      </c>
      <c r="P860" s="571" t="s">
        <v>162</v>
      </c>
      <c r="Q860" s="571" t="s">
        <v>162</v>
      </c>
      <c r="R860" s="571" t="s">
        <v>162</v>
      </c>
      <c r="S860" s="571" t="s">
        <v>162</v>
      </c>
      <c r="T860" s="571" t="s">
        <v>162</v>
      </c>
      <c r="U860" s="571" t="s">
        <v>162</v>
      </c>
      <c r="V860" s="571" t="s">
        <v>162</v>
      </c>
      <c r="W860" s="571" t="s">
        <v>162</v>
      </c>
      <c r="X860" s="571" t="s">
        <v>162</v>
      </c>
      <c r="Y860" s="571" t="s">
        <v>162</v>
      </c>
      <c r="Z860" s="552">
        <v>14.328699621072435</v>
      </c>
      <c r="AA860" s="552">
        <v>12.672439056880243</v>
      </c>
      <c r="AB860" s="552">
        <v>11.986546268275243</v>
      </c>
      <c r="AC860" s="552">
        <v>11.545501115936396</v>
      </c>
      <c r="AD860" s="552">
        <v>13.17546941442358</v>
      </c>
      <c r="AE860" s="552">
        <v>15.772359764977653</v>
      </c>
      <c r="AF860" s="552">
        <v>14.175875272827982</v>
      </c>
      <c r="AG860" s="552">
        <v>14.865004737374299</v>
      </c>
      <c r="AH860" s="552">
        <v>17.688139444690254</v>
      </c>
      <c r="AI860" s="552">
        <v>16.250749930006535</v>
      </c>
      <c r="AJ860" s="552">
        <v>16.72480976501792</v>
      </c>
      <c r="AK860" s="552">
        <v>16.303057195055146</v>
      </c>
      <c r="AL860" s="552">
        <v>16.454889622883375</v>
      </c>
      <c r="AM860" s="552">
        <v>17.823271600457549</v>
      </c>
      <c r="AN860" s="552">
        <v>14.848895032928208</v>
      </c>
      <c r="AO860" s="552">
        <v>17.609338646018781</v>
      </c>
      <c r="AP860" s="552">
        <v>18.831851685962164</v>
      </c>
      <c r="AQ860" s="552">
        <v>17.181651848865588</v>
      </c>
      <c r="AR860" s="552">
        <v>15.558405337033374</v>
      </c>
      <c r="AS860" s="552">
        <v>13.928015348770991</v>
      </c>
      <c r="AT860" s="552">
        <v>15.159336137527433</v>
      </c>
      <c r="AU860" s="552">
        <v>13.44054839063242</v>
      </c>
      <c r="AV860" s="552">
        <v>15.051896429861984</v>
      </c>
      <c r="AW860" s="552">
        <v>14.071542865742598</v>
      </c>
      <c r="AX860" s="552">
        <v>17.622746029054323</v>
      </c>
      <c r="AY860" s="552">
        <v>13.126891507969244</v>
      </c>
      <c r="AZ860" s="552">
        <v>13.224752937184547</v>
      </c>
      <c r="BA860" s="552">
        <v>12.51279339325238</v>
      </c>
      <c r="BB860" s="552">
        <v>16.636774956181473</v>
      </c>
      <c r="BC860" s="552">
        <v>13.500459830878352</v>
      </c>
      <c r="BD860" s="552">
        <v>13.720463292991237</v>
      </c>
      <c r="BE860" s="552">
        <v>11.642247147907742</v>
      </c>
      <c r="BF860" s="552">
        <v>15.324452462406635</v>
      </c>
      <c r="BG860" s="552">
        <v>13.643390964123231</v>
      </c>
      <c r="BH860" s="552">
        <v>12.098085825096963</v>
      </c>
      <c r="BI860" s="552">
        <v>11.987095363079616</v>
      </c>
      <c r="BJ860" s="552">
        <v>15.537824339139972</v>
      </c>
      <c r="BK860" s="552">
        <v>13.581619136075036</v>
      </c>
      <c r="BL860" s="552">
        <v>12.34940300250658</v>
      </c>
      <c r="BM860" s="552">
        <v>13.084148474444515</v>
      </c>
      <c r="BN860" s="552">
        <v>13.854945709151636</v>
      </c>
      <c r="BO860" s="552">
        <v>13.470841734357991</v>
      </c>
      <c r="BP860" s="552">
        <v>13.118386025124851</v>
      </c>
      <c r="BQ860" s="552">
        <v>12.458551846245507</v>
      </c>
      <c r="BR860" s="552">
        <v>15.310021084805584</v>
      </c>
      <c r="BS860" s="552">
        <v>15.309066848746333</v>
      </c>
      <c r="BT860" s="552">
        <v>14.954592510920525</v>
      </c>
      <c r="BU860" s="552">
        <v>12.527606556543947</v>
      </c>
      <c r="BV860" s="552">
        <v>18.022290728005693</v>
      </c>
      <c r="BW860" s="552">
        <v>15.007399303005275</v>
      </c>
      <c r="BX860" s="552">
        <v>14.22799391436644</v>
      </c>
      <c r="BY860" s="552">
        <v>13.225484900780318</v>
      </c>
      <c r="BZ860" s="552">
        <v>18.218320418464636</v>
      </c>
      <c r="CA860" s="552">
        <v>32.008259899224619</v>
      </c>
      <c r="CB860" s="552">
        <v>22.159661988608871</v>
      </c>
      <c r="CC860" s="552">
        <v>16.899999999999999</v>
      </c>
      <c r="CD860" s="552">
        <v>17.985988733537443</v>
      </c>
      <c r="CE860" s="552">
        <v>19.229723350424972</v>
      </c>
      <c r="CF860" s="552">
        <v>16.300223724624654</v>
      </c>
    </row>
    <row r="861" spans="1:84" x14ac:dyDescent="0.2">
      <c r="A861" s="557" t="s">
        <v>188</v>
      </c>
      <c r="B861" s="571" t="s">
        <v>162</v>
      </c>
      <c r="C861" s="571" t="s">
        <v>162</v>
      </c>
      <c r="D861" s="571" t="s">
        <v>162</v>
      </c>
      <c r="E861" s="571" t="s">
        <v>162</v>
      </c>
      <c r="F861" s="571" t="s">
        <v>162</v>
      </c>
      <c r="G861" s="571" t="s">
        <v>162</v>
      </c>
      <c r="H861" s="571" t="s">
        <v>162</v>
      </c>
      <c r="I861" s="571" t="s">
        <v>162</v>
      </c>
      <c r="J861" s="571" t="s">
        <v>162</v>
      </c>
      <c r="K861" s="571" t="s">
        <v>162</v>
      </c>
      <c r="L861" s="571" t="s">
        <v>162</v>
      </c>
      <c r="M861" s="571" t="s">
        <v>162</v>
      </c>
      <c r="N861" s="571" t="s">
        <v>162</v>
      </c>
      <c r="O861" s="571" t="s">
        <v>162</v>
      </c>
      <c r="P861" s="571" t="s">
        <v>162</v>
      </c>
      <c r="Q861" s="571" t="s">
        <v>162</v>
      </c>
      <c r="R861" s="571" t="s">
        <v>162</v>
      </c>
      <c r="S861" s="571" t="s">
        <v>162</v>
      </c>
      <c r="T861" s="571" t="s">
        <v>162</v>
      </c>
      <c r="U861" s="571" t="s">
        <v>162</v>
      </c>
      <c r="V861" s="571" t="s">
        <v>162</v>
      </c>
      <c r="W861" s="571" t="s">
        <v>162</v>
      </c>
      <c r="X861" s="571" t="s">
        <v>162</v>
      </c>
      <c r="Y861" s="571" t="s">
        <v>162</v>
      </c>
      <c r="Z861" s="552">
        <v>2.1215133586664314</v>
      </c>
      <c r="AA861" s="552">
        <v>1.7287864659650991</v>
      </c>
      <c r="AB861" s="552">
        <v>1.746973046313139</v>
      </c>
      <c r="AC861" s="552">
        <v>1.2418171099950315</v>
      </c>
      <c r="AD861" s="552">
        <v>1.727969923201337</v>
      </c>
      <c r="AE861" s="552">
        <v>1.0558429166875909</v>
      </c>
      <c r="AF861" s="552">
        <v>0.875844528067933</v>
      </c>
      <c r="AG861" s="552">
        <v>0.88324827291522379</v>
      </c>
      <c r="AH861" s="552">
        <v>1.1599451572904205</v>
      </c>
      <c r="AI861" s="552">
        <v>0.82072339914941272</v>
      </c>
      <c r="AJ861" s="552">
        <v>1.0601774770849024</v>
      </c>
      <c r="AK861" s="552">
        <v>0.80612975912783302</v>
      </c>
      <c r="AL861" s="552">
        <v>1.2166497825810998</v>
      </c>
      <c r="AM861" s="552">
        <v>1.0705426802864455</v>
      </c>
      <c r="AN861" s="552">
        <v>1.0053664343451798</v>
      </c>
      <c r="AO861" s="552">
        <v>0.77241171428302302</v>
      </c>
      <c r="AP861" s="552">
        <v>0.9094361301253151</v>
      </c>
      <c r="AQ861" s="552">
        <v>1.2063367867119275</v>
      </c>
      <c r="AR861" s="552">
        <v>0.72202250393012879</v>
      </c>
      <c r="AS861" s="552">
        <v>0.92562670758467003</v>
      </c>
      <c r="AT861" s="552">
        <v>0.70706839795171905</v>
      </c>
      <c r="AU861" s="552">
        <v>1.0131617405282962</v>
      </c>
      <c r="AV861" s="552">
        <v>0.95815786423521232</v>
      </c>
      <c r="AW861" s="552">
        <v>1.2741207637199812</v>
      </c>
      <c r="AX861" s="552">
        <v>1.0660787971284835</v>
      </c>
      <c r="AY861" s="552">
        <v>1.2228468672225135</v>
      </c>
      <c r="AZ861" s="552">
        <v>1.4225257195100687</v>
      </c>
      <c r="BA861" s="552">
        <v>1.2468572131943478</v>
      </c>
      <c r="BB861" s="552">
        <v>0.80345294546574475</v>
      </c>
      <c r="BC861" s="552">
        <v>1.2702691485155437</v>
      </c>
      <c r="BD861" s="552">
        <v>1.1813571042631583</v>
      </c>
      <c r="BE861" s="552">
        <v>1.1539148971415867</v>
      </c>
      <c r="BF861" s="552">
        <v>1.5435555017765408</v>
      </c>
      <c r="BG861" s="552">
        <v>1.5342898407762353</v>
      </c>
      <c r="BH861" s="552">
        <v>0.95401658269167344</v>
      </c>
      <c r="BI861" s="552">
        <v>1.2101924759405074</v>
      </c>
      <c r="BJ861" s="552">
        <v>1.1220746876734211</v>
      </c>
      <c r="BK861" s="552">
        <v>0.99817505149661023</v>
      </c>
      <c r="BL861" s="552">
        <v>1.585929007160376</v>
      </c>
      <c r="BM861" s="552">
        <v>1.1621429034138755</v>
      </c>
      <c r="BN861" s="552">
        <v>1.4747499950754119</v>
      </c>
      <c r="BO861" s="552">
        <v>1.1318032195517878</v>
      </c>
      <c r="BP861" s="552">
        <v>0.73284491672716856</v>
      </c>
      <c r="BQ861" s="552">
        <v>0.95454440189393086</v>
      </c>
      <c r="BR861" s="552">
        <v>1.3804745504426057</v>
      </c>
      <c r="BS861" s="552">
        <v>1.0444918434086667</v>
      </c>
      <c r="BT861" s="552">
        <v>0.93424120256200904</v>
      </c>
      <c r="BU861" s="552">
        <v>0.97297892478947023</v>
      </c>
      <c r="BV861" s="552">
        <v>1.3588705579457301</v>
      </c>
      <c r="BW861" s="552">
        <v>0.79223759717714959</v>
      </c>
      <c r="BX861" s="552">
        <v>0.79678330797652674</v>
      </c>
      <c r="BY861" s="552">
        <v>0.64199677684244727</v>
      </c>
      <c r="BZ861" s="552">
        <v>0.83120629070472829</v>
      </c>
      <c r="CA861" s="552">
        <v>1.5179578031889194</v>
      </c>
      <c r="CB861" s="552">
        <v>0.51278710493988022</v>
      </c>
      <c r="CC861" s="552">
        <v>0.7</v>
      </c>
      <c r="CD861" s="552">
        <v>0.56970639261182676</v>
      </c>
      <c r="CE861" s="552">
        <v>0.84254447125059018</v>
      </c>
      <c r="CF861" s="552">
        <v>0.25495238881243049</v>
      </c>
    </row>
    <row r="862" spans="1:84" x14ac:dyDescent="0.2">
      <c r="A862" s="557" t="s">
        <v>189</v>
      </c>
      <c r="B862" s="571" t="s">
        <v>162</v>
      </c>
      <c r="C862" s="571" t="s">
        <v>162</v>
      </c>
      <c r="D862" s="571" t="s">
        <v>162</v>
      </c>
      <c r="E862" s="571" t="s">
        <v>162</v>
      </c>
      <c r="F862" s="571" t="s">
        <v>162</v>
      </c>
      <c r="G862" s="571" t="s">
        <v>162</v>
      </c>
      <c r="H862" s="571" t="s">
        <v>162</v>
      </c>
      <c r="I862" s="571" t="s">
        <v>162</v>
      </c>
      <c r="J862" s="571" t="s">
        <v>162</v>
      </c>
      <c r="K862" s="571" t="s">
        <v>162</v>
      </c>
      <c r="L862" s="571" t="s">
        <v>162</v>
      </c>
      <c r="M862" s="571" t="s">
        <v>162</v>
      </c>
      <c r="N862" s="571" t="s">
        <v>162</v>
      </c>
      <c r="O862" s="571" t="s">
        <v>162</v>
      </c>
      <c r="P862" s="571" t="s">
        <v>162</v>
      </c>
      <c r="Q862" s="571" t="s">
        <v>162</v>
      </c>
      <c r="R862" s="571" t="s">
        <v>162</v>
      </c>
      <c r="S862" s="571" t="s">
        <v>162</v>
      </c>
      <c r="T862" s="571" t="s">
        <v>162</v>
      </c>
      <c r="U862" s="571" t="s">
        <v>162</v>
      </c>
      <c r="V862" s="571" t="s">
        <v>162</v>
      </c>
      <c r="W862" s="571" t="s">
        <v>162</v>
      </c>
      <c r="X862" s="571" t="s">
        <v>162</v>
      </c>
      <c r="Y862" s="571" t="s">
        <v>162</v>
      </c>
      <c r="Z862" s="552">
        <v>35.031559482007616</v>
      </c>
      <c r="AA862" s="552">
        <v>35.755961102970552</v>
      </c>
      <c r="AB862" s="552">
        <v>35.180910274920535</v>
      </c>
      <c r="AC862" s="552">
        <v>37.154889912295388</v>
      </c>
      <c r="AD862" s="552">
        <v>33.476505178821988</v>
      </c>
      <c r="AE862" s="552">
        <v>37.061216290865261</v>
      </c>
      <c r="AF862" s="552">
        <v>28.634551520341084</v>
      </c>
      <c r="AG862" s="552">
        <v>25.185845734107236</v>
      </c>
      <c r="AH862" s="552">
        <v>21.567824153734385</v>
      </c>
      <c r="AI862" s="552">
        <v>23.538603063714053</v>
      </c>
      <c r="AJ862" s="552">
        <v>31.667544060713986</v>
      </c>
      <c r="AK862" s="552">
        <v>32.652469330133933</v>
      </c>
      <c r="AL862" s="552">
        <v>26.822050034971213</v>
      </c>
      <c r="AM862" s="552">
        <v>24.643256732504501</v>
      </c>
      <c r="AN862" s="552">
        <v>22.872866386344874</v>
      </c>
      <c r="AO862" s="552">
        <v>21.591497819349854</v>
      </c>
      <c r="AP862" s="552">
        <v>23.478106347552608</v>
      </c>
      <c r="AQ862" s="552">
        <v>23.412523288239829</v>
      </c>
      <c r="AR862" s="552">
        <v>25.611827060310254</v>
      </c>
      <c r="AS862" s="552">
        <v>26.345559771395511</v>
      </c>
      <c r="AT862" s="552">
        <v>25.261521580102418</v>
      </c>
      <c r="AU862" s="552">
        <v>29.44654013371817</v>
      </c>
      <c r="AV862" s="552">
        <v>26.854328641783958</v>
      </c>
      <c r="AW862" s="552">
        <v>28.433232044015483</v>
      </c>
      <c r="AX862" s="552">
        <v>27.66491436323555</v>
      </c>
      <c r="AY862" s="552">
        <v>32.2577131813484</v>
      </c>
      <c r="AZ862" s="552">
        <v>27.698840206792873</v>
      </c>
      <c r="BA862" s="552">
        <v>29.881719523230981</v>
      </c>
      <c r="BB862" s="552">
        <v>25.948269224672437</v>
      </c>
      <c r="BC862" s="552">
        <v>25.875043962453336</v>
      </c>
      <c r="BD862" s="552">
        <v>30.325501348565936</v>
      </c>
      <c r="BE862" s="552">
        <v>34.299215756365719</v>
      </c>
      <c r="BF862" s="552">
        <v>31.09045508046685</v>
      </c>
      <c r="BG862" s="552">
        <v>30.71432836943276</v>
      </c>
      <c r="BH862" s="552">
        <v>27.282281086860099</v>
      </c>
      <c r="BI862" s="552">
        <v>30.171697287839017</v>
      </c>
      <c r="BJ862" s="552">
        <v>28.828792246991792</v>
      </c>
      <c r="BK862" s="552">
        <v>30.829883912393775</v>
      </c>
      <c r="BL862" s="552">
        <v>30.43406973505709</v>
      </c>
      <c r="BM862" s="552">
        <v>31.822245254907038</v>
      </c>
      <c r="BN862" s="552">
        <v>29.633763851772088</v>
      </c>
      <c r="BO862" s="552">
        <v>27.766218540444093</v>
      </c>
      <c r="BP862" s="552">
        <v>30.517677601038429</v>
      </c>
      <c r="BQ862" s="552">
        <v>28.491276676821244</v>
      </c>
      <c r="BR862" s="552">
        <v>27.360545796504258</v>
      </c>
      <c r="BS862" s="552">
        <v>28.181197455676209</v>
      </c>
      <c r="BT862" s="552">
        <v>27.320242734380923</v>
      </c>
      <c r="BU862" s="552">
        <v>27.456215948384472</v>
      </c>
      <c r="BV862" s="552">
        <v>23.09974084487957</v>
      </c>
      <c r="BW862" s="552">
        <v>26.974654935302411</v>
      </c>
      <c r="BX862" s="552">
        <v>26.612910236905019</v>
      </c>
      <c r="BY862" s="552">
        <v>24.958612724885501</v>
      </c>
      <c r="BZ862" s="558">
        <v>0</v>
      </c>
      <c r="CA862" s="558">
        <v>0</v>
      </c>
      <c r="CB862" s="558">
        <v>0</v>
      </c>
      <c r="CC862" s="558">
        <v>24.8</v>
      </c>
      <c r="CD862" s="558">
        <v>21.427480411355827</v>
      </c>
      <c r="CE862" s="558">
        <v>25.239351808544662</v>
      </c>
      <c r="CF862" s="558">
        <v>20.346226682340031</v>
      </c>
    </row>
    <row r="863" spans="1:84" x14ac:dyDescent="0.2">
      <c r="A863" s="559" t="s">
        <v>190</v>
      </c>
      <c r="B863" s="571" t="s">
        <v>162</v>
      </c>
      <c r="C863" s="571" t="s">
        <v>162</v>
      </c>
      <c r="D863" s="571" t="s">
        <v>162</v>
      </c>
      <c r="E863" s="571" t="s">
        <v>162</v>
      </c>
      <c r="F863" s="571" t="s">
        <v>162</v>
      </c>
      <c r="G863" s="571" t="s">
        <v>162</v>
      </c>
      <c r="H863" s="571" t="s">
        <v>162</v>
      </c>
      <c r="I863" s="571" t="s">
        <v>162</v>
      </c>
      <c r="J863" s="571" t="s">
        <v>162</v>
      </c>
      <c r="K863" s="571" t="s">
        <v>162</v>
      </c>
      <c r="L863" s="571" t="s">
        <v>162</v>
      </c>
      <c r="M863" s="571" t="s">
        <v>162</v>
      </c>
      <c r="N863" s="571" t="s">
        <v>162</v>
      </c>
      <c r="O863" s="571" t="s">
        <v>162</v>
      </c>
      <c r="P863" s="571" t="s">
        <v>162</v>
      </c>
      <c r="Q863" s="571" t="s">
        <v>162</v>
      </c>
      <c r="R863" s="571" t="s">
        <v>162</v>
      </c>
      <c r="S863" s="571" t="s">
        <v>162</v>
      </c>
      <c r="T863" s="571" t="s">
        <v>162</v>
      </c>
      <c r="U863" s="571" t="s">
        <v>162</v>
      </c>
      <c r="V863" s="571" t="s">
        <v>162</v>
      </c>
      <c r="W863" s="571" t="s">
        <v>162</v>
      </c>
      <c r="X863" s="571" t="s">
        <v>162</v>
      </c>
      <c r="Y863" s="571" t="s">
        <v>162</v>
      </c>
      <c r="Z863" s="552">
        <v>13.500831075267094</v>
      </c>
      <c r="AA863" s="552">
        <v>13.091248168376179</v>
      </c>
      <c r="AB863" s="552">
        <v>13.133158771979915</v>
      </c>
      <c r="AC863" s="552">
        <v>12.239260881988761</v>
      </c>
      <c r="AD863" s="552">
        <v>12.35499833977785</v>
      </c>
      <c r="AE863" s="552">
        <v>11.904283633807061</v>
      </c>
      <c r="AF863" s="552">
        <v>11.318645299481911</v>
      </c>
      <c r="AG863" s="552">
        <v>8.7446356202775544</v>
      </c>
      <c r="AH863" s="552">
        <v>8.0398647504492846</v>
      </c>
      <c r="AI863" s="552">
        <v>9.2487367845667752</v>
      </c>
      <c r="AJ863" s="552">
        <v>13.750821769783558</v>
      </c>
      <c r="AK863" s="552">
        <v>12.759754988113803</v>
      </c>
      <c r="AL863" s="552">
        <v>10.631497987599534</v>
      </c>
      <c r="AM863" s="552">
        <v>9.3522928936691052</v>
      </c>
      <c r="AN863" s="552">
        <v>9.3038995449570869</v>
      </c>
      <c r="AO863" s="552">
        <v>7.6148491442243378</v>
      </c>
      <c r="AP863" s="552">
        <v>6.6080174487103349</v>
      </c>
      <c r="AQ863" s="552">
        <v>6.1695646262073511</v>
      </c>
      <c r="AR863" s="552">
        <v>8.5925583329245505</v>
      </c>
      <c r="AS863" s="552">
        <v>8.7672396844372216</v>
      </c>
      <c r="AT863" s="552">
        <v>6.9543251645940014</v>
      </c>
      <c r="AU863" s="552">
        <v>8.573398852800409</v>
      </c>
      <c r="AV863" s="552">
        <v>7.2425462090720467</v>
      </c>
      <c r="AW863" s="552">
        <v>10.373339294132228</v>
      </c>
      <c r="AX863" s="552">
        <v>9.2797467638912465</v>
      </c>
      <c r="AY863" s="552">
        <v>12.526707049734204</v>
      </c>
      <c r="AZ863" s="552">
        <v>8.9630666421606744</v>
      </c>
      <c r="BA863" s="552">
        <v>11.164956701914504</v>
      </c>
      <c r="BB863" s="552">
        <v>8.5612576257829591</v>
      </c>
      <c r="BC863" s="552">
        <v>8.2153537639505707</v>
      </c>
      <c r="BD863" s="552">
        <v>9.4937708038253472</v>
      </c>
      <c r="BE863" s="552">
        <v>11.81727428474278</v>
      </c>
      <c r="BF863" s="552">
        <v>10.002970068311571</v>
      </c>
      <c r="BG863" s="552">
        <v>8.7709093161052873</v>
      </c>
      <c r="BH863" s="552">
        <v>7.6767171274865502</v>
      </c>
      <c r="BI863" s="552">
        <v>9.0172790901137354</v>
      </c>
      <c r="BJ863" s="552">
        <v>8.1053766642754344</v>
      </c>
      <c r="BK863" s="552">
        <v>9.1077763687657569</v>
      </c>
      <c r="BL863" s="552">
        <v>8.0677765100128465</v>
      </c>
      <c r="BM863" s="552">
        <v>9.2489905206106524</v>
      </c>
      <c r="BN863" s="552">
        <v>8.7824010540807329</v>
      </c>
      <c r="BO863" s="552">
        <v>8.5051651539454216</v>
      </c>
      <c r="BP863" s="552">
        <v>10.230567839306538</v>
      </c>
      <c r="BQ863" s="552">
        <v>9.1208043941885233</v>
      </c>
      <c r="BR863" s="552">
        <v>7.9436950300726688</v>
      </c>
      <c r="BS863" s="552">
        <v>9.0294322200683634</v>
      </c>
      <c r="BT863" s="552">
        <v>8.9194785082440475</v>
      </c>
      <c r="BU863" s="552">
        <v>10.632891557846191</v>
      </c>
      <c r="BV863" s="552">
        <v>6.5428198787221792</v>
      </c>
      <c r="BW863" s="552">
        <v>9.0785851748044468</v>
      </c>
      <c r="BX863" s="552">
        <v>8.4453379700065199</v>
      </c>
      <c r="BY863" s="552">
        <v>7.2997492611767596</v>
      </c>
      <c r="BZ863" s="558">
        <v>0</v>
      </c>
      <c r="CA863" s="558">
        <v>0</v>
      </c>
      <c r="CB863" s="558">
        <v>0</v>
      </c>
      <c r="CC863" s="558">
        <v>8.1</v>
      </c>
      <c r="CD863" s="558">
        <v>6.4452737622735361</v>
      </c>
      <c r="CE863" s="558">
        <v>7.9773059025972497</v>
      </c>
      <c r="CF863" s="558">
        <v>6.2482294972999144</v>
      </c>
    </row>
    <row r="864" spans="1:84" x14ac:dyDescent="0.2">
      <c r="A864" s="559" t="s">
        <v>191</v>
      </c>
      <c r="B864" s="571" t="s">
        <v>162</v>
      </c>
      <c r="C864" s="571" t="s">
        <v>162</v>
      </c>
      <c r="D864" s="571" t="s">
        <v>162</v>
      </c>
      <c r="E864" s="571" t="s">
        <v>162</v>
      </c>
      <c r="F864" s="571" t="s">
        <v>162</v>
      </c>
      <c r="G864" s="571" t="s">
        <v>162</v>
      </c>
      <c r="H864" s="571" t="s">
        <v>162</v>
      </c>
      <c r="I864" s="571" t="s">
        <v>162</v>
      </c>
      <c r="J864" s="571" t="s">
        <v>162</v>
      </c>
      <c r="K864" s="571" t="s">
        <v>162</v>
      </c>
      <c r="L864" s="571" t="s">
        <v>162</v>
      </c>
      <c r="M864" s="571" t="s">
        <v>162</v>
      </c>
      <c r="N864" s="571" t="s">
        <v>162</v>
      </c>
      <c r="O864" s="571" t="s">
        <v>162</v>
      </c>
      <c r="P864" s="571" t="s">
        <v>162</v>
      </c>
      <c r="Q864" s="571" t="s">
        <v>162</v>
      </c>
      <c r="R864" s="571" t="s">
        <v>162</v>
      </c>
      <c r="S864" s="571" t="s">
        <v>162</v>
      </c>
      <c r="T864" s="571" t="s">
        <v>162</v>
      </c>
      <c r="U864" s="571" t="s">
        <v>162</v>
      </c>
      <c r="V864" s="571" t="s">
        <v>162</v>
      </c>
      <c r="W864" s="571" t="s">
        <v>162</v>
      </c>
      <c r="X864" s="571" t="s">
        <v>162</v>
      </c>
      <c r="Y864" s="571" t="s">
        <v>162</v>
      </c>
      <c r="Z864" s="552">
        <v>18.366763402758846</v>
      </c>
      <c r="AA864" s="552">
        <v>19.173304915412281</v>
      </c>
      <c r="AB864" s="552">
        <v>20.545490634321155</v>
      </c>
      <c r="AC864" s="552">
        <v>21.919204660418107</v>
      </c>
      <c r="AD864" s="552">
        <v>14.165176037103286</v>
      </c>
      <c r="AE864" s="552">
        <v>18.296087982724853</v>
      </c>
      <c r="AF864" s="552">
        <v>15.930105218224272</v>
      </c>
      <c r="AG864" s="552">
        <v>14.029528306143197</v>
      </c>
      <c r="AH864" s="552">
        <v>10.099197570315017</v>
      </c>
      <c r="AI864" s="552">
        <v>10.952311117629025</v>
      </c>
      <c r="AJ864" s="552">
        <v>18.64668055384135</v>
      </c>
      <c r="AK864" s="552">
        <v>19.717953739257183</v>
      </c>
      <c r="AL864" s="552">
        <v>18.347068765105455</v>
      </c>
      <c r="AM864" s="552">
        <v>14.211910882390487</v>
      </c>
      <c r="AN864" s="552">
        <v>17.781233799896317</v>
      </c>
      <c r="AO864" s="552">
        <v>17.323687606559844</v>
      </c>
      <c r="AP864" s="552">
        <v>20.4934713391301</v>
      </c>
      <c r="AQ864" s="552">
        <v>19.271808646407589</v>
      </c>
      <c r="AR864" s="552">
        <v>19.007808868426523</v>
      </c>
      <c r="AS864" s="552">
        <v>17.46306871467602</v>
      </c>
      <c r="AT864" s="552">
        <v>15.726042428675932</v>
      </c>
      <c r="AU864" s="552">
        <v>17.809451609367581</v>
      </c>
      <c r="AV864" s="552">
        <v>15.117803873084993</v>
      </c>
      <c r="AW864" s="552">
        <v>15.111067831383165</v>
      </c>
      <c r="AX864" s="552">
        <v>15.850997682437395</v>
      </c>
      <c r="AY864" s="552">
        <v>18.750318630745205</v>
      </c>
      <c r="AZ864" s="552">
        <v>18.709146861583562</v>
      </c>
      <c r="BA864" s="552">
        <v>17.313763525665422</v>
      </c>
      <c r="BB864" s="552">
        <v>17.126817846256973</v>
      </c>
      <c r="BC864" s="552">
        <v>16.132090515687768</v>
      </c>
      <c r="BD864" s="552">
        <v>12.06216077396345</v>
      </c>
      <c r="BE864" s="552">
        <v>11.604103002271211</v>
      </c>
      <c r="BF864" s="552">
        <v>10.150813468709778</v>
      </c>
      <c r="BG864" s="552">
        <v>11.081965182657239</v>
      </c>
      <c r="BH864" s="552">
        <v>11.943632496616358</v>
      </c>
      <c r="BI864" s="552">
        <v>14.039370078740157</v>
      </c>
      <c r="BJ864" s="552">
        <v>12.211529351254047</v>
      </c>
      <c r="BK864" s="552">
        <v>14.775557435849473</v>
      </c>
      <c r="BL864" s="552">
        <v>17.239706397620992</v>
      </c>
      <c r="BM864" s="552">
        <v>18.456522208546563</v>
      </c>
      <c r="BN864" s="552">
        <v>16.813638263830981</v>
      </c>
      <c r="BO864" s="552">
        <v>16.144997927926184</v>
      </c>
      <c r="BP864" s="552">
        <v>16.914615096913295</v>
      </c>
      <c r="BQ864" s="552">
        <v>16.21862308970065</v>
      </c>
      <c r="BR864" s="552">
        <v>16.459285306101897</v>
      </c>
      <c r="BS864" s="552">
        <v>18.253345819601606</v>
      </c>
      <c r="BT864" s="552">
        <v>15.929233333052784</v>
      </c>
      <c r="BU864" s="552">
        <v>15.854156917467247</v>
      </c>
      <c r="BV864" s="552">
        <v>14.731190080964806</v>
      </c>
      <c r="BW864" s="552">
        <v>17.095550174684575</v>
      </c>
      <c r="BX864" s="552">
        <v>18.374483807867854</v>
      </c>
      <c r="BY864" s="552">
        <v>17.496168658086219</v>
      </c>
      <c r="BZ864" s="558">
        <v>0</v>
      </c>
      <c r="CA864" s="558">
        <v>0</v>
      </c>
      <c r="CB864" s="558">
        <v>0</v>
      </c>
      <c r="CC864" s="558">
        <v>18</v>
      </c>
      <c r="CD864" s="558">
        <v>15.741587198818186</v>
      </c>
      <c r="CE864" s="558">
        <v>19.004131143689403</v>
      </c>
      <c r="CF864" s="558">
        <v>15.763775347464639</v>
      </c>
    </row>
    <row r="865" spans="1:84" x14ac:dyDescent="0.2">
      <c r="A865" s="559" t="s">
        <v>192</v>
      </c>
      <c r="B865" s="571" t="s">
        <v>162</v>
      </c>
      <c r="C865" s="571" t="s">
        <v>162</v>
      </c>
      <c r="D865" s="571" t="s">
        <v>162</v>
      </c>
      <c r="E865" s="571" t="s">
        <v>162</v>
      </c>
      <c r="F865" s="571" t="s">
        <v>162</v>
      </c>
      <c r="G865" s="571" t="s">
        <v>162</v>
      </c>
      <c r="H865" s="571" t="s">
        <v>162</v>
      </c>
      <c r="I865" s="571" t="s">
        <v>162</v>
      </c>
      <c r="J865" s="571" t="s">
        <v>162</v>
      </c>
      <c r="K865" s="571" t="s">
        <v>162</v>
      </c>
      <c r="L865" s="571" t="s">
        <v>162</v>
      </c>
      <c r="M865" s="571" t="s">
        <v>162</v>
      </c>
      <c r="N865" s="571" t="s">
        <v>162</v>
      </c>
      <c r="O865" s="571" t="s">
        <v>162</v>
      </c>
      <c r="P865" s="571" t="s">
        <v>162</v>
      </c>
      <c r="Q865" s="571" t="s">
        <v>162</v>
      </c>
      <c r="R865" s="571" t="s">
        <v>162</v>
      </c>
      <c r="S865" s="571" t="s">
        <v>162</v>
      </c>
      <c r="T865" s="571" t="s">
        <v>162</v>
      </c>
      <c r="U865" s="571" t="s">
        <v>162</v>
      </c>
      <c r="V865" s="571" t="s">
        <v>162</v>
      </c>
      <c r="W865" s="571" t="s">
        <v>162</v>
      </c>
      <c r="X865" s="571" t="s">
        <v>162</v>
      </c>
      <c r="Y865" s="571" t="s">
        <v>162</v>
      </c>
      <c r="Z865" s="552">
        <v>29.627966885258168</v>
      </c>
      <c r="AA865" s="552">
        <v>30.47315838550686</v>
      </c>
      <c r="AB865" s="552">
        <v>29.671623447777062</v>
      </c>
      <c r="AC865" s="552">
        <v>32.562174518551309</v>
      </c>
      <c r="AD865" s="552">
        <v>28.225650967748845</v>
      </c>
      <c r="AE865" s="552">
        <v>32.513935619946771</v>
      </c>
      <c r="AF865" s="552">
        <v>23.897063494281731</v>
      </c>
      <c r="AG865" s="552">
        <v>21.518560687489881</v>
      </c>
      <c r="AH865" s="552">
        <v>18.364387198269505</v>
      </c>
      <c r="AI865" s="552">
        <v>19.37205860786327</v>
      </c>
      <c r="AJ865" s="552">
        <v>26.046009032540823</v>
      </c>
      <c r="AK865" s="552">
        <v>27.865020363948251</v>
      </c>
      <c r="AL865" s="552">
        <v>22.740996468031835</v>
      </c>
      <c r="AM865" s="552">
        <v>20.679220158341195</v>
      </c>
      <c r="AN865" s="552">
        <v>18.980281473801433</v>
      </c>
      <c r="AO865" s="552">
        <v>18.376334058646769</v>
      </c>
      <c r="AP865" s="552">
        <v>21.271214496450867</v>
      </c>
      <c r="AQ865" s="552">
        <v>21.22098362845686</v>
      </c>
      <c r="AR865" s="552">
        <v>22.828384757873685</v>
      </c>
      <c r="AS865" s="552">
        <v>23.413655253767704</v>
      </c>
      <c r="AT865" s="552">
        <v>22.974350768105335</v>
      </c>
      <c r="AU865" s="552">
        <v>26.756192685689236</v>
      </c>
      <c r="AV865" s="552">
        <v>24.079170748004028</v>
      </c>
      <c r="AW865" s="552">
        <v>25.413807069300926</v>
      </c>
      <c r="AX865" s="552">
        <v>24.329885252388223</v>
      </c>
      <c r="AY865" s="552">
        <v>27.524366562078541</v>
      </c>
      <c r="AZ865" s="552">
        <v>24.474181523424434</v>
      </c>
      <c r="BA865" s="552">
        <v>25.60684563360633</v>
      </c>
      <c r="BB865" s="552">
        <v>23.002803480119749</v>
      </c>
      <c r="BC865" s="552">
        <v>23.388462067775357</v>
      </c>
      <c r="BD865" s="552">
        <v>27.025350371439306</v>
      </c>
      <c r="BE865" s="552">
        <v>30.450580444913317</v>
      </c>
      <c r="BF865" s="552">
        <v>27.412410485441157</v>
      </c>
      <c r="BG865" s="552">
        <v>27.697503599620461</v>
      </c>
      <c r="BH865" s="552">
        <v>24.220511129056106</v>
      </c>
      <c r="BI865" s="552">
        <v>26.572615923009618</v>
      </c>
      <c r="BJ865" s="552">
        <v>25.947131197466206</v>
      </c>
      <c r="BK865" s="552">
        <v>27.543671517969976</v>
      </c>
      <c r="BL865" s="552">
        <v>27.493104656490598</v>
      </c>
      <c r="BM865" s="552">
        <v>29.152469175789768</v>
      </c>
      <c r="BN865" s="552">
        <v>27.053060795682121</v>
      </c>
      <c r="BO865" s="552">
        <v>23.97636332794379</v>
      </c>
      <c r="BP865" s="552">
        <v>26.502101071436424</v>
      </c>
      <c r="BQ865" s="552">
        <v>24.976052177830738</v>
      </c>
      <c r="BR865" s="552">
        <v>24.176367939710158</v>
      </c>
      <c r="BS865" s="552">
        <v>25.184915855094463</v>
      </c>
      <c r="BT865" s="552">
        <v>24.021782128218298</v>
      </c>
      <c r="BU865" s="552">
        <v>23.141229108480267</v>
      </c>
      <c r="BV865" s="552">
        <v>20.415664487279379</v>
      </c>
      <c r="BW865" s="552">
        <v>23.736179431463281</v>
      </c>
      <c r="BX865" s="552">
        <v>23.565963920886762</v>
      </c>
      <c r="BY865" s="552">
        <v>22.794837678448314</v>
      </c>
      <c r="BZ865" s="558">
        <v>0</v>
      </c>
      <c r="CA865" s="558">
        <v>0</v>
      </c>
      <c r="CB865" s="558">
        <v>0</v>
      </c>
      <c r="CC865" s="558">
        <v>22.1</v>
      </c>
      <c r="CD865" s="558">
        <v>19.700807255036512</v>
      </c>
      <c r="CE865" s="558">
        <v>23.216418413719143</v>
      </c>
      <c r="CF865" s="558">
        <v>18.91465675110803</v>
      </c>
    </row>
    <row r="866" spans="1:84" x14ac:dyDescent="0.2">
      <c r="A866" s="557" t="s">
        <v>193</v>
      </c>
      <c r="B866" s="571" t="s">
        <v>162</v>
      </c>
      <c r="C866" s="571" t="s">
        <v>162</v>
      </c>
      <c r="D866" s="571" t="s">
        <v>162</v>
      </c>
      <c r="E866" s="571" t="s">
        <v>162</v>
      </c>
      <c r="F866" s="571" t="s">
        <v>162</v>
      </c>
      <c r="G866" s="571" t="s">
        <v>162</v>
      </c>
      <c r="H866" s="571" t="s">
        <v>162</v>
      </c>
      <c r="I866" s="571" t="s">
        <v>162</v>
      </c>
      <c r="J866" s="571" t="s">
        <v>162</v>
      </c>
      <c r="K866" s="571" t="s">
        <v>162</v>
      </c>
      <c r="L866" s="571" t="s">
        <v>162</v>
      </c>
      <c r="M866" s="571" t="s">
        <v>162</v>
      </c>
      <c r="N866" s="571" t="s">
        <v>162</v>
      </c>
      <c r="O866" s="571" t="s">
        <v>162</v>
      </c>
      <c r="P866" s="571" t="s">
        <v>162</v>
      </c>
      <c r="Q866" s="571" t="s">
        <v>162</v>
      </c>
      <c r="R866" s="571" t="s">
        <v>162</v>
      </c>
      <c r="S866" s="571" t="s">
        <v>162</v>
      </c>
      <c r="T866" s="571" t="s">
        <v>162</v>
      </c>
      <c r="U866" s="571" t="s">
        <v>162</v>
      </c>
      <c r="V866" s="571" t="s">
        <v>162</v>
      </c>
      <c r="W866" s="571" t="s">
        <v>162</v>
      </c>
      <c r="X866" s="571" t="s">
        <v>162</v>
      </c>
      <c r="Y866" s="571" t="s">
        <v>162</v>
      </c>
      <c r="Z866" s="552">
        <v>11.820241893675814</v>
      </c>
      <c r="AA866" s="552">
        <v>10.568269615025976</v>
      </c>
      <c r="AB866" s="552">
        <v>9.8572784199206591</v>
      </c>
      <c r="AC866" s="552">
        <v>10.044714683251685</v>
      </c>
      <c r="AD866" s="552">
        <v>11.54229282034254</v>
      </c>
      <c r="AE866" s="552">
        <v>11.371465876563049</v>
      </c>
      <c r="AF866" s="552">
        <v>7.9336726267459081</v>
      </c>
      <c r="AG866" s="552">
        <v>8.5657566130825842</v>
      </c>
      <c r="AH866" s="552">
        <v>7.6151614964849319</v>
      </c>
      <c r="AI866" s="552">
        <v>8.6863892703347698</v>
      </c>
      <c r="AJ866" s="552">
        <v>12.278562954492216</v>
      </c>
      <c r="AK866" s="552">
        <v>12.052532293528406</v>
      </c>
      <c r="AL866" s="552">
        <v>10.437600651136629</v>
      </c>
      <c r="AM866" s="552">
        <v>11.269608051722454</v>
      </c>
      <c r="AN866" s="552">
        <v>11.246471977420654</v>
      </c>
      <c r="AO866" s="552">
        <v>11.909740865289512</v>
      </c>
      <c r="AP866" s="552">
        <v>13.720655105597807</v>
      </c>
      <c r="AQ866" s="552">
        <v>13.439312218662558</v>
      </c>
      <c r="AR866" s="552">
        <v>14.493241112536001</v>
      </c>
      <c r="AS866" s="552">
        <v>13.681241822237187</v>
      </c>
      <c r="AT866" s="552">
        <v>12.655221287490855</v>
      </c>
      <c r="AU866" s="552">
        <v>14.890760293741554</v>
      </c>
      <c r="AV866" s="552">
        <v>12.953539797868688</v>
      </c>
      <c r="AW866" s="552">
        <v>14.991335447646406</v>
      </c>
      <c r="AX866" s="552">
        <v>14.484653213498392</v>
      </c>
      <c r="AY866" s="552">
        <v>15.147821492628621</v>
      </c>
      <c r="AZ866" s="552">
        <v>13.420800874675415</v>
      </c>
      <c r="BA866" s="552">
        <v>12.806841986491996</v>
      </c>
      <c r="BB866" s="552">
        <v>13.761282988446402</v>
      </c>
      <c r="BC866" s="552">
        <v>15.562599256843399</v>
      </c>
      <c r="BD866" s="552">
        <v>14.001294089656843</v>
      </c>
      <c r="BE866" s="552">
        <v>13.061863265226057</v>
      </c>
      <c r="BF866" s="552">
        <v>13.697295037785867</v>
      </c>
      <c r="BG866" s="552">
        <v>14.480537720262493</v>
      </c>
      <c r="BH866" s="552">
        <v>12.689739886036646</v>
      </c>
      <c r="BI866" s="552">
        <v>12.382108486439195</v>
      </c>
      <c r="BJ866" s="552">
        <v>13.853133191664075</v>
      </c>
      <c r="BK866" s="552">
        <v>13.554647310756756</v>
      </c>
      <c r="BL866" s="552">
        <v>12.464624866360605</v>
      </c>
      <c r="BM866" s="552">
        <v>14.67966573816156</v>
      </c>
      <c r="BN866" s="552">
        <v>14.087386269372784</v>
      </c>
      <c r="BO866" s="552">
        <v>11.087634765318851</v>
      </c>
      <c r="BP866" s="552">
        <v>11.149319076848611</v>
      </c>
      <c r="BQ866" s="552">
        <v>10.596832361034211</v>
      </c>
      <c r="BR866" s="552">
        <v>10.761133018192487</v>
      </c>
      <c r="BS866" s="552">
        <v>12.284035826852383</v>
      </c>
      <c r="BT866" s="552">
        <v>10.89400991473997</v>
      </c>
      <c r="BU866" s="552">
        <v>11.343515556016694</v>
      </c>
      <c r="BV866" s="552">
        <v>9.2806751583725724</v>
      </c>
      <c r="BW866" s="552">
        <v>11.140800345228159</v>
      </c>
      <c r="BX866" s="552">
        <v>9.7231036731145384</v>
      </c>
      <c r="BY866" s="552">
        <v>9.1862185862897245</v>
      </c>
      <c r="BZ866" s="558">
        <v>0</v>
      </c>
      <c r="CA866" s="558">
        <v>0</v>
      </c>
      <c r="CB866" s="558">
        <v>0</v>
      </c>
      <c r="CC866" s="558">
        <v>11</v>
      </c>
      <c r="CD866" s="558">
        <v>10.68284976302129</v>
      </c>
      <c r="CE866" s="558">
        <v>12.362975032577081</v>
      </c>
      <c r="CF866" s="558">
        <v>9.8646276423707242</v>
      </c>
    </row>
    <row r="867" spans="1:84" x14ac:dyDescent="0.2">
      <c r="A867" s="559" t="s">
        <v>190</v>
      </c>
      <c r="B867" s="571" t="s">
        <v>162</v>
      </c>
      <c r="C867" s="571" t="s">
        <v>162</v>
      </c>
      <c r="D867" s="571" t="s">
        <v>162</v>
      </c>
      <c r="E867" s="571" t="s">
        <v>162</v>
      </c>
      <c r="F867" s="571" t="s">
        <v>162</v>
      </c>
      <c r="G867" s="571" t="s">
        <v>162</v>
      </c>
      <c r="H867" s="571" t="s">
        <v>162</v>
      </c>
      <c r="I867" s="571" t="s">
        <v>162</v>
      </c>
      <c r="J867" s="571" t="s">
        <v>162</v>
      </c>
      <c r="K867" s="571" t="s">
        <v>162</v>
      </c>
      <c r="L867" s="571" t="s">
        <v>162</v>
      </c>
      <c r="M867" s="571" t="s">
        <v>162</v>
      </c>
      <c r="N867" s="571" t="s">
        <v>162</v>
      </c>
      <c r="O867" s="571" t="s">
        <v>162</v>
      </c>
      <c r="P867" s="571" t="s">
        <v>162</v>
      </c>
      <c r="Q867" s="571" t="s">
        <v>162</v>
      </c>
      <c r="R867" s="571" t="s">
        <v>162</v>
      </c>
      <c r="S867" s="571" t="s">
        <v>162</v>
      </c>
      <c r="T867" s="571" t="s">
        <v>162</v>
      </c>
      <c r="U867" s="571" t="s">
        <v>162</v>
      </c>
      <c r="V867" s="571" t="s">
        <v>162</v>
      </c>
      <c r="W867" s="571" t="s">
        <v>162</v>
      </c>
      <c r="X867" s="571" t="s">
        <v>162</v>
      </c>
      <c r="Y867" s="571" t="s">
        <v>162</v>
      </c>
      <c r="Z867" s="552">
        <v>4.5636988461147903</v>
      </c>
      <c r="AA867" s="552">
        <v>3.7277207939256694</v>
      </c>
      <c r="AB867" s="552">
        <v>3.8501382623803968</v>
      </c>
      <c r="AC867" s="552">
        <v>3.9808167058381367</v>
      </c>
      <c r="AD867" s="552">
        <v>5.4583819796274673</v>
      </c>
      <c r="AE867" s="552">
        <v>5.549138753578065</v>
      </c>
      <c r="AF867" s="552">
        <v>4.0156213871730824</v>
      </c>
      <c r="AG867" s="552">
        <v>4.0571563545838414</v>
      </c>
      <c r="AH867" s="552">
        <v>3.5434726797000033</v>
      </c>
      <c r="AI867" s="552">
        <v>4.5963710053728315</v>
      </c>
      <c r="AJ867" s="552">
        <v>6.0502406746446553</v>
      </c>
      <c r="AK867" s="552">
        <v>6.0747281295161981</v>
      </c>
      <c r="AL867" s="552">
        <v>4.3653035775178655</v>
      </c>
      <c r="AM867" s="552">
        <v>4.6148223980456402</v>
      </c>
      <c r="AN867" s="552">
        <v>5.3083539734654304</v>
      </c>
      <c r="AO867" s="552">
        <v>4.3250346172323173</v>
      </c>
      <c r="AP867" s="552">
        <v>4.3117885901792583</v>
      </c>
      <c r="AQ867" s="552">
        <v>3.8468236152890127</v>
      </c>
      <c r="AR867" s="552">
        <v>5.2982576622915509</v>
      </c>
      <c r="AS867" s="552">
        <v>4.5865526506685708</v>
      </c>
      <c r="AT867" s="552">
        <v>3.5127103145574248</v>
      </c>
      <c r="AU867" s="552">
        <v>5.0333838734426939</v>
      </c>
      <c r="AV867" s="552">
        <v>3.8505855535429792</v>
      </c>
      <c r="AW867" s="552">
        <v>6.078244338163203</v>
      </c>
      <c r="AX867" s="552">
        <v>5.6935164773048452</v>
      </c>
      <c r="AY867" s="552">
        <v>6.3552350452108053</v>
      </c>
      <c r="AZ867" s="552">
        <v>4.5178210402793688</v>
      </c>
      <c r="BA867" s="552">
        <v>5.6279533078187276</v>
      </c>
      <c r="BB867" s="552">
        <v>5.5378922720870305</v>
      </c>
      <c r="BC867" s="552">
        <v>5.3914897428223787</v>
      </c>
      <c r="BD867" s="552">
        <v>4.9898051527892964</v>
      </c>
      <c r="BE867" s="552">
        <v>5.5923676834079519</v>
      </c>
      <c r="BF867" s="552">
        <v>5.8314541234448383</v>
      </c>
      <c r="BG867" s="552">
        <v>5.0235440613450528</v>
      </c>
      <c r="BH867" s="552">
        <v>4.1961716501939206</v>
      </c>
      <c r="BI867" s="552">
        <v>4.5702099737532809</v>
      </c>
      <c r="BJ867" s="552">
        <v>5.1837865396155083</v>
      </c>
      <c r="BK867" s="552">
        <v>4.9184428556202535</v>
      </c>
      <c r="BL867" s="552">
        <v>4.6607580834987905</v>
      </c>
      <c r="BM867" s="552">
        <v>5.3406318153354508</v>
      </c>
      <c r="BN867" s="552">
        <v>5.4030392369295965</v>
      </c>
      <c r="BO867" s="552">
        <v>4.2386256031023137</v>
      </c>
      <c r="BP867" s="552">
        <v>4.5570149385079093</v>
      </c>
      <c r="BQ867" s="552">
        <v>4.6011398110701052</v>
      </c>
      <c r="BR867" s="552">
        <v>3.536686029072071</v>
      </c>
      <c r="BS867" s="552">
        <v>4.8375129213851302</v>
      </c>
      <c r="BT867" s="552">
        <v>3.950325301103415</v>
      </c>
      <c r="BU867" s="552">
        <v>5.5782713372478359</v>
      </c>
      <c r="BV867" s="552">
        <v>2.8739964090924488</v>
      </c>
      <c r="BW867" s="552">
        <v>3.796420001438451</v>
      </c>
      <c r="BX867" s="552">
        <v>3.1495327102803734</v>
      </c>
      <c r="BY867" s="552">
        <v>2.6643744483526324</v>
      </c>
      <c r="BZ867" s="558">
        <v>0</v>
      </c>
      <c r="CA867" s="558">
        <v>0</v>
      </c>
      <c r="CB867" s="558">
        <v>0</v>
      </c>
      <c r="CC867" s="558">
        <v>4.5</v>
      </c>
      <c r="CD867" s="558">
        <v>4.5654022482770884</v>
      </c>
      <c r="CE867" s="558">
        <v>5.2188592474313609</v>
      </c>
      <c r="CF867" s="558">
        <v>4.0138829717232598</v>
      </c>
    </row>
    <row r="868" spans="1:84" x14ac:dyDescent="0.2">
      <c r="A868" s="559" t="s">
        <v>191</v>
      </c>
      <c r="B868" s="571" t="s">
        <v>162</v>
      </c>
      <c r="C868" s="571" t="s">
        <v>162</v>
      </c>
      <c r="D868" s="571" t="s">
        <v>162</v>
      </c>
      <c r="E868" s="571" t="s">
        <v>162</v>
      </c>
      <c r="F868" s="571" t="s">
        <v>162</v>
      </c>
      <c r="G868" s="571" t="s">
        <v>162</v>
      </c>
      <c r="H868" s="571" t="s">
        <v>162</v>
      </c>
      <c r="I868" s="571" t="s">
        <v>162</v>
      </c>
      <c r="J868" s="571" t="s">
        <v>162</v>
      </c>
      <c r="K868" s="571" t="s">
        <v>162</v>
      </c>
      <c r="L868" s="571" t="s">
        <v>162</v>
      </c>
      <c r="M868" s="571" t="s">
        <v>162</v>
      </c>
      <c r="N868" s="571" t="s">
        <v>162</v>
      </c>
      <c r="O868" s="571" t="s">
        <v>162</v>
      </c>
      <c r="P868" s="571" t="s">
        <v>162</v>
      </c>
      <c r="Q868" s="571" t="s">
        <v>162</v>
      </c>
      <c r="R868" s="571" t="s">
        <v>162</v>
      </c>
      <c r="S868" s="571" t="s">
        <v>162</v>
      </c>
      <c r="T868" s="571" t="s">
        <v>162</v>
      </c>
      <c r="U868" s="571" t="s">
        <v>162</v>
      </c>
      <c r="V868" s="571" t="s">
        <v>162</v>
      </c>
      <c r="W868" s="571" t="s">
        <v>162</v>
      </c>
      <c r="X868" s="571" t="s">
        <v>162</v>
      </c>
      <c r="Y868" s="571" t="s">
        <v>162</v>
      </c>
      <c r="Z868" s="552">
        <v>6.478645908490865</v>
      </c>
      <c r="AA868" s="552">
        <v>6.5685360330358336</v>
      </c>
      <c r="AB868" s="552">
        <v>5.7515518830602064</v>
      </c>
      <c r="AC868" s="552">
        <v>6.0963334989432711</v>
      </c>
      <c r="AD868" s="552">
        <v>3.9791776009254396</v>
      </c>
      <c r="AE868" s="552">
        <v>6.0088886656957765</v>
      </c>
      <c r="AF868" s="552">
        <v>4.5306596402608976</v>
      </c>
      <c r="AG868" s="552">
        <v>4.1179327531708561</v>
      </c>
      <c r="AH868" s="552">
        <v>3.3733182570506206</v>
      </c>
      <c r="AI868" s="552">
        <v>3.688722385910649</v>
      </c>
      <c r="AJ868" s="552">
        <v>6.8172258059640969</v>
      </c>
      <c r="AK868" s="552">
        <v>6.7021310878041893</v>
      </c>
      <c r="AL868" s="552">
        <v>7.5204289138513403</v>
      </c>
      <c r="AM868" s="552">
        <v>7.3321035149943548</v>
      </c>
      <c r="AN868" s="552">
        <v>8.4055737956722894</v>
      </c>
      <c r="AO868" s="552">
        <v>9.648081687248613</v>
      </c>
      <c r="AP868" s="552">
        <v>11.846525350288701</v>
      </c>
      <c r="AQ868" s="552">
        <v>11.288325703775975</v>
      </c>
      <c r="AR868" s="552">
        <v>11.100833210699292</v>
      </c>
      <c r="AS868" s="552">
        <v>10.209011753380141</v>
      </c>
      <c r="AT868" s="552">
        <v>9.0833028529626922</v>
      </c>
      <c r="AU868" s="552">
        <v>10.065626027547404</v>
      </c>
      <c r="AV868" s="552">
        <v>8.3720634256870863</v>
      </c>
      <c r="AW868" s="552">
        <v>8.421325200679</v>
      </c>
      <c r="AX868" s="552">
        <v>8.4635125204906458</v>
      </c>
      <c r="AY868" s="552">
        <v>10.129676920010937</v>
      </c>
      <c r="AZ868" s="552">
        <v>9.9704043017441695</v>
      </c>
      <c r="BA868" s="552">
        <v>8.2819128202907191</v>
      </c>
      <c r="BB868" s="552">
        <v>9.3875822588169235</v>
      </c>
      <c r="BC868" s="552">
        <v>9.8744585245654548</v>
      </c>
      <c r="BD868" s="552">
        <v>6.2376455572923728</v>
      </c>
      <c r="BE868" s="552">
        <v>4.7640948067290632</v>
      </c>
      <c r="BF868" s="552">
        <v>4.5219840056321283</v>
      </c>
      <c r="BG868" s="552">
        <v>5.7244471182024679</v>
      </c>
      <c r="BH868" s="552">
        <v>5.3715182602959404</v>
      </c>
      <c r="BI868" s="552">
        <v>5.4536307961504811</v>
      </c>
      <c r="BJ868" s="552">
        <v>5.4619365375852169</v>
      </c>
      <c r="BK868" s="552">
        <v>6.8725951028735865</v>
      </c>
      <c r="BL868" s="552">
        <v>7.240335288885694</v>
      </c>
      <c r="BM868" s="552">
        <v>8.1531385631923303</v>
      </c>
      <c r="BN868" s="552">
        <v>7.8513255896920704</v>
      </c>
      <c r="BO868" s="552">
        <v>6.5982130778992403</v>
      </c>
      <c r="BP868" s="552">
        <v>6.9502563087144944</v>
      </c>
      <c r="BQ868" s="552">
        <v>6.3371727043249244</v>
      </c>
      <c r="BR868" s="552">
        <v>7.065051989481681</v>
      </c>
      <c r="BS868" s="552">
        <v>8.1487697995784831</v>
      </c>
      <c r="BT868" s="552">
        <v>6.3177009249829563</v>
      </c>
      <c r="BU868" s="552">
        <v>6.5798361499255709</v>
      </c>
      <c r="BV868" s="552">
        <v>5.8123581422134896</v>
      </c>
      <c r="BW868" s="552">
        <v>6.7960255172428834</v>
      </c>
      <c r="BX868" s="552">
        <v>6.4575092371223635</v>
      </c>
      <c r="BY868" s="552">
        <v>6.1714245565962749</v>
      </c>
      <c r="BZ868" s="558">
        <v>0</v>
      </c>
      <c r="CA868" s="558">
        <v>0</v>
      </c>
      <c r="CB868" s="558">
        <v>0</v>
      </c>
      <c r="CC868" s="558">
        <v>8</v>
      </c>
      <c r="CD868" s="558">
        <v>7.6011006572483106</v>
      </c>
      <c r="CE868" s="558">
        <v>9.5436163061614767</v>
      </c>
      <c r="CF868" s="558">
        <v>7.3144345878715837</v>
      </c>
    </row>
    <row r="869" spans="1:84" x14ac:dyDescent="0.2">
      <c r="A869" s="559" t="s">
        <v>192</v>
      </c>
      <c r="B869" s="571" t="s">
        <v>162</v>
      </c>
      <c r="C869" s="571" t="s">
        <v>162</v>
      </c>
      <c r="D869" s="571" t="s">
        <v>162</v>
      </c>
      <c r="E869" s="571" t="s">
        <v>162</v>
      </c>
      <c r="F869" s="571" t="s">
        <v>162</v>
      </c>
      <c r="G869" s="571" t="s">
        <v>162</v>
      </c>
      <c r="H869" s="571" t="s">
        <v>162</v>
      </c>
      <c r="I869" s="571" t="s">
        <v>162</v>
      </c>
      <c r="J869" s="571" t="s">
        <v>162</v>
      </c>
      <c r="K869" s="571" t="s">
        <v>162</v>
      </c>
      <c r="L869" s="571" t="s">
        <v>162</v>
      </c>
      <c r="M869" s="571" t="s">
        <v>162</v>
      </c>
      <c r="N869" s="571" t="s">
        <v>162</v>
      </c>
      <c r="O869" s="571" t="s">
        <v>162</v>
      </c>
      <c r="P869" s="571" t="s">
        <v>162</v>
      </c>
      <c r="Q869" s="571" t="s">
        <v>162</v>
      </c>
      <c r="R869" s="571" t="s">
        <v>162</v>
      </c>
      <c r="S869" s="571" t="s">
        <v>162</v>
      </c>
      <c r="T869" s="571" t="s">
        <v>162</v>
      </c>
      <c r="U869" s="571" t="s">
        <v>162</v>
      </c>
      <c r="V869" s="571" t="s">
        <v>162</v>
      </c>
      <c r="W869" s="571" t="s">
        <v>162</v>
      </c>
      <c r="X869" s="571" t="s">
        <v>162</v>
      </c>
      <c r="Y869" s="571" t="s">
        <v>162</v>
      </c>
      <c r="Z869" s="552">
        <v>9.4266916790927127</v>
      </c>
      <c r="AA869" s="552">
        <v>8.94418542693486</v>
      </c>
      <c r="AB869" s="552">
        <v>7.990396406537621</v>
      </c>
      <c r="AC869" s="552">
        <v>8.3794338199519629</v>
      </c>
      <c r="AD869" s="552">
        <v>8.8878118272083615</v>
      </c>
      <c r="AE869" s="552">
        <v>8.7023552453171291</v>
      </c>
      <c r="AF869" s="552">
        <v>6.2584643373487845</v>
      </c>
      <c r="AG869" s="552">
        <v>6.5680974333251054</v>
      </c>
      <c r="AH869" s="552">
        <v>6.2678552895356399</v>
      </c>
      <c r="AI869" s="552">
        <v>6.4263335422027277</v>
      </c>
      <c r="AJ869" s="552">
        <v>9.3023080081307974</v>
      </c>
      <c r="AK869" s="552">
        <v>9.6700866862167185</v>
      </c>
      <c r="AL869" s="552">
        <v>8.6955114882305082</v>
      </c>
      <c r="AM869" s="552">
        <v>9.0549338326028685</v>
      </c>
      <c r="AN869" s="552">
        <v>8.8644567325230881</v>
      </c>
      <c r="AO869" s="552">
        <v>10.133664905191171</v>
      </c>
      <c r="AP869" s="552">
        <v>12.307815892737171</v>
      </c>
      <c r="AQ869" s="552">
        <v>12.171907166694895</v>
      </c>
      <c r="AR869" s="552">
        <v>12.66284048464972</v>
      </c>
      <c r="AS869" s="552">
        <v>12.347263683840627</v>
      </c>
      <c r="AT869" s="552">
        <v>11.516550841258228</v>
      </c>
      <c r="AU869" s="552">
        <v>13.388942676555478</v>
      </c>
      <c r="AV869" s="552">
        <v>11.710616325500952</v>
      </c>
      <c r="AW869" s="552">
        <v>13.343189307743211</v>
      </c>
      <c r="AX869" s="552">
        <v>12.623367814142785</v>
      </c>
      <c r="AY869" s="552">
        <v>12.960508326111039</v>
      </c>
      <c r="AZ869" s="552">
        <v>11.887291286705972</v>
      </c>
      <c r="BA869" s="552">
        <v>10.637264846604651</v>
      </c>
      <c r="BB869" s="552">
        <v>11.774390050589458</v>
      </c>
      <c r="BC869" s="552">
        <v>13.670411575941998</v>
      </c>
      <c r="BD869" s="552">
        <v>12.031476173852717</v>
      </c>
      <c r="BE869" s="552">
        <v>10.965678987588987</v>
      </c>
      <c r="BF869" s="552">
        <v>11.023793547251588</v>
      </c>
      <c r="BG869" s="552">
        <v>12.458557365011472</v>
      </c>
      <c r="BH869" s="552">
        <v>11.161812040080527</v>
      </c>
      <c r="BI869" s="552">
        <v>10.305336832895888</v>
      </c>
      <c r="BJ869" s="552">
        <v>11.555293873481229</v>
      </c>
      <c r="BK869" s="552">
        <v>12.100343890772807</v>
      </c>
      <c r="BL869" s="552">
        <v>10.663749809086578</v>
      </c>
      <c r="BM869" s="552">
        <v>12.718144717237804</v>
      </c>
      <c r="BN869" s="552">
        <v>11.916408946553993</v>
      </c>
      <c r="BO869" s="552">
        <v>9.343013031519142</v>
      </c>
      <c r="BP869" s="552">
        <v>9.7645919961278675</v>
      </c>
      <c r="BQ869" s="552">
        <v>8.8069037097545024</v>
      </c>
      <c r="BR869" s="552">
        <v>9.2048422799615519</v>
      </c>
      <c r="BS869" s="552">
        <v>10.731355683189832</v>
      </c>
      <c r="BT869" s="552">
        <v>9.2531961990691265</v>
      </c>
      <c r="BU869" s="552">
        <v>9.3225991559751922</v>
      </c>
      <c r="BV869" s="552">
        <v>8.1102425556421291</v>
      </c>
      <c r="BW869" s="552">
        <v>9.852079324015369</v>
      </c>
      <c r="BX869" s="552">
        <v>8.6563790480330383</v>
      </c>
      <c r="BY869" s="552">
        <v>8.3086327049493445</v>
      </c>
      <c r="BZ869" s="558">
        <v>0</v>
      </c>
      <c r="CA869" s="558">
        <v>0</v>
      </c>
      <c r="CB869" s="558">
        <v>0</v>
      </c>
      <c r="CC869" s="558">
        <v>9.6999999999999993</v>
      </c>
      <c r="CD869" s="558">
        <v>9.5516440326731988</v>
      </c>
      <c r="CE869" s="558">
        <v>11.18280365211376</v>
      </c>
      <c r="CF869" s="558">
        <v>9.0118866253716678</v>
      </c>
    </row>
    <row r="870" spans="1:84" x14ac:dyDescent="0.2">
      <c r="A870" s="559"/>
      <c r="B870" s="572"/>
      <c r="C870" s="572"/>
      <c r="D870" s="572"/>
      <c r="E870" s="572"/>
      <c r="F870" s="572"/>
      <c r="G870" s="572"/>
      <c r="H870" s="572"/>
      <c r="I870" s="572"/>
      <c r="J870" s="572"/>
      <c r="K870" s="572"/>
      <c r="L870" s="572"/>
      <c r="M870" s="572"/>
      <c r="N870" s="572"/>
      <c r="O870" s="572"/>
      <c r="P870" s="572"/>
      <c r="Q870" s="572"/>
      <c r="R870" s="572"/>
      <c r="S870" s="572"/>
      <c r="T870" s="572"/>
      <c r="U870" s="572"/>
      <c r="V870" s="572"/>
      <c r="W870" s="572"/>
      <c r="X870" s="572"/>
      <c r="Y870" s="572"/>
      <c r="Z870" s="560"/>
      <c r="AA870" s="560"/>
      <c r="AB870" s="560"/>
      <c r="AC870" s="560"/>
      <c r="AD870" s="560"/>
      <c r="AE870" s="560"/>
      <c r="AF870" s="560"/>
      <c r="AG870" s="560"/>
      <c r="AH870" s="560"/>
      <c r="AI870" s="560"/>
      <c r="AJ870" s="560"/>
      <c r="AK870" s="560"/>
      <c r="AL870" s="560"/>
      <c r="AM870" s="560"/>
      <c r="AN870" s="560"/>
      <c r="AO870" s="560"/>
      <c r="AP870" s="560"/>
      <c r="AQ870" s="560"/>
      <c r="AR870" s="560"/>
      <c r="AS870" s="560"/>
      <c r="AT870" s="549"/>
      <c r="AU870" s="549"/>
      <c r="AV870" s="549"/>
      <c r="AW870" s="549"/>
      <c r="AX870" s="549"/>
      <c r="AY870" s="549"/>
      <c r="AZ870" s="549"/>
      <c r="BA870" s="549"/>
      <c r="BB870" s="549"/>
      <c r="BC870" s="549"/>
      <c r="BD870" s="549"/>
      <c r="BE870" s="549"/>
      <c r="BF870" s="549"/>
      <c r="BG870" s="549"/>
      <c r="BH870" s="549"/>
      <c r="BI870" s="549"/>
      <c r="BJ870" s="549"/>
      <c r="BK870" s="549"/>
      <c r="BL870" s="549"/>
      <c r="BM870" s="549"/>
      <c r="BN870" s="549"/>
      <c r="BO870" s="549"/>
      <c r="BP870" s="549"/>
      <c r="BQ870" s="549"/>
      <c r="BR870" s="549"/>
      <c r="BS870" s="549"/>
      <c r="BT870" s="549"/>
      <c r="BU870" s="549"/>
      <c r="BV870" s="549"/>
      <c r="BW870" s="549"/>
      <c r="BX870" s="549"/>
      <c r="BY870" s="549"/>
      <c r="BZ870" s="549"/>
      <c r="CA870" s="549"/>
      <c r="CB870" s="549"/>
      <c r="CC870" s="549"/>
      <c r="CD870" s="549"/>
      <c r="CE870" s="549"/>
      <c r="CF870" s="549"/>
    </row>
    <row r="871" spans="1:84" x14ac:dyDescent="0.2">
      <c r="A871" s="559" t="s">
        <v>194</v>
      </c>
      <c r="B871" s="572" t="s">
        <v>162</v>
      </c>
      <c r="C871" s="572" t="s">
        <v>162</v>
      </c>
      <c r="D871" s="572" t="s">
        <v>162</v>
      </c>
      <c r="E871" s="572" t="s">
        <v>162</v>
      </c>
      <c r="F871" s="572" t="s">
        <v>162</v>
      </c>
      <c r="G871" s="572" t="s">
        <v>162</v>
      </c>
      <c r="H871" s="572" t="s">
        <v>162</v>
      </c>
      <c r="I871" s="572" t="s">
        <v>162</v>
      </c>
      <c r="J871" s="572" t="s">
        <v>162</v>
      </c>
      <c r="K871" s="572" t="s">
        <v>162</v>
      </c>
      <c r="L871" s="572" t="s">
        <v>162</v>
      </c>
      <c r="M871" s="572" t="s">
        <v>162</v>
      </c>
      <c r="N871" s="572" t="s">
        <v>162</v>
      </c>
      <c r="O871" s="572" t="s">
        <v>162</v>
      </c>
      <c r="P871" s="572" t="s">
        <v>162</v>
      </c>
      <c r="Q871" s="572" t="s">
        <v>162</v>
      </c>
      <c r="R871" s="572" t="s">
        <v>162</v>
      </c>
      <c r="S871" s="572" t="s">
        <v>162</v>
      </c>
      <c r="T871" s="572" t="s">
        <v>162</v>
      </c>
      <c r="U871" s="572" t="s">
        <v>162</v>
      </c>
      <c r="V871" s="572" t="s">
        <v>162</v>
      </c>
      <c r="W871" s="572" t="s">
        <v>162</v>
      </c>
      <c r="X871" s="572" t="s">
        <v>162</v>
      </c>
      <c r="Y871" s="572" t="s">
        <v>162</v>
      </c>
      <c r="Z871" s="560">
        <v>275.70166666666665</v>
      </c>
      <c r="AA871" s="560">
        <v>276.09933333333333</v>
      </c>
      <c r="AB871" s="560">
        <v>276.49266666666659</v>
      </c>
      <c r="AC871" s="560">
        <v>276.88600000000002</v>
      </c>
      <c r="AD871" s="560">
        <v>277.28333333333336</v>
      </c>
      <c r="AE871" s="560">
        <v>277.67733333333331</v>
      </c>
      <c r="AF871" s="560">
        <v>278.07199999999995</v>
      </c>
      <c r="AG871" s="560">
        <v>278.46466666666669</v>
      </c>
      <c r="AH871" s="560">
        <v>278.85899999999998</v>
      </c>
      <c r="AI871" s="560">
        <v>279.25133333333332</v>
      </c>
      <c r="AJ871" s="560">
        <v>279.64466666666664</v>
      </c>
      <c r="AK871" s="560">
        <v>280.03400000000005</v>
      </c>
      <c r="AL871" s="560">
        <v>280.42266666666666</v>
      </c>
      <c r="AM871" s="560">
        <v>280.81166666666667</v>
      </c>
      <c r="AN871" s="560">
        <v>281.20233333333334</v>
      </c>
      <c r="AO871" s="560">
        <v>281.59099999999995</v>
      </c>
      <c r="AP871" s="560">
        <v>281.97966666666662</v>
      </c>
      <c r="AQ871" s="560">
        <v>282.36833333333334</v>
      </c>
      <c r="AR871" s="560">
        <v>282.75533333333334</v>
      </c>
      <c r="AS871" s="560">
        <v>283.14366666666666</v>
      </c>
      <c r="AT871" s="560">
        <v>283.52933333333334</v>
      </c>
      <c r="AU871" s="560">
        <v>283.91633333333334</v>
      </c>
      <c r="AV871" s="560">
        <v>284.3</v>
      </c>
      <c r="AW871" s="560">
        <v>284.68433333333331</v>
      </c>
      <c r="AX871" s="560">
        <v>285.06433333333331</v>
      </c>
      <c r="AY871" s="560">
        <v>285.45033333333339</v>
      </c>
      <c r="AZ871" s="560">
        <v>285.83066666666667</v>
      </c>
      <c r="BA871" s="560">
        <v>286.21100000000001</v>
      </c>
      <c r="BB871" s="560">
        <v>286.59100000000001</v>
      </c>
      <c r="BC871" s="560">
        <v>286.971</v>
      </c>
      <c r="BD871" s="560">
        <v>287.35533333333336</v>
      </c>
      <c r="BE871" s="560">
        <v>287.73366666666664</v>
      </c>
      <c r="BF871" s="560">
        <v>288.11533333333335</v>
      </c>
      <c r="BG871" s="560">
        <v>288.49333333333334</v>
      </c>
      <c r="BH871" s="560">
        <v>288.87400000000002</v>
      </c>
      <c r="BI871" s="560">
        <v>289.24933333333337</v>
      </c>
      <c r="BJ871" s="560">
        <v>289.6273333333333</v>
      </c>
      <c r="BK871" s="560">
        <v>290.00133333333332</v>
      </c>
      <c r="BL871" s="560">
        <v>290.37799999999999</v>
      </c>
      <c r="BM871" s="560">
        <v>290.7523333333333</v>
      </c>
      <c r="BN871" s="560">
        <v>291.12833333333333</v>
      </c>
      <c r="BO871" s="560">
        <v>291.49933333333337</v>
      </c>
      <c r="BP871" s="560">
        <v>291.87466666666666</v>
      </c>
      <c r="BQ871" s="560">
        <v>292.2476666666667</v>
      </c>
      <c r="BR871" s="560">
        <v>292.61900000000003</v>
      </c>
      <c r="BS871" s="560">
        <v>292.99133333333333</v>
      </c>
      <c r="BT871" s="560">
        <v>293.36233333333331</v>
      </c>
      <c r="BU871" s="560">
        <v>293.73333333333335</v>
      </c>
      <c r="BV871" s="560">
        <v>294.1033333333333</v>
      </c>
      <c r="BW871" s="560">
        <v>294.47466666666668</v>
      </c>
      <c r="BX871" s="560">
        <v>294.84266666666667</v>
      </c>
      <c r="BY871" s="560">
        <v>295.21133333333336</v>
      </c>
      <c r="BZ871" s="560">
        <v>295.57733333333334</v>
      </c>
      <c r="CA871" s="560">
        <v>295.94300000000004</v>
      </c>
      <c r="CB871" s="560">
        <v>296.27733333333327</v>
      </c>
      <c r="CC871" s="560">
        <v>297</v>
      </c>
      <c r="CD871" s="560">
        <v>296.83033333333333</v>
      </c>
      <c r="CE871" s="560">
        <v>297.10700000000003</v>
      </c>
      <c r="CF871" s="560">
        <v>297.387</v>
      </c>
    </row>
    <row r="872" spans="1:84" x14ac:dyDescent="0.2">
      <c r="A872" s="559" t="s">
        <v>195</v>
      </c>
      <c r="B872" s="572" t="s">
        <v>162</v>
      </c>
      <c r="C872" s="572" t="s">
        <v>162</v>
      </c>
      <c r="D872" s="572" t="s">
        <v>162</v>
      </c>
      <c r="E872" s="572" t="s">
        <v>162</v>
      </c>
      <c r="F872" s="572" t="s">
        <v>162</v>
      </c>
      <c r="G872" s="572" t="s">
        <v>162</v>
      </c>
      <c r="H872" s="572" t="s">
        <v>162</v>
      </c>
      <c r="I872" s="572" t="s">
        <v>162</v>
      </c>
      <c r="J872" s="572" t="s">
        <v>162</v>
      </c>
      <c r="K872" s="572" t="s">
        <v>162</v>
      </c>
      <c r="L872" s="572" t="s">
        <v>162</v>
      </c>
      <c r="M872" s="572" t="s">
        <v>162</v>
      </c>
      <c r="N872" s="572" t="s">
        <v>162</v>
      </c>
      <c r="O872" s="572" t="s">
        <v>162</v>
      </c>
      <c r="P872" s="572" t="s">
        <v>162</v>
      </c>
      <c r="Q872" s="572" t="s">
        <v>162</v>
      </c>
      <c r="R872" s="572" t="s">
        <v>162</v>
      </c>
      <c r="S872" s="572" t="s">
        <v>162</v>
      </c>
      <c r="T872" s="572" t="s">
        <v>162</v>
      </c>
      <c r="U872" s="572" t="s">
        <v>162</v>
      </c>
      <c r="V872" s="572" t="s">
        <v>162</v>
      </c>
      <c r="W872" s="572" t="s">
        <v>162</v>
      </c>
      <c r="X872" s="572" t="s">
        <v>162</v>
      </c>
      <c r="Y872" s="572" t="s">
        <v>162</v>
      </c>
      <c r="Z872" s="560">
        <v>219.54466666666667</v>
      </c>
      <c r="AA872" s="560">
        <v>220.10933333333332</v>
      </c>
      <c r="AB872" s="560">
        <v>220.67333333333332</v>
      </c>
      <c r="AC872" s="560">
        <v>221.24</v>
      </c>
      <c r="AD872" s="560">
        <v>221.80966666666669</v>
      </c>
      <c r="AE872" s="560">
        <v>222.37466666666668</v>
      </c>
      <c r="AF872" s="560">
        <v>222.93466666666666</v>
      </c>
      <c r="AG872" s="560">
        <v>223.48533333333333</v>
      </c>
      <c r="AH872" s="560">
        <v>224.03166666666667</v>
      </c>
      <c r="AI872" s="560">
        <v>224.56899999999996</v>
      </c>
      <c r="AJ872" s="560">
        <v>225.10399999999996</v>
      </c>
      <c r="AK872" s="560">
        <v>225.62966666666668</v>
      </c>
      <c r="AL872" s="560">
        <v>226.15</v>
      </c>
      <c r="AM872" s="560">
        <v>226.66333333333333</v>
      </c>
      <c r="AN872" s="560">
        <v>227.16966666666667</v>
      </c>
      <c r="AO872" s="560">
        <v>227.66666666666666</v>
      </c>
      <c r="AP872" s="560">
        <v>228.15666666666667</v>
      </c>
      <c r="AQ872" s="560">
        <v>228.6396666666667</v>
      </c>
      <c r="AR872" s="560">
        <v>229.11533333333333</v>
      </c>
      <c r="AS872" s="560">
        <v>229.58733333333331</v>
      </c>
      <c r="AT872" s="560">
        <v>230.053</v>
      </c>
      <c r="AU872" s="560">
        <v>230.51533333333336</v>
      </c>
      <c r="AV872" s="560">
        <v>230.97066666666669</v>
      </c>
      <c r="AW872" s="560">
        <v>231.42366666666666</v>
      </c>
      <c r="AX872" s="560">
        <v>231.869</v>
      </c>
      <c r="AY872" s="560">
        <v>232.31533333333331</v>
      </c>
      <c r="AZ872" s="560">
        <v>232.75233333333333</v>
      </c>
      <c r="BA872" s="560">
        <v>233.18733333333333</v>
      </c>
      <c r="BB872" s="560">
        <v>233.61966666666669</v>
      </c>
      <c r="BC872" s="560">
        <v>234.05066666666667</v>
      </c>
      <c r="BD872" s="560">
        <v>234.48633333333336</v>
      </c>
      <c r="BE872" s="560">
        <v>234.91533333333334</v>
      </c>
      <c r="BF872" s="560">
        <v>235.346</v>
      </c>
      <c r="BG872" s="560">
        <v>235.77200000000002</v>
      </c>
      <c r="BH872" s="560">
        <v>236.19433333333333</v>
      </c>
      <c r="BI872" s="560">
        <v>236.60733333333337</v>
      </c>
      <c r="BJ872" s="560">
        <v>237.02099999999999</v>
      </c>
      <c r="BK872" s="560">
        <v>237.429</v>
      </c>
      <c r="BL872" s="560">
        <v>237.83966666666666</v>
      </c>
      <c r="BM872" s="560">
        <v>238.25</v>
      </c>
      <c r="BN872" s="560">
        <v>238.65933333333336</v>
      </c>
      <c r="BO872" s="560">
        <v>239.06700000000001</v>
      </c>
      <c r="BP872" s="560">
        <v>239.47499999999999</v>
      </c>
      <c r="BQ872" s="560">
        <v>239.88233333333335</v>
      </c>
      <c r="BR872" s="560">
        <v>240.28700000000001</v>
      </c>
      <c r="BS872" s="560">
        <v>240.69500000000002</v>
      </c>
      <c r="BT872" s="560">
        <v>241.10366666666664</v>
      </c>
      <c r="BU872" s="560">
        <v>241.51500000000001</v>
      </c>
      <c r="BV872" s="560">
        <v>241.92833333333331</v>
      </c>
      <c r="BW872" s="560">
        <v>242.34633333333332</v>
      </c>
      <c r="BX872" s="560">
        <v>242.76466666666667</v>
      </c>
      <c r="BY872" s="560">
        <v>243.18566666666666</v>
      </c>
      <c r="BZ872" s="560">
        <v>243.60766666666666</v>
      </c>
      <c r="CA872" s="560">
        <v>244.03066666666666</v>
      </c>
      <c r="CB872" s="560">
        <v>244.43333333333337</v>
      </c>
      <c r="CC872" s="560">
        <v>245</v>
      </c>
      <c r="CD872" s="560">
        <v>245.18166666666664</v>
      </c>
      <c r="CE872" s="560">
        <v>245.55799999999999</v>
      </c>
      <c r="CF872" s="560">
        <v>245.93800000000002</v>
      </c>
    </row>
    <row r="873" spans="1:84" x14ac:dyDescent="0.2">
      <c r="A873" s="559" t="s">
        <v>196</v>
      </c>
      <c r="B873" s="572" t="s">
        <v>162</v>
      </c>
      <c r="C873" s="572" t="s">
        <v>162</v>
      </c>
      <c r="D873" s="572" t="s">
        <v>162</v>
      </c>
      <c r="E873" s="572" t="s">
        <v>162</v>
      </c>
      <c r="F873" s="572" t="s">
        <v>162</v>
      </c>
      <c r="G873" s="572" t="s">
        <v>162</v>
      </c>
      <c r="H873" s="572" t="s">
        <v>162</v>
      </c>
      <c r="I873" s="572" t="s">
        <v>162</v>
      </c>
      <c r="J873" s="572" t="s">
        <v>162</v>
      </c>
      <c r="K873" s="572" t="s">
        <v>162</v>
      </c>
      <c r="L873" s="572" t="s">
        <v>162</v>
      </c>
      <c r="M873" s="572" t="s">
        <v>162</v>
      </c>
      <c r="N873" s="572" t="s">
        <v>162</v>
      </c>
      <c r="O873" s="572" t="s">
        <v>162</v>
      </c>
      <c r="P873" s="572" t="s">
        <v>162</v>
      </c>
      <c r="Q873" s="572" t="s">
        <v>162</v>
      </c>
      <c r="R873" s="572" t="s">
        <v>162</v>
      </c>
      <c r="S873" s="572" t="s">
        <v>162</v>
      </c>
      <c r="T873" s="572" t="s">
        <v>162</v>
      </c>
      <c r="U873" s="572" t="s">
        <v>162</v>
      </c>
      <c r="V873" s="572" t="s">
        <v>162</v>
      </c>
      <c r="W873" s="572" t="s">
        <v>162</v>
      </c>
      <c r="X873" s="572" t="s">
        <v>162</v>
      </c>
      <c r="Y873" s="572" t="s">
        <v>162</v>
      </c>
      <c r="Z873" s="560">
        <v>124.738</v>
      </c>
      <c r="AA873" s="560">
        <v>125.11666666666667</v>
      </c>
      <c r="AB873" s="560">
        <v>122.593</v>
      </c>
      <c r="AC873" s="560">
        <v>129.48766666666668</v>
      </c>
      <c r="AD873" s="560">
        <v>124.48133333333334</v>
      </c>
      <c r="AE873" s="560">
        <v>132.75333333333333</v>
      </c>
      <c r="AF873" s="560">
        <v>131.18766666666667</v>
      </c>
      <c r="AG873" s="560">
        <v>125.59699999999999</v>
      </c>
      <c r="AH873" s="560">
        <v>122.04599999999999</v>
      </c>
      <c r="AI873" s="560">
        <v>125.01166666666666</v>
      </c>
      <c r="AJ873" s="560">
        <v>132.33633333333333</v>
      </c>
      <c r="AK873" s="560">
        <v>134.46966666666665</v>
      </c>
      <c r="AL873" s="560">
        <v>133.91966666666664</v>
      </c>
      <c r="AM873" s="560">
        <v>133.17233333333334</v>
      </c>
      <c r="AN873" s="560">
        <v>138.88800000000001</v>
      </c>
      <c r="AO873" s="560">
        <v>141.548</v>
      </c>
      <c r="AP873" s="560">
        <v>136.93466666666666</v>
      </c>
      <c r="AQ873" s="560">
        <v>139.73433333333332</v>
      </c>
      <c r="AR873" s="560">
        <v>142.70100000000002</v>
      </c>
      <c r="AS873" s="560">
        <v>147.50366666666667</v>
      </c>
      <c r="AT873" s="560">
        <v>145.81333333333333</v>
      </c>
      <c r="AU873" s="560">
        <v>145.97866666666667</v>
      </c>
      <c r="AV873" s="560">
        <v>146.67033333333333</v>
      </c>
      <c r="AW873" s="560">
        <v>150.61366666666666</v>
      </c>
      <c r="AX873" s="560">
        <v>147.42499999999998</v>
      </c>
      <c r="AY873" s="560">
        <v>143.84466666666665</v>
      </c>
      <c r="AZ873" s="560">
        <v>141.46199999999999</v>
      </c>
      <c r="BA873" s="560">
        <v>146.23433333333335</v>
      </c>
      <c r="BB873" s="560">
        <v>147.19799999999998</v>
      </c>
      <c r="BC873" s="560">
        <v>152.59233333333333</v>
      </c>
      <c r="BD873" s="560">
        <v>149.91233333333335</v>
      </c>
      <c r="BE873" s="560">
        <v>152.92866666666666</v>
      </c>
      <c r="BF873" s="560">
        <v>151.51166666666668</v>
      </c>
      <c r="BG873" s="560">
        <v>150.71033333333332</v>
      </c>
      <c r="BH873" s="560">
        <v>146.53833333333333</v>
      </c>
      <c r="BI873" s="560">
        <v>152.4</v>
      </c>
      <c r="BJ873" s="560">
        <v>147.76199999999997</v>
      </c>
      <c r="BK873" s="560">
        <v>153.24633333333333</v>
      </c>
      <c r="BL873" s="560">
        <v>148.40933333333336</v>
      </c>
      <c r="BM873" s="560">
        <v>154.37</v>
      </c>
      <c r="BN873" s="560">
        <v>152.297</v>
      </c>
      <c r="BO873" s="560">
        <v>155.239</v>
      </c>
      <c r="BP873" s="560">
        <v>151.51000000000002</v>
      </c>
      <c r="BQ873" s="560">
        <v>158.33033333333333</v>
      </c>
      <c r="BR873" s="560">
        <v>152.24233333333333</v>
      </c>
      <c r="BS873" s="560">
        <v>157.68433333333334</v>
      </c>
      <c r="BT873" s="560">
        <v>158.41733333333332</v>
      </c>
      <c r="BU873" s="560">
        <v>157.42033333333333</v>
      </c>
      <c r="BV873" s="560">
        <v>157.43466666666666</v>
      </c>
      <c r="BW873" s="560">
        <v>152.94233333333332</v>
      </c>
      <c r="BX873" s="560">
        <v>153.36666666666667</v>
      </c>
      <c r="BY873" s="560">
        <v>151.81800000000001</v>
      </c>
      <c r="BZ873" s="560">
        <v>145.61166666666668</v>
      </c>
      <c r="CA873" s="560">
        <v>115.90133333333334</v>
      </c>
      <c r="CB873" s="560">
        <v>143.26933333333332</v>
      </c>
      <c r="CC873" s="560">
        <v>145</v>
      </c>
      <c r="CD873" s="560">
        <v>146.21566666666666</v>
      </c>
      <c r="CE873" s="560">
        <v>153.22633333333332</v>
      </c>
      <c r="CF873" s="560">
        <v>149.43966666666665</v>
      </c>
    </row>
    <row r="874" spans="1:84" x14ac:dyDescent="0.2">
      <c r="A874" s="559" t="s">
        <v>197</v>
      </c>
      <c r="B874" s="572" t="s">
        <v>162</v>
      </c>
      <c r="C874" s="572" t="s">
        <v>162</v>
      </c>
      <c r="D874" s="572" t="s">
        <v>162</v>
      </c>
      <c r="E874" s="572" t="s">
        <v>162</v>
      </c>
      <c r="F874" s="572" t="s">
        <v>162</v>
      </c>
      <c r="G874" s="572" t="s">
        <v>162</v>
      </c>
      <c r="H874" s="572" t="s">
        <v>162</v>
      </c>
      <c r="I874" s="572" t="s">
        <v>162</v>
      </c>
      <c r="J874" s="572" t="s">
        <v>162</v>
      </c>
      <c r="K874" s="572" t="s">
        <v>162</v>
      </c>
      <c r="L874" s="572" t="s">
        <v>162</v>
      </c>
      <c r="M874" s="572" t="s">
        <v>162</v>
      </c>
      <c r="N874" s="572" t="s">
        <v>162</v>
      </c>
      <c r="O874" s="572" t="s">
        <v>162</v>
      </c>
      <c r="P874" s="572" t="s">
        <v>162</v>
      </c>
      <c r="Q874" s="572" t="s">
        <v>162</v>
      </c>
      <c r="R874" s="572" t="s">
        <v>162</v>
      </c>
      <c r="S874" s="572" t="s">
        <v>162</v>
      </c>
      <c r="T874" s="572" t="s">
        <v>162</v>
      </c>
      <c r="U874" s="572" t="s">
        <v>162</v>
      </c>
      <c r="V874" s="572" t="s">
        <v>162</v>
      </c>
      <c r="W874" s="572" t="s">
        <v>162</v>
      </c>
      <c r="X874" s="572" t="s">
        <v>162</v>
      </c>
      <c r="Y874" s="572" t="s">
        <v>162</v>
      </c>
      <c r="Z874" s="560">
        <v>104.218</v>
      </c>
      <c r="AA874" s="560">
        <v>107.09866666666666</v>
      </c>
      <c r="AB874" s="560">
        <v>105.75733333333334</v>
      </c>
      <c r="AC874" s="560">
        <v>112.92966666666666</v>
      </c>
      <c r="AD874" s="560">
        <v>105.92899999999999</v>
      </c>
      <c r="AE874" s="560">
        <v>110.41333333333334</v>
      </c>
      <c r="AF874" s="560">
        <v>111.44166666666666</v>
      </c>
      <c r="AG874" s="560">
        <v>105.81766666666665</v>
      </c>
      <c r="AH874" s="560">
        <v>99.042666666666676</v>
      </c>
      <c r="AI874" s="560">
        <v>103.67033333333332</v>
      </c>
      <c r="AJ874" s="560">
        <v>108.80033333333331</v>
      </c>
      <c r="AK874" s="560">
        <v>111.46300000000001</v>
      </c>
      <c r="AL874" s="560">
        <v>110.254</v>
      </c>
      <c r="AM874" s="560">
        <v>108.01100000000001</v>
      </c>
      <c r="AN874" s="560">
        <v>116.86833333333334</v>
      </c>
      <c r="AO874" s="560">
        <v>115.52933333333334</v>
      </c>
      <c r="AP874" s="560">
        <v>109.902</v>
      </c>
      <c r="AQ874" s="560">
        <v>114.04</v>
      </c>
      <c r="AR874" s="560">
        <v>119.46900000000001</v>
      </c>
      <c r="AS874" s="560">
        <v>125.59433333333334</v>
      </c>
      <c r="AT874" s="560">
        <v>122.67766666666667</v>
      </c>
      <c r="AU874" s="560">
        <v>124.87966666666667</v>
      </c>
      <c r="AV874" s="560">
        <v>123.18866666666668</v>
      </c>
      <c r="AW874" s="560">
        <v>127.50133333333333</v>
      </c>
      <c r="AX874" s="560">
        <v>119.873</v>
      </c>
      <c r="AY874" s="560">
        <v>123.20366666666666</v>
      </c>
      <c r="AZ874" s="560">
        <v>120.742</v>
      </c>
      <c r="BA874" s="560">
        <v>126.113</v>
      </c>
      <c r="BB874" s="560">
        <v>121.52566666666667</v>
      </c>
      <c r="BC874" s="560">
        <v>130.05266666666668</v>
      </c>
      <c r="BD874" s="560">
        <v>127.57266666666665</v>
      </c>
      <c r="BE874" s="560">
        <v>133.35966666666664</v>
      </c>
      <c r="BF874" s="560">
        <v>125.95466666666665</v>
      </c>
      <c r="BG874" s="560">
        <v>127.83566666666665</v>
      </c>
      <c r="BH874" s="560">
        <v>127.41233333333332</v>
      </c>
      <c r="BI874" s="560">
        <v>132.28766666666664</v>
      </c>
      <c r="BJ874" s="560">
        <v>123.145</v>
      </c>
      <c r="BK874" s="560">
        <v>130.90266666666665</v>
      </c>
      <c r="BL874" s="560">
        <v>127.72766666666666</v>
      </c>
      <c r="BM874" s="560">
        <v>132.37833333333333</v>
      </c>
      <c r="BN874" s="560">
        <v>128.95033333333333</v>
      </c>
      <c r="BO874" s="560">
        <v>132.57033333333334</v>
      </c>
      <c r="BP874" s="560">
        <v>130.524</v>
      </c>
      <c r="BQ874" s="560">
        <v>137.09333333333336</v>
      </c>
      <c r="BR874" s="560">
        <v>126.83199999999999</v>
      </c>
      <c r="BS874" s="560">
        <v>131.89766666666665</v>
      </c>
      <c r="BT874" s="560">
        <v>133.24666666666667</v>
      </c>
      <c r="BU874" s="560">
        <v>136.16766666666666</v>
      </c>
      <c r="BV874" s="560">
        <v>126.92199999999998</v>
      </c>
      <c r="BW874" s="560">
        <v>128.77766666666665</v>
      </c>
      <c r="BX874" s="560">
        <v>130.3236666666667</v>
      </c>
      <c r="BY874" s="560">
        <v>130.76466666666667</v>
      </c>
      <c r="BZ874" s="560">
        <v>117.87333333333333</v>
      </c>
      <c r="CA874" s="560">
        <v>77.043999999999997</v>
      </c>
      <c r="CB874" s="560">
        <v>110.78666666666668</v>
      </c>
      <c r="CC874" s="560">
        <v>120</v>
      </c>
      <c r="CD874" s="560">
        <v>119.08466666666668</v>
      </c>
      <c r="CE874" s="560">
        <v>122.47066666666667</v>
      </c>
      <c r="CF874" s="560">
        <v>124.7</v>
      </c>
    </row>
    <row r="875" spans="1:84" x14ac:dyDescent="0.2">
      <c r="A875" s="559" t="s">
        <v>198</v>
      </c>
      <c r="B875" s="572" t="s">
        <v>162</v>
      </c>
      <c r="C875" s="572" t="s">
        <v>162</v>
      </c>
      <c r="D875" s="572" t="s">
        <v>162</v>
      </c>
      <c r="E875" s="572" t="s">
        <v>162</v>
      </c>
      <c r="F875" s="572" t="s">
        <v>162</v>
      </c>
      <c r="G875" s="572" t="s">
        <v>162</v>
      </c>
      <c r="H875" s="572" t="s">
        <v>162</v>
      </c>
      <c r="I875" s="572" t="s">
        <v>162</v>
      </c>
      <c r="J875" s="572" t="s">
        <v>162</v>
      </c>
      <c r="K875" s="572" t="s">
        <v>162</v>
      </c>
      <c r="L875" s="572" t="s">
        <v>162</v>
      </c>
      <c r="M875" s="572" t="s">
        <v>162</v>
      </c>
      <c r="N875" s="572" t="s">
        <v>162</v>
      </c>
      <c r="O875" s="572" t="s">
        <v>162</v>
      </c>
      <c r="P875" s="572" t="s">
        <v>162</v>
      </c>
      <c r="Q875" s="572" t="s">
        <v>162</v>
      </c>
      <c r="R875" s="572" t="s">
        <v>162</v>
      </c>
      <c r="S875" s="572" t="s">
        <v>162</v>
      </c>
      <c r="T875" s="572" t="s">
        <v>162</v>
      </c>
      <c r="U875" s="572" t="s">
        <v>162</v>
      </c>
      <c r="V875" s="572" t="s">
        <v>162</v>
      </c>
      <c r="W875" s="572" t="s">
        <v>162</v>
      </c>
      <c r="X875" s="572" t="s">
        <v>162</v>
      </c>
      <c r="Y875" s="572" t="s">
        <v>162</v>
      </c>
      <c r="Z875" s="560">
        <v>20.519333333333332</v>
      </c>
      <c r="AA875" s="560">
        <v>18.017666666666667</v>
      </c>
      <c r="AB875" s="560">
        <v>16.836333333333332</v>
      </c>
      <c r="AC875" s="560">
        <v>16.558</v>
      </c>
      <c r="AD875" s="560">
        <v>18.552333333333333</v>
      </c>
      <c r="AE875" s="560">
        <v>22.33966666666667</v>
      </c>
      <c r="AF875" s="560">
        <v>19.745999999999999</v>
      </c>
      <c r="AG875" s="560">
        <v>19.779333333333334</v>
      </c>
      <c r="AH875" s="560">
        <v>23.003333333333334</v>
      </c>
      <c r="AI875" s="560">
        <v>21.341333333333335</v>
      </c>
      <c r="AJ875" s="560">
        <v>23.536000000000001</v>
      </c>
      <c r="AK875" s="560">
        <v>23.006666666666664</v>
      </c>
      <c r="AL875" s="560">
        <v>23.665666666666667</v>
      </c>
      <c r="AM875" s="560">
        <v>25.161666666666665</v>
      </c>
      <c r="AN875" s="560">
        <v>22.019333333333336</v>
      </c>
      <c r="AO875" s="560">
        <v>26.018666666666665</v>
      </c>
      <c r="AP875" s="560">
        <v>27.03233333333333</v>
      </c>
      <c r="AQ875" s="560">
        <v>25.694666666666667</v>
      </c>
      <c r="AR875" s="560">
        <v>23.232333333333333</v>
      </c>
      <c r="AS875" s="560">
        <v>21.909333333333333</v>
      </c>
      <c r="AT875" s="560">
        <v>23.135666666666665</v>
      </c>
      <c r="AU875" s="560">
        <v>21.09933333333333</v>
      </c>
      <c r="AV875" s="560">
        <v>23.481666666666666</v>
      </c>
      <c r="AW875" s="560">
        <v>23.112333333333336</v>
      </c>
      <c r="AX875" s="560">
        <v>27.552000000000003</v>
      </c>
      <c r="AY875" s="560">
        <v>20.641333333333336</v>
      </c>
      <c r="AZ875" s="560">
        <v>20.719333333333335</v>
      </c>
      <c r="BA875" s="560">
        <v>20.121333333333332</v>
      </c>
      <c r="BB875" s="560">
        <v>25.671666666666667</v>
      </c>
      <c r="BC875" s="560">
        <v>22.539333333333332</v>
      </c>
      <c r="BD875" s="560">
        <v>22.33966666666667</v>
      </c>
      <c r="BE875" s="560">
        <v>19.569333333333333</v>
      </c>
      <c r="BF875" s="560">
        <v>25.556999999999999</v>
      </c>
      <c r="BG875" s="560">
        <v>22.874666666666666</v>
      </c>
      <c r="BH875" s="560">
        <v>19.126333333333331</v>
      </c>
      <c r="BI875" s="560">
        <v>20.112333333333336</v>
      </c>
      <c r="BJ875" s="560">
        <v>24.617000000000001</v>
      </c>
      <c r="BK875" s="560">
        <v>22.343</v>
      </c>
      <c r="BL875" s="560">
        <v>20.681666666666668</v>
      </c>
      <c r="BM875" s="560">
        <v>21.992000000000001</v>
      </c>
      <c r="BN875" s="560">
        <v>23.346333333333334</v>
      </c>
      <c r="BO875" s="560">
        <v>22.668666666666667</v>
      </c>
      <c r="BP875" s="560">
        <v>20.986000000000001</v>
      </c>
      <c r="BQ875" s="560">
        <v>21.236666666666668</v>
      </c>
      <c r="BR875" s="560">
        <v>25.41033333333333</v>
      </c>
      <c r="BS875" s="560">
        <v>25.787000000000003</v>
      </c>
      <c r="BT875" s="560">
        <v>25.171000000000003</v>
      </c>
      <c r="BU875" s="560">
        <v>21.25266666666667</v>
      </c>
      <c r="BV875" s="560">
        <v>30.512666666666664</v>
      </c>
      <c r="BW875" s="560">
        <v>24.164333333333332</v>
      </c>
      <c r="BX875" s="560">
        <v>23.042999999999996</v>
      </c>
      <c r="BY875" s="560">
        <v>21.053333333333335</v>
      </c>
      <c r="BZ875" s="560">
        <v>27.738333333333333</v>
      </c>
      <c r="CA875" s="560">
        <v>38.857333333333337</v>
      </c>
      <c r="CB875" s="560">
        <v>32.483333333333327</v>
      </c>
      <c r="CC875" s="560">
        <v>26</v>
      </c>
      <c r="CD875" s="560">
        <v>27.131333333333334</v>
      </c>
      <c r="CE875" s="560">
        <v>30.756</v>
      </c>
      <c r="CF875" s="560">
        <v>24.739666666666665</v>
      </c>
    </row>
    <row r="876" spans="1:84" x14ac:dyDescent="0.2">
      <c r="A876" s="559" t="s">
        <v>199</v>
      </c>
      <c r="B876" s="572" t="s">
        <v>162</v>
      </c>
      <c r="C876" s="572" t="s">
        <v>162</v>
      </c>
      <c r="D876" s="572" t="s">
        <v>162</v>
      </c>
      <c r="E876" s="572" t="s">
        <v>162</v>
      </c>
      <c r="F876" s="572" t="s">
        <v>162</v>
      </c>
      <c r="G876" s="572" t="s">
        <v>162</v>
      </c>
      <c r="H876" s="572" t="s">
        <v>162</v>
      </c>
      <c r="I876" s="572" t="s">
        <v>162</v>
      </c>
      <c r="J876" s="572" t="s">
        <v>162</v>
      </c>
      <c r="K876" s="572" t="s">
        <v>162</v>
      </c>
      <c r="L876" s="572" t="s">
        <v>162</v>
      </c>
      <c r="M876" s="572" t="s">
        <v>162</v>
      </c>
      <c r="N876" s="572" t="s">
        <v>162</v>
      </c>
      <c r="O876" s="572" t="s">
        <v>162</v>
      </c>
      <c r="P876" s="572" t="s">
        <v>162</v>
      </c>
      <c r="Q876" s="572" t="s">
        <v>162</v>
      </c>
      <c r="R876" s="572" t="s">
        <v>162</v>
      </c>
      <c r="S876" s="572" t="s">
        <v>162</v>
      </c>
      <c r="T876" s="572" t="s">
        <v>162</v>
      </c>
      <c r="U876" s="572" t="s">
        <v>162</v>
      </c>
      <c r="V876" s="572" t="s">
        <v>162</v>
      </c>
      <c r="W876" s="572" t="s">
        <v>162</v>
      </c>
      <c r="X876" s="572" t="s">
        <v>162</v>
      </c>
      <c r="Y876" s="572" t="s">
        <v>162</v>
      </c>
      <c r="Z876" s="560">
        <v>17.873333333333335</v>
      </c>
      <c r="AA876" s="560">
        <v>15.855333333333334</v>
      </c>
      <c r="AB876" s="560">
        <v>14.694666666666668</v>
      </c>
      <c r="AC876" s="560">
        <v>14.950000000000003</v>
      </c>
      <c r="AD876" s="560">
        <v>16.401</v>
      </c>
      <c r="AE876" s="560">
        <v>20.938333333333333</v>
      </c>
      <c r="AF876" s="560">
        <v>18.596999999999998</v>
      </c>
      <c r="AG876" s="560">
        <v>18.669999999999998</v>
      </c>
      <c r="AH876" s="560">
        <v>21.587666666666667</v>
      </c>
      <c r="AI876" s="560">
        <v>20.315333333333331</v>
      </c>
      <c r="AJ876" s="560">
        <v>22.132999999999999</v>
      </c>
      <c r="AK876" s="560">
        <v>21.922666666666668</v>
      </c>
      <c r="AL876" s="560">
        <v>22.036333333333335</v>
      </c>
      <c r="AM876" s="560">
        <v>23.735666666666663</v>
      </c>
      <c r="AN876" s="560">
        <v>20.623333333333331</v>
      </c>
      <c r="AO876" s="560">
        <v>24.925666666666661</v>
      </c>
      <c r="AP876" s="560">
        <v>25.787333333333336</v>
      </c>
      <c r="AQ876" s="560">
        <v>24.00866666666667</v>
      </c>
      <c r="AR876" s="560">
        <v>22.201999999999998</v>
      </c>
      <c r="AS876" s="560">
        <v>20.544333333333334</v>
      </c>
      <c r="AT876" s="560">
        <v>22.104333333333333</v>
      </c>
      <c r="AU876" s="560">
        <v>19.620333333333331</v>
      </c>
      <c r="AV876" s="560">
        <v>22.076666666666668</v>
      </c>
      <c r="AW876" s="560">
        <v>21.193666666666669</v>
      </c>
      <c r="AX876" s="560">
        <v>25.980333333333334</v>
      </c>
      <c r="AY876" s="560">
        <v>18.882333333333332</v>
      </c>
      <c r="AZ876" s="560">
        <v>18.708000000000002</v>
      </c>
      <c r="BA876" s="560">
        <v>18.297999999999998</v>
      </c>
      <c r="BB876" s="560">
        <v>24.489000000000001</v>
      </c>
      <c r="BC876" s="560">
        <v>20.600666666666665</v>
      </c>
      <c r="BD876" s="560">
        <v>20.568666666666669</v>
      </c>
      <c r="BE876" s="560">
        <v>17.804333333333336</v>
      </c>
      <c r="BF876" s="560">
        <v>23.218333333333334</v>
      </c>
      <c r="BG876" s="560">
        <v>20.562000000000001</v>
      </c>
      <c r="BH876" s="560">
        <v>17.728333333333335</v>
      </c>
      <c r="BI876" s="560">
        <v>18.268333333333334</v>
      </c>
      <c r="BJ876" s="560">
        <v>22.959</v>
      </c>
      <c r="BK876" s="560">
        <v>20.813333333333333</v>
      </c>
      <c r="BL876" s="560">
        <v>18.327666666666669</v>
      </c>
      <c r="BM876" s="560">
        <v>20.198</v>
      </c>
      <c r="BN876" s="560">
        <v>21.100666666666665</v>
      </c>
      <c r="BO876" s="560">
        <v>20.912000000000003</v>
      </c>
      <c r="BP876" s="560">
        <v>19.875666666666664</v>
      </c>
      <c r="BQ876" s="560">
        <v>19.725666666666665</v>
      </c>
      <c r="BR876" s="560">
        <v>23.308333333333334</v>
      </c>
      <c r="BS876" s="560">
        <v>24.139999999999997</v>
      </c>
      <c r="BT876" s="560">
        <v>23.690666666666669</v>
      </c>
      <c r="BU876" s="560">
        <v>19.721</v>
      </c>
      <c r="BV876" s="560">
        <v>28.373333333333335</v>
      </c>
      <c r="BW876" s="560">
        <v>22.952666666666669</v>
      </c>
      <c r="BX876" s="560">
        <v>21.820999999999998</v>
      </c>
      <c r="BY876" s="560">
        <v>20.078666666666667</v>
      </c>
      <c r="BZ876" s="560">
        <v>26.528000000000002</v>
      </c>
      <c r="CA876" s="560">
        <v>37.097999999999992</v>
      </c>
      <c r="CB876" s="560">
        <v>31.748000000000001</v>
      </c>
      <c r="CC876" s="560">
        <v>25</v>
      </c>
      <c r="CD876" s="560">
        <v>26.298333333333332</v>
      </c>
      <c r="CE876" s="560">
        <v>29.465000000000003</v>
      </c>
      <c r="CF876" s="560">
        <v>24.358999999999998</v>
      </c>
    </row>
    <row r="877" spans="1:84" x14ac:dyDescent="0.2">
      <c r="A877" s="559" t="s">
        <v>200</v>
      </c>
      <c r="B877" s="572" t="s">
        <v>162</v>
      </c>
      <c r="C877" s="572" t="s">
        <v>162</v>
      </c>
      <c r="D877" s="572" t="s">
        <v>162</v>
      </c>
      <c r="E877" s="572" t="s">
        <v>162</v>
      </c>
      <c r="F877" s="572" t="s">
        <v>162</v>
      </c>
      <c r="G877" s="572" t="s">
        <v>162</v>
      </c>
      <c r="H877" s="572" t="s">
        <v>162</v>
      </c>
      <c r="I877" s="572" t="s">
        <v>162</v>
      </c>
      <c r="J877" s="572" t="s">
        <v>162</v>
      </c>
      <c r="K877" s="572" t="s">
        <v>162</v>
      </c>
      <c r="L877" s="572" t="s">
        <v>162</v>
      </c>
      <c r="M877" s="572" t="s">
        <v>162</v>
      </c>
      <c r="N877" s="572" t="s">
        <v>162</v>
      </c>
      <c r="O877" s="572" t="s">
        <v>162</v>
      </c>
      <c r="P877" s="572" t="s">
        <v>162</v>
      </c>
      <c r="Q877" s="572" t="s">
        <v>162</v>
      </c>
      <c r="R877" s="572" t="s">
        <v>162</v>
      </c>
      <c r="S877" s="572" t="s">
        <v>162</v>
      </c>
      <c r="T877" s="572" t="s">
        <v>162</v>
      </c>
      <c r="U877" s="572" t="s">
        <v>162</v>
      </c>
      <c r="V877" s="572" t="s">
        <v>162</v>
      </c>
      <c r="W877" s="572" t="s">
        <v>162</v>
      </c>
      <c r="X877" s="572" t="s">
        <v>162</v>
      </c>
      <c r="Y877" s="572" t="s">
        <v>162</v>
      </c>
      <c r="Z877" s="560">
        <v>2.6463333333333332</v>
      </c>
      <c r="AA877" s="560">
        <v>2.1629999999999998</v>
      </c>
      <c r="AB877" s="560">
        <v>2.1416666666666666</v>
      </c>
      <c r="AC877" s="560">
        <v>1.6079999999999999</v>
      </c>
      <c r="AD877" s="560">
        <v>2.1510000000000002</v>
      </c>
      <c r="AE877" s="560">
        <v>1.4016666666666666</v>
      </c>
      <c r="AF877" s="560">
        <v>1.1489999999999998</v>
      </c>
      <c r="AG877" s="560">
        <v>1.1093333333333335</v>
      </c>
      <c r="AH877" s="560">
        <v>1.4156666666666666</v>
      </c>
      <c r="AI877" s="560">
        <v>1.026</v>
      </c>
      <c r="AJ877" s="560">
        <v>1.4029999999999998</v>
      </c>
      <c r="AK877" s="560">
        <v>1.0839999999999999</v>
      </c>
      <c r="AL877" s="560">
        <v>1.6293333333333333</v>
      </c>
      <c r="AM877" s="560">
        <v>1.4256666666666664</v>
      </c>
      <c r="AN877" s="560">
        <v>1.3963333333333334</v>
      </c>
      <c r="AO877" s="560">
        <v>1.0933333333333335</v>
      </c>
      <c r="AP877" s="560">
        <v>1.2453333333333332</v>
      </c>
      <c r="AQ877" s="560">
        <v>1.6856666666666669</v>
      </c>
      <c r="AR877" s="560">
        <v>1.0303333333333333</v>
      </c>
      <c r="AS877" s="560">
        <v>1.3653333333333333</v>
      </c>
      <c r="AT877" s="560">
        <v>1.0309999999999999</v>
      </c>
      <c r="AU877" s="560">
        <v>1.4789999999999999</v>
      </c>
      <c r="AV877" s="560">
        <v>1.4053333333333333</v>
      </c>
      <c r="AW877" s="560">
        <v>1.9189999999999998</v>
      </c>
      <c r="AX877" s="560">
        <v>1.5716666666666665</v>
      </c>
      <c r="AY877" s="560">
        <v>1.7590000000000001</v>
      </c>
      <c r="AZ877" s="560">
        <v>2.0123333333333333</v>
      </c>
      <c r="BA877" s="560">
        <v>1.8233333333333335</v>
      </c>
      <c r="BB877" s="560">
        <v>1.1826666666666668</v>
      </c>
      <c r="BC877" s="560">
        <v>1.9383333333333335</v>
      </c>
      <c r="BD877" s="560">
        <v>1.7710000000000001</v>
      </c>
      <c r="BE877" s="560">
        <v>1.7646666666666666</v>
      </c>
      <c r="BF877" s="560">
        <v>2.3386666666666667</v>
      </c>
      <c r="BG877" s="560">
        <v>2.3123333333333336</v>
      </c>
      <c r="BH877" s="560">
        <v>1.3979999999999999</v>
      </c>
      <c r="BI877" s="560">
        <v>1.8443333333333332</v>
      </c>
      <c r="BJ877" s="560">
        <v>1.6580000000000001</v>
      </c>
      <c r="BK877" s="560">
        <v>1.5296666666666667</v>
      </c>
      <c r="BL877" s="560">
        <v>2.3536666666666668</v>
      </c>
      <c r="BM877" s="560">
        <v>1.7939999999999998</v>
      </c>
      <c r="BN877" s="560">
        <v>2.246</v>
      </c>
      <c r="BO877" s="560">
        <v>1.7569999999999999</v>
      </c>
      <c r="BP877" s="560">
        <v>1.1103333333333332</v>
      </c>
      <c r="BQ877" s="560">
        <v>1.5113333333333336</v>
      </c>
      <c r="BR877" s="560">
        <v>2.1016666666666666</v>
      </c>
      <c r="BS877" s="560">
        <v>1.647</v>
      </c>
      <c r="BT877" s="560">
        <v>1.4799999999999998</v>
      </c>
      <c r="BU877" s="560">
        <v>1.5316666666666665</v>
      </c>
      <c r="BV877" s="560">
        <v>2.1393333333333335</v>
      </c>
      <c r="BW877" s="560">
        <v>1.2116666666666667</v>
      </c>
      <c r="BX877" s="560">
        <v>1.222</v>
      </c>
      <c r="BY877" s="560">
        <v>0.97466666666666668</v>
      </c>
      <c r="BZ877" s="560">
        <v>1.2103333333333335</v>
      </c>
      <c r="CA877" s="560">
        <v>1.7593333333333334</v>
      </c>
      <c r="CB877" s="560">
        <v>0.73466666666666669</v>
      </c>
      <c r="CC877" s="560">
        <v>1</v>
      </c>
      <c r="CD877" s="560">
        <v>0.83299999999999985</v>
      </c>
      <c r="CE877" s="560">
        <v>1.2910000000000001</v>
      </c>
      <c r="CF877" s="560">
        <v>0.38100000000000001</v>
      </c>
    </row>
    <row r="878" spans="1:84" x14ac:dyDescent="0.2">
      <c r="A878" s="559" t="s">
        <v>201</v>
      </c>
      <c r="B878" s="572" t="s">
        <v>162</v>
      </c>
      <c r="C878" s="572" t="s">
        <v>162</v>
      </c>
      <c r="D878" s="572" t="s">
        <v>162</v>
      </c>
      <c r="E878" s="572" t="s">
        <v>162</v>
      </c>
      <c r="F878" s="572" t="s">
        <v>162</v>
      </c>
      <c r="G878" s="572" t="s">
        <v>162</v>
      </c>
      <c r="H878" s="572" t="s">
        <v>162</v>
      </c>
      <c r="I878" s="572" t="s">
        <v>162</v>
      </c>
      <c r="J878" s="572" t="s">
        <v>162</v>
      </c>
      <c r="K878" s="572" t="s">
        <v>162</v>
      </c>
      <c r="L878" s="572" t="s">
        <v>162</v>
      </c>
      <c r="M878" s="572" t="s">
        <v>162</v>
      </c>
      <c r="N878" s="572" t="s">
        <v>162</v>
      </c>
      <c r="O878" s="572" t="s">
        <v>162</v>
      </c>
      <c r="P878" s="572" t="s">
        <v>162</v>
      </c>
      <c r="Q878" s="572" t="s">
        <v>162</v>
      </c>
      <c r="R878" s="572" t="s">
        <v>162</v>
      </c>
      <c r="S878" s="572" t="s">
        <v>162</v>
      </c>
      <c r="T878" s="572" t="s">
        <v>162</v>
      </c>
      <c r="U878" s="572" t="s">
        <v>162</v>
      </c>
      <c r="V878" s="572" t="s">
        <v>162</v>
      </c>
      <c r="W878" s="572" t="s">
        <v>162</v>
      </c>
      <c r="X878" s="572" t="s">
        <v>162</v>
      </c>
      <c r="Y878" s="572" t="s">
        <v>162</v>
      </c>
      <c r="Z878" s="560">
        <v>94.806666666666658</v>
      </c>
      <c r="AA878" s="560">
        <v>94.992666666666651</v>
      </c>
      <c r="AB878" s="560">
        <v>98.080333333333328</v>
      </c>
      <c r="AC878" s="560">
        <v>91.75233333333334</v>
      </c>
      <c r="AD878" s="560">
        <v>97.328333333333333</v>
      </c>
      <c r="AE878" s="560">
        <v>89.621333333333325</v>
      </c>
      <c r="AF878" s="560">
        <v>91.747</v>
      </c>
      <c r="AG878" s="560">
        <v>97.888333333333335</v>
      </c>
      <c r="AH878" s="560">
        <v>101.98566666666666</v>
      </c>
      <c r="AI878" s="560">
        <v>99.557333333333347</v>
      </c>
      <c r="AJ878" s="560">
        <v>92.76766666666667</v>
      </c>
      <c r="AK878" s="560">
        <v>91.160000000000011</v>
      </c>
      <c r="AL878" s="560">
        <v>92.230333333333348</v>
      </c>
      <c r="AM878" s="560">
        <v>93.490999999999985</v>
      </c>
      <c r="AN878" s="560">
        <v>88.28166666666668</v>
      </c>
      <c r="AO878" s="560">
        <v>86.11866666666667</v>
      </c>
      <c r="AP878" s="560">
        <v>91.221999999999994</v>
      </c>
      <c r="AQ878" s="560">
        <v>88.905333333333331</v>
      </c>
      <c r="AR878" s="560">
        <v>86.414333333333332</v>
      </c>
      <c r="AS878" s="560">
        <v>82.083666666666673</v>
      </c>
      <c r="AT878" s="560">
        <v>84.239666666666665</v>
      </c>
      <c r="AU878" s="560">
        <v>84.536666666666676</v>
      </c>
      <c r="AV878" s="560">
        <v>84.300333333333342</v>
      </c>
      <c r="AW878" s="560">
        <v>80.81</v>
      </c>
      <c r="AX878" s="560">
        <v>84.444000000000003</v>
      </c>
      <c r="AY878" s="560">
        <v>88.470666666666659</v>
      </c>
      <c r="AZ878" s="560">
        <v>91.290333333333322</v>
      </c>
      <c r="BA878" s="560">
        <v>86.952999999999989</v>
      </c>
      <c r="BB878" s="560">
        <v>86.421666666666667</v>
      </c>
      <c r="BC878" s="560">
        <v>81.458333333333329</v>
      </c>
      <c r="BD878" s="560">
        <v>84.573999999999998</v>
      </c>
      <c r="BE878" s="560">
        <v>81.986666666666665</v>
      </c>
      <c r="BF878" s="560">
        <v>83.834333333333348</v>
      </c>
      <c r="BG878" s="560">
        <v>85.061666666666667</v>
      </c>
      <c r="BH878" s="560">
        <v>89.656000000000006</v>
      </c>
      <c r="BI878" s="560">
        <v>84.207333333333338</v>
      </c>
      <c r="BJ878" s="560">
        <v>89.259</v>
      </c>
      <c r="BK878" s="560">
        <v>84.182666666666663</v>
      </c>
      <c r="BL878" s="560">
        <v>89.430333333333337</v>
      </c>
      <c r="BM878" s="560">
        <v>83.88</v>
      </c>
      <c r="BN878" s="560">
        <v>86.362333333333325</v>
      </c>
      <c r="BO878" s="560">
        <v>83.827999999999989</v>
      </c>
      <c r="BP878" s="560">
        <v>87.964999999999989</v>
      </c>
      <c r="BQ878" s="560">
        <v>81.552000000000007</v>
      </c>
      <c r="BR878" s="560">
        <v>88.044666666666672</v>
      </c>
      <c r="BS878" s="560">
        <v>83.010666666666665</v>
      </c>
      <c r="BT878" s="560">
        <v>82.686333333333323</v>
      </c>
      <c r="BU878" s="560">
        <v>84.094666666666669</v>
      </c>
      <c r="BV878" s="560">
        <v>84.49366666666667</v>
      </c>
      <c r="BW878" s="560">
        <v>89.403999999999996</v>
      </c>
      <c r="BX878" s="560">
        <v>89.39800000000001</v>
      </c>
      <c r="BY878" s="560">
        <v>91.367666666666651</v>
      </c>
      <c r="BZ878" s="560">
        <v>97.995999999999995</v>
      </c>
      <c r="CA878" s="560">
        <v>128.12933333333334</v>
      </c>
      <c r="CB878" s="560">
        <v>101.164</v>
      </c>
      <c r="CC878" s="560">
        <v>100</v>
      </c>
      <c r="CD878" s="560">
        <v>98.965666666666664</v>
      </c>
      <c r="CE878" s="560">
        <v>92.331666666666663</v>
      </c>
      <c r="CF878" s="560">
        <v>96.498333333333335</v>
      </c>
    </row>
    <row r="879" spans="1:84" x14ac:dyDescent="0.2">
      <c r="A879" s="559" t="s">
        <v>202</v>
      </c>
      <c r="B879" s="572" t="s">
        <v>162</v>
      </c>
      <c r="C879" s="572" t="s">
        <v>162</v>
      </c>
      <c r="D879" s="572" t="s">
        <v>162</v>
      </c>
      <c r="E879" s="572" t="s">
        <v>162</v>
      </c>
      <c r="F879" s="572" t="s">
        <v>162</v>
      </c>
      <c r="G879" s="572" t="s">
        <v>162</v>
      </c>
      <c r="H879" s="572" t="s">
        <v>162</v>
      </c>
      <c r="I879" s="572" t="s">
        <v>162</v>
      </c>
      <c r="J879" s="572" t="s">
        <v>162</v>
      </c>
      <c r="K879" s="572" t="s">
        <v>162</v>
      </c>
      <c r="L879" s="572" t="s">
        <v>162</v>
      </c>
      <c r="M879" s="572" t="s">
        <v>162</v>
      </c>
      <c r="N879" s="572" t="s">
        <v>162</v>
      </c>
      <c r="O879" s="572" t="s">
        <v>162</v>
      </c>
      <c r="P879" s="572" t="s">
        <v>162</v>
      </c>
      <c r="Q879" s="572" t="s">
        <v>162</v>
      </c>
      <c r="R879" s="572" t="s">
        <v>162</v>
      </c>
      <c r="S879" s="572" t="s">
        <v>162</v>
      </c>
      <c r="T879" s="572" t="s">
        <v>162</v>
      </c>
      <c r="U879" s="572" t="s">
        <v>162</v>
      </c>
      <c r="V879" s="572" t="s">
        <v>162</v>
      </c>
      <c r="W879" s="572" t="s">
        <v>162</v>
      </c>
      <c r="X879" s="572" t="s">
        <v>162</v>
      </c>
      <c r="Y879" s="572" t="s">
        <v>162</v>
      </c>
      <c r="Z879" s="560">
        <v>43.697666666666663</v>
      </c>
      <c r="AA879" s="560">
        <v>44.736666666666657</v>
      </c>
      <c r="AB879" s="560">
        <v>43.129333333333335</v>
      </c>
      <c r="AC879" s="560">
        <v>48.111000000000011</v>
      </c>
      <c r="AD879" s="560">
        <v>41.671999999999997</v>
      </c>
      <c r="AE879" s="560">
        <v>49.199999999999996</v>
      </c>
      <c r="AF879" s="560">
        <v>37.564999999999998</v>
      </c>
      <c r="AG879" s="560">
        <v>31.632666666666665</v>
      </c>
      <c r="AH879" s="560">
        <v>26.322666666666667</v>
      </c>
      <c r="AI879" s="560">
        <v>29.425999999999998</v>
      </c>
      <c r="AJ879" s="560">
        <v>41.907666666666664</v>
      </c>
      <c r="AK879" s="560">
        <v>43.907666666666664</v>
      </c>
      <c r="AL879" s="560">
        <v>35.919999999999995</v>
      </c>
      <c r="AM879" s="560">
        <v>32.818000000000005</v>
      </c>
      <c r="AN879" s="560">
        <v>31.767666666666667</v>
      </c>
      <c r="AO879" s="560">
        <v>30.562333333333331</v>
      </c>
      <c r="AP879" s="560">
        <v>32.149666666666668</v>
      </c>
      <c r="AQ879" s="560">
        <v>32.715333333333334</v>
      </c>
      <c r="AR879" s="560">
        <v>36.548333333333339</v>
      </c>
      <c r="AS879" s="560">
        <v>38.860666666666667</v>
      </c>
      <c r="AT879" s="560">
        <v>36.834666666666671</v>
      </c>
      <c r="AU879" s="560">
        <v>42.985666666666667</v>
      </c>
      <c r="AV879" s="560">
        <v>39.387333333333338</v>
      </c>
      <c r="AW879" s="560">
        <v>42.824333333333328</v>
      </c>
      <c r="AX879" s="560">
        <v>40.785000000000004</v>
      </c>
      <c r="AY879" s="560">
        <v>46.401000000000003</v>
      </c>
      <c r="AZ879" s="560">
        <v>39.18333333333333</v>
      </c>
      <c r="BA879" s="560">
        <v>43.69733333333334</v>
      </c>
      <c r="BB879" s="560">
        <v>38.19533333333333</v>
      </c>
      <c r="BC879" s="560">
        <v>39.483333333333334</v>
      </c>
      <c r="BD879" s="560">
        <v>45.461666666666666</v>
      </c>
      <c r="BE879" s="560">
        <v>52.45333333333334</v>
      </c>
      <c r="BF879" s="560">
        <v>47.105666666666671</v>
      </c>
      <c r="BG879" s="560">
        <v>46.289666666666669</v>
      </c>
      <c r="BH879" s="560">
        <v>39.979000000000006</v>
      </c>
      <c r="BI879" s="560">
        <v>45.981666666666662</v>
      </c>
      <c r="BJ879" s="560">
        <v>42.597999999999999</v>
      </c>
      <c r="BK879" s="560">
        <v>47.245666666666665</v>
      </c>
      <c r="BL879" s="560">
        <v>45.167000000000002</v>
      </c>
      <c r="BM879" s="560">
        <v>49.123999999999995</v>
      </c>
      <c r="BN879" s="560">
        <v>45.131333333333338</v>
      </c>
      <c r="BO879" s="560">
        <v>43.104000000000006</v>
      </c>
      <c r="BP879" s="560">
        <v>46.237333333333332</v>
      </c>
      <c r="BQ879" s="560">
        <v>45.11033333333333</v>
      </c>
      <c r="BR879" s="560">
        <v>41.654333333333334</v>
      </c>
      <c r="BS879" s="560">
        <v>44.437333333333328</v>
      </c>
      <c r="BT879" s="560">
        <v>43.28</v>
      </c>
      <c r="BU879" s="560">
        <v>43.221666666666664</v>
      </c>
      <c r="BV879" s="560">
        <v>36.366999999999997</v>
      </c>
      <c r="BW879" s="560">
        <v>41.255666666666663</v>
      </c>
      <c r="BX879" s="560">
        <v>40.815333333333335</v>
      </c>
      <c r="BY879" s="560">
        <v>37.891666666666673</v>
      </c>
      <c r="BZ879" s="558">
        <v>0</v>
      </c>
      <c r="CA879" s="558">
        <v>0</v>
      </c>
      <c r="CB879" s="558">
        <v>0</v>
      </c>
      <c r="CC879" s="558">
        <v>36</v>
      </c>
      <c r="CD879" s="558">
        <v>31.330333333333328</v>
      </c>
      <c r="CE879" s="558">
        <v>38.673333333333339</v>
      </c>
      <c r="CF879" s="558">
        <v>30.405333333333335</v>
      </c>
    </row>
    <row r="880" spans="1:84" x14ac:dyDescent="0.2">
      <c r="A880" s="559" t="s">
        <v>190</v>
      </c>
      <c r="B880" s="572" t="s">
        <v>162</v>
      </c>
      <c r="C880" s="572" t="s">
        <v>162</v>
      </c>
      <c r="D880" s="572" t="s">
        <v>162</v>
      </c>
      <c r="E880" s="572" t="s">
        <v>162</v>
      </c>
      <c r="F880" s="572" t="s">
        <v>162</v>
      </c>
      <c r="G880" s="572" t="s">
        <v>162</v>
      </c>
      <c r="H880" s="572" t="s">
        <v>162</v>
      </c>
      <c r="I880" s="572" t="s">
        <v>162</v>
      </c>
      <c r="J880" s="572" t="s">
        <v>162</v>
      </c>
      <c r="K880" s="572" t="s">
        <v>162</v>
      </c>
      <c r="L880" s="572" t="s">
        <v>162</v>
      </c>
      <c r="M880" s="572" t="s">
        <v>162</v>
      </c>
      <c r="N880" s="572" t="s">
        <v>162</v>
      </c>
      <c r="O880" s="572" t="s">
        <v>162</v>
      </c>
      <c r="P880" s="572" t="s">
        <v>162</v>
      </c>
      <c r="Q880" s="572" t="s">
        <v>162</v>
      </c>
      <c r="R880" s="572" t="s">
        <v>162</v>
      </c>
      <c r="S880" s="572" t="s">
        <v>162</v>
      </c>
      <c r="T880" s="572" t="s">
        <v>162</v>
      </c>
      <c r="U880" s="572" t="s">
        <v>162</v>
      </c>
      <c r="V880" s="572" t="s">
        <v>162</v>
      </c>
      <c r="W880" s="572" t="s">
        <v>162</v>
      </c>
      <c r="X880" s="572" t="s">
        <v>162</v>
      </c>
      <c r="Y880" s="572" t="s">
        <v>162</v>
      </c>
      <c r="Z880" s="560">
        <v>16.840666666666667</v>
      </c>
      <c r="AA880" s="560">
        <v>16.379333333333332</v>
      </c>
      <c r="AB880" s="560">
        <v>16.100333333333335</v>
      </c>
      <c r="AC880" s="560">
        <v>15.848333333333334</v>
      </c>
      <c r="AD880" s="560">
        <v>15.379666666666667</v>
      </c>
      <c r="AE880" s="560">
        <v>15.803333333333333</v>
      </c>
      <c r="AF880" s="560">
        <v>14.848666666666665</v>
      </c>
      <c r="AG880" s="560">
        <v>10.982999999999999</v>
      </c>
      <c r="AH880" s="560">
        <v>9.8123333333333331</v>
      </c>
      <c r="AI880" s="560">
        <v>11.561999999999999</v>
      </c>
      <c r="AJ880" s="560">
        <v>18.197333333333336</v>
      </c>
      <c r="AK880" s="560">
        <v>17.158000000000001</v>
      </c>
      <c r="AL880" s="560">
        <v>14.237666666666668</v>
      </c>
      <c r="AM880" s="560">
        <v>12.454666666666666</v>
      </c>
      <c r="AN880" s="560">
        <v>12.921999999999999</v>
      </c>
      <c r="AO880" s="560">
        <v>10.778666666666666</v>
      </c>
      <c r="AP880" s="560">
        <v>9.0486666666666675</v>
      </c>
      <c r="AQ880" s="560">
        <v>8.6210000000000004</v>
      </c>
      <c r="AR880" s="560">
        <v>12.261666666666665</v>
      </c>
      <c r="AS880" s="560">
        <v>12.932</v>
      </c>
      <c r="AT880" s="560">
        <v>10.140333333333333</v>
      </c>
      <c r="AU880" s="560">
        <v>12.515333333333333</v>
      </c>
      <c r="AV880" s="560">
        <v>10.622666666666667</v>
      </c>
      <c r="AW880" s="560">
        <v>15.623666666666665</v>
      </c>
      <c r="AX880" s="560">
        <v>13.680666666666667</v>
      </c>
      <c r="AY880" s="560">
        <v>18.018999999999998</v>
      </c>
      <c r="AZ880" s="560">
        <v>12.679333333333332</v>
      </c>
      <c r="BA880" s="560">
        <v>16.326999999999998</v>
      </c>
      <c r="BB880" s="560">
        <v>12.601999999999999</v>
      </c>
      <c r="BC880" s="560">
        <v>12.536000000000001</v>
      </c>
      <c r="BD880" s="560">
        <v>14.232333333333335</v>
      </c>
      <c r="BE880" s="560">
        <v>18.072000000000003</v>
      </c>
      <c r="BF880" s="560">
        <v>15.155666666666667</v>
      </c>
      <c r="BG880" s="560">
        <v>13.218666666666666</v>
      </c>
      <c r="BH880" s="560">
        <v>11.249333333333333</v>
      </c>
      <c r="BI880" s="560">
        <v>13.742333333333333</v>
      </c>
      <c r="BJ880" s="560">
        <v>11.976666666666667</v>
      </c>
      <c r="BK880" s="560">
        <v>13.957333333333333</v>
      </c>
      <c r="BL880" s="560">
        <v>11.973333333333334</v>
      </c>
      <c r="BM880" s="560">
        <v>14.277666666666667</v>
      </c>
      <c r="BN880" s="560">
        <v>13.375333333333336</v>
      </c>
      <c r="BO880" s="560">
        <v>13.203333333333333</v>
      </c>
      <c r="BP880" s="560">
        <v>15.500333333333336</v>
      </c>
      <c r="BQ880" s="560">
        <v>14.441000000000001</v>
      </c>
      <c r="BR880" s="560">
        <v>12.093666666666666</v>
      </c>
      <c r="BS880" s="560">
        <v>14.238</v>
      </c>
      <c r="BT880" s="560">
        <v>14.13</v>
      </c>
      <c r="BU880" s="560">
        <v>16.738333333333333</v>
      </c>
      <c r="BV880" s="560">
        <v>10.300666666666666</v>
      </c>
      <c r="BW880" s="560">
        <v>13.885</v>
      </c>
      <c r="BX880" s="560">
        <v>12.952333333333334</v>
      </c>
      <c r="BY880" s="560">
        <v>11.082333333333333</v>
      </c>
      <c r="BZ880" s="558">
        <v>0</v>
      </c>
      <c r="CA880" s="558">
        <v>0</v>
      </c>
      <c r="CB880" s="558">
        <v>0</v>
      </c>
      <c r="CC880" s="558">
        <v>12</v>
      </c>
      <c r="CD880" s="558">
        <v>9.4239999999999995</v>
      </c>
      <c r="CE880" s="558">
        <v>12.223333333333334</v>
      </c>
      <c r="CF880" s="558">
        <v>9.3373333333333335</v>
      </c>
    </row>
    <row r="881" spans="1:84" x14ac:dyDescent="0.2">
      <c r="A881" s="559" t="s">
        <v>191</v>
      </c>
      <c r="B881" s="572" t="s">
        <v>162</v>
      </c>
      <c r="C881" s="572" t="s">
        <v>162</v>
      </c>
      <c r="D881" s="572" t="s">
        <v>162</v>
      </c>
      <c r="E881" s="572" t="s">
        <v>162</v>
      </c>
      <c r="F881" s="572" t="s">
        <v>162</v>
      </c>
      <c r="G881" s="572" t="s">
        <v>162</v>
      </c>
      <c r="H881" s="572" t="s">
        <v>162</v>
      </c>
      <c r="I881" s="572" t="s">
        <v>162</v>
      </c>
      <c r="J881" s="572" t="s">
        <v>162</v>
      </c>
      <c r="K881" s="572" t="s">
        <v>162</v>
      </c>
      <c r="L881" s="572" t="s">
        <v>162</v>
      </c>
      <c r="M881" s="572" t="s">
        <v>162</v>
      </c>
      <c r="N881" s="572" t="s">
        <v>162</v>
      </c>
      <c r="O881" s="572" t="s">
        <v>162</v>
      </c>
      <c r="P881" s="572" t="s">
        <v>162</v>
      </c>
      <c r="Q881" s="572" t="s">
        <v>162</v>
      </c>
      <c r="R881" s="572" t="s">
        <v>162</v>
      </c>
      <c r="S881" s="572" t="s">
        <v>162</v>
      </c>
      <c r="T881" s="572" t="s">
        <v>162</v>
      </c>
      <c r="U881" s="572" t="s">
        <v>162</v>
      </c>
      <c r="V881" s="572" t="s">
        <v>162</v>
      </c>
      <c r="W881" s="572" t="s">
        <v>162</v>
      </c>
      <c r="X881" s="572" t="s">
        <v>162</v>
      </c>
      <c r="Y881" s="572" t="s">
        <v>162</v>
      </c>
      <c r="Z881" s="560">
        <v>22.91033333333333</v>
      </c>
      <c r="AA881" s="560">
        <v>23.989000000000001</v>
      </c>
      <c r="AB881" s="560">
        <v>25.187333333333331</v>
      </c>
      <c r="AC881" s="560">
        <v>28.382666666666665</v>
      </c>
      <c r="AD881" s="560">
        <v>17.632999999999999</v>
      </c>
      <c r="AE881" s="560">
        <v>24.288666666666668</v>
      </c>
      <c r="AF881" s="560">
        <v>20.89833333333333</v>
      </c>
      <c r="AG881" s="560">
        <v>17.620666666666668</v>
      </c>
      <c r="AH881" s="560">
        <v>12.325666666666665</v>
      </c>
      <c r="AI881" s="560">
        <v>13.691666666666668</v>
      </c>
      <c r="AJ881" s="560">
        <v>24.676333333333332</v>
      </c>
      <c r="AK881" s="560">
        <v>26.514666666666667</v>
      </c>
      <c r="AL881" s="560">
        <v>24.570333333333334</v>
      </c>
      <c r="AM881" s="560">
        <v>18.926333333333336</v>
      </c>
      <c r="AN881" s="560">
        <v>24.695999999999998</v>
      </c>
      <c r="AO881" s="560">
        <v>24.521333333333331</v>
      </c>
      <c r="AP881" s="560">
        <v>28.062666666666669</v>
      </c>
      <c r="AQ881" s="560">
        <v>26.929333333333336</v>
      </c>
      <c r="AR881" s="560">
        <v>27.124333333333336</v>
      </c>
      <c r="AS881" s="560">
        <v>25.758666666666667</v>
      </c>
      <c r="AT881" s="560">
        <v>22.930666666666667</v>
      </c>
      <c r="AU881" s="560">
        <v>25.998000000000001</v>
      </c>
      <c r="AV881" s="560">
        <v>22.173333333333336</v>
      </c>
      <c r="AW881" s="560">
        <v>22.759333333333334</v>
      </c>
      <c r="AX881" s="560">
        <v>23.368333333333329</v>
      </c>
      <c r="AY881" s="560">
        <v>26.971333333333334</v>
      </c>
      <c r="AZ881" s="560">
        <v>26.466333333333335</v>
      </c>
      <c r="BA881" s="560">
        <v>25.318666666666662</v>
      </c>
      <c r="BB881" s="560">
        <v>25.210333333333335</v>
      </c>
      <c r="BC881" s="560">
        <v>24.616333333333333</v>
      </c>
      <c r="BD881" s="560">
        <v>18.082666666666668</v>
      </c>
      <c r="BE881" s="560">
        <v>17.745999999999999</v>
      </c>
      <c r="BF881" s="560">
        <v>15.379666666666665</v>
      </c>
      <c r="BG881" s="560">
        <v>16.701666666666664</v>
      </c>
      <c r="BH881" s="560">
        <v>17.501999999999999</v>
      </c>
      <c r="BI881" s="560">
        <v>21.396000000000001</v>
      </c>
      <c r="BJ881" s="560">
        <v>18.044</v>
      </c>
      <c r="BK881" s="560">
        <v>22.643000000000001</v>
      </c>
      <c r="BL881" s="560">
        <v>25.585333333333335</v>
      </c>
      <c r="BM881" s="560">
        <v>28.49133333333333</v>
      </c>
      <c r="BN881" s="560">
        <v>25.606666666666666</v>
      </c>
      <c r="BO881" s="560">
        <v>25.063333333333333</v>
      </c>
      <c r="BP881" s="560">
        <v>25.627333333333336</v>
      </c>
      <c r="BQ881" s="560">
        <v>25.679000000000002</v>
      </c>
      <c r="BR881" s="560">
        <v>25.058000000000003</v>
      </c>
      <c r="BS881" s="560">
        <v>28.782666666666668</v>
      </c>
      <c r="BT881" s="560">
        <v>25.234666666666669</v>
      </c>
      <c r="BU881" s="560">
        <v>24.957666666666665</v>
      </c>
      <c r="BV881" s="560">
        <v>23.192000000000004</v>
      </c>
      <c r="BW881" s="560">
        <v>26.146333333333331</v>
      </c>
      <c r="BX881" s="560">
        <v>28.180333333333333</v>
      </c>
      <c r="BY881" s="560">
        <v>26.562333333333338</v>
      </c>
      <c r="BZ881" s="558">
        <v>0</v>
      </c>
      <c r="CA881" s="558">
        <v>0</v>
      </c>
      <c r="CB881" s="558">
        <v>0</v>
      </c>
      <c r="CC881" s="558">
        <v>26</v>
      </c>
      <c r="CD881" s="558">
        <v>23.016666666666669</v>
      </c>
      <c r="CE881" s="558">
        <v>29.119333333333334</v>
      </c>
      <c r="CF881" s="558">
        <v>23.557333333333332</v>
      </c>
    </row>
    <row r="882" spans="1:84" x14ac:dyDescent="0.2">
      <c r="A882" s="559" t="s">
        <v>192</v>
      </c>
      <c r="B882" s="572" t="s">
        <v>162</v>
      </c>
      <c r="C882" s="572" t="s">
        <v>162</v>
      </c>
      <c r="D882" s="572" t="s">
        <v>162</v>
      </c>
      <c r="E882" s="572" t="s">
        <v>162</v>
      </c>
      <c r="F882" s="572" t="s">
        <v>162</v>
      </c>
      <c r="G882" s="572" t="s">
        <v>162</v>
      </c>
      <c r="H882" s="572" t="s">
        <v>162</v>
      </c>
      <c r="I882" s="572" t="s">
        <v>162</v>
      </c>
      <c r="J882" s="572" t="s">
        <v>162</v>
      </c>
      <c r="K882" s="572" t="s">
        <v>162</v>
      </c>
      <c r="L882" s="572" t="s">
        <v>162</v>
      </c>
      <c r="M882" s="572" t="s">
        <v>162</v>
      </c>
      <c r="N882" s="572" t="s">
        <v>162</v>
      </c>
      <c r="O882" s="572" t="s">
        <v>162</v>
      </c>
      <c r="P882" s="572" t="s">
        <v>162</v>
      </c>
      <c r="Q882" s="572" t="s">
        <v>162</v>
      </c>
      <c r="R882" s="572" t="s">
        <v>162</v>
      </c>
      <c r="S882" s="572" t="s">
        <v>162</v>
      </c>
      <c r="T882" s="572" t="s">
        <v>162</v>
      </c>
      <c r="U882" s="572" t="s">
        <v>162</v>
      </c>
      <c r="V882" s="572" t="s">
        <v>162</v>
      </c>
      <c r="W882" s="572" t="s">
        <v>162</v>
      </c>
      <c r="X882" s="572" t="s">
        <v>162</v>
      </c>
      <c r="Y882" s="572" t="s">
        <v>162</v>
      </c>
      <c r="Z882" s="560">
        <v>36.957333333333331</v>
      </c>
      <c r="AA882" s="560">
        <v>38.127000000000002</v>
      </c>
      <c r="AB882" s="560">
        <v>36.375333333333337</v>
      </c>
      <c r="AC882" s="560">
        <v>42.163999999999994</v>
      </c>
      <c r="AD882" s="560">
        <v>35.135666666666665</v>
      </c>
      <c r="AE882" s="560">
        <v>43.163333333333334</v>
      </c>
      <c r="AF882" s="560">
        <v>31.350000000000005</v>
      </c>
      <c r="AG882" s="560">
        <v>27.026666666666667</v>
      </c>
      <c r="AH882" s="560">
        <v>22.413</v>
      </c>
      <c r="AI882" s="560">
        <v>24.217333333333332</v>
      </c>
      <c r="AJ882" s="560">
        <v>34.468333333333334</v>
      </c>
      <c r="AK882" s="560">
        <v>37.47</v>
      </c>
      <c r="AL882" s="560">
        <v>30.454666666666668</v>
      </c>
      <c r="AM882" s="560">
        <v>27.539000000000001</v>
      </c>
      <c r="AN882" s="560">
        <v>26.361333333333334</v>
      </c>
      <c r="AO882" s="560">
        <v>26.011333333333329</v>
      </c>
      <c r="AP882" s="560">
        <v>29.12766666666667</v>
      </c>
      <c r="AQ882" s="560">
        <v>29.653000000000002</v>
      </c>
      <c r="AR882" s="560">
        <v>32.576333333333331</v>
      </c>
      <c r="AS882" s="560">
        <v>34.536000000000001</v>
      </c>
      <c r="AT882" s="560">
        <v>33.499666666666663</v>
      </c>
      <c r="AU882" s="560">
        <v>39.058333333333337</v>
      </c>
      <c r="AV882" s="560">
        <v>35.317</v>
      </c>
      <c r="AW882" s="560">
        <v>38.276666666666664</v>
      </c>
      <c r="AX882" s="560">
        <v>35.868333333333332</v>
      </c>
      <c r="AY882" s="560">
        <v>39.592333333333329</v>
      </c>
      <c r="AZ882" s="560">
        <v>34.62166666666667</v>
      </c>
      <c r="BA882" s="560">
        <v>37.445999999999998</v>
      </c>
      <c r="BB882" s="560">
        <v>33.859666666666662</v>
      </c>
      <c r="BC882" s="560">
        <v>35.689</v>
      </c>
      <c r="BD882" s="560">
        <v>40.514333333333333</v>
      </c>
      <c r="BE882" s="560">
        <v>46.567666666666668</v>
      </c>
      <c r="BF882" s="560">
        <v>41.532999999999994</v>
      </c>
      <c r="BG882" s="560">
        <v>41.742999999999995</v>
      </c>
      <c r="BH882" s="560">
        <v>35.492333333333335</v>
      </c>
      <c r="BI882" s="560">
        <v>40.496666666666663</v>
      </c>
      <c r="BJ882" s="560">
        <v>38.340000000000003</v>
      </c>
      <c r="BK882" s="560">
        <v>42.209666666666664</v>
      </c>
      <c r="BL882" s="560">
        <v>40.80233333333333</v>
      </c>
      <c r="BM882" s="560">
        <v>45.00266666666667</v>
      </c>
      <c r="BN882" s="560">
        <v>41.201000000000001</v>
      </c>
      <c r="BO882" s="560">
        <v>37.220666666666666</v>
      </c>
      <c r="BP882" s="560">
        <v>40.153333333333329</v>
      </c>
      <c r="BQ882" s="560">
        <v>39.544666666666664</v>
      </c>
      <c r="BR882" s="560">
        <v>36.806666666666672</v>
      </c>
      <c r="BS882" s="560">
        <v>39.712666666666671</v>
      </c>
      <c r="BT882" s="560">
        <v>38.05466666666667</v>
      </c>
      <c r="BU882" s="560">
        <v>36.428999999999995</v>
      </c>
      <c r="BV882" s="560">
        <v>32.141333333333328</v>
      </c>
      <c r="BW882" s="560">
        <v>36.302666666666674</v>
      </c>
      <c r="BX882" s="560">
        <v>36.142333333333333</v>
      </c>
      <c r="BY882" s="560">
        <v>34.606666666666662</v>
      </c>
      <c r="BZ882" s="558">
        <v>0</v>
      </c>
      <c r="CA882" s="558">
        <v>0</v>
      </c>
      <c r="CB882" s="558">
        <v>0</v>
      </c>
      <c r="CC882" s="558">
        <v>32</v>
      </c>
      <c r="CD882" s="558">
        <v>28.805666666666667</v>
      </c>
      <c r="CE882" s="558">
        <v>35.573666666666668</v>
      </c>
      <c r="CF882" s="558">
        <v>28.266000000000002</v>
      </c>
    </row>
    <row r="883" spans="1:84" x14ac:dyDescent="0.2">
      <c r="A883" s="559" t="s">
        <v>203</v>
      </c>
      <c r="B883" s="572" t="s">
        <v>162</v>
      </c>
      <c r="C883" s="572" t="s">
        <v>162</v>
      </c>
      <c r="D883" s="572" t="s">
        <v>162</v>
      </c>
      <c r="E883" s="572" t="s">
        <v>162</v>
      </c>
      <c r="F883" s="572" t="s">
        <v>162</v>
      </c>
      <c r="G883" s="572" t="s">
        <v>162</v>
      </c>
      <c r="H883" s="572" t="s">
        <v>162</v>
      </c>
      <c r="I883" s="572" t="s">
        <v>162</v>
      </c>
      <c r="J883" s="572" t="s">
        <v>162</v>
      </c>
      <c r="K883" s="572" t="s">
        <v>162</v>
      </c>
      <c r="L883" s="572" t="s">
        <v>162</v>
      </c>
      <c r="M883" s="572" t="s">
        <v>162</v>
      </c>
      <c r="N883" s="572" t="s">
        <v>162</v>
      </c>
      <c r="O883" s="572" t="s">
        <v>162</v>
      </c>
      <c r="P883" s="572" t="s">
        <v>162</v>
      </c>
      <c r="Q883" s="572" t="s">
        <v>162</v>
      </c>
      <c r="R883" s="572" t="s">
        <v>162</v>
      </c>
      <c r="S883" s="572" t="s">
        <v>162</v>
      </c>
      <c r="T883" s="572" t="s">
        <v>162</v>
      </c>
      <c r="U883" s="572" t="s">
        <v>162</v>
      </c>
      <c r="V883" s="572" t="s">
        <v>162</v>
      </c>
      <c r="W883" s="572" t="s">
        <v>162</v>
      </c>
      <c r="X883" s="572" t="s">
        <v>162</v>
      </c>
      <c r="Y883" s="572" t="s">
        <v>162</v>
      </c>
      <c r="Z883" s="560">
        <v>14.744333333333335</v>
      </c>
      <c r="AA883" s="560">
        <v>13.222666666666667</v>
      </c>
      <c r="AB883" s="560">
        <v>12.084333333333333</v>
      </c>
      <c r="AC883" s="560">
        <v>13.006666666666666</v>
      </c>
      <c r="AD883" s="560">
        <v>14.368</v>
      </c>
      <c r="AE883" s="560">
        <v>15.095999999999998</v>
      </c>
      <c r="AF883" s="560">
        <v>10.407999999999999</v>
      </c>
      <c r="AG883" s="560">
        <v>10.758333333333333</v>
      </c>
      <c r="AH883" s="560">
        <v>9.2939999999999987</v>
      </c>
      <c r="AI883" s="560">
        <v>10.859</v>
      </c>
      <c r="AJ883" s="560">
        <v>16.248999999999999</v>
      </c>
      <c r="AK883" s="560">
        <v>16.207000000000001</v>
      </c>
      <c r="AL883" s="560">
        <v>13.978</v>
      </c>
      <c r="AM883" s="560">
        <v>15.008000000000001</v>
      </c>
      <c r="AN883" s="560">
        <v>15.62</v>
      </c>
      <c r="AO883" s="560">
        <v>16.858000000000001</v>
      </c>
      <c r="AP883" s="560">
        <v>18.788333333333338</v>
      </c>
      <c r="AQ883" s="560">
        <v>18.779333333333334</v>
      </c>
      <c r="AR883" s="560">
        <v>20.682000000000002</v>
      </c>
      <c r="AS883" s="560">
        <v>20.180333333333333</v>
      </c>
      <c r="AT883" s="560">
        <v>18.452999999999999</v>
      </c>
      <c r="AU883" s="560">
        <v>21.737333333333336</v>
      </c>
      <c r="AV883" s="560">
        <v>18.998999999999999</v>
      </c>
      <c r="AW883" s="560">
        <v>22.578999999999997</v>
      </c>
      <c r="AX883" s="560">
        <v>21.353999999999999</v>
      </c>
      <c r="AY883" s="560">
        <v>21.789333333333332</v>
      </c>
      <c r="AZ883" s="560">
        <v>18.985333333333333</v>
      </c>
      <c r="BA883" s="560">
        <v>18.727999999999998</v>
      </c>
      <c r="BB883" s="560">
        <v>20.256333333333334</v>
      </c>
      <c r="BC883" s="560">
        <v>23.747333333333334</v>
      </c>
      <c r="BD883" s="560">
        <v>20.989666666666668</v>
      </c>
      <c r="BE883" s="560">
        <v>19.975333333333335</v>
      </c>
      <c r="BF883" s="560">
        <v>20.753</v>
      </c>
      <c r="BG883" s="560">
        <v>21.823666666666668</v>
      </c>
      <c r="BH883" s="560">
        <v>18.595333333333333</v>
      </c>
      <c r="BI883" s="560">
        <v>18.870333333333335</v>
      </c>
      <c r="BJ883" s="560">
        <v>20.469666666666665</v>
      </c>
      <c r="BK883" s="560">
        <v>20.772000000000002</v>
      </c>
      <c r="BL883" s="560">
        <v>18.498666666666669</v>
      </c>
      <c r="BM883" s="560">
        <v>22.661000000000001</v>
      </c>
      <c r="BN883" s="560">
        <v>21.454666666666668</v>
      </c>
      <c r="BO883" s="560">
        <v>17.212333333333333</v>
      </c>
      <c r="BP883" s="560">
        <v>16.892333333333333</v>
      </c>
      <c r="BQ883" s="560">
        <v>16.778000000000002</v>
      </c>
      <c r="BR883" s="560">
        <v>16.382999999999999</v>
      </c>
      <c r="BS883" s="560">
        <v>19.37</v>
      </c>
      <c r="BT883" s="560">
        <v>17.257999999999999</v>
      </c>
      <c r="BU883" s="560">
        <v>17.856999999999999</v>
      </c>
      <c r="BV883" s="560">
        <v>14.610999999999999</v>
      </c>
      <c r="BW883" s="560">
        <v>17.039000000000001</v>
      </c>
      <c r="BX883" s="560">
        <v>14.911999999999999</v>
      </c>
      <c r="BY883" s="560">
        <v>13.946333333333333</v>
      </c>
      <c r="BZ883" s="558">
        <v>0</v>
      </c>
      <c r="CA883" s="558">
        <v>0</v>
      </c>
      <c r="CB883" s="558">
        <v>0</v>
      </c>
      <c r="CC883" s="558">
        <v>16</v>
      </c>
      <c r="CD883" s="558">
        <v>15.62</v>
      </c>
      <c r="CE883" s="558">
        <v>18.943333333333332</v>
      </c>
      <c r="CF883" s="558">
        <v>14.741666666666667</v>
      </c>
    </row>
    <row r="884" spans="1:84" x14ac:dyDescent="0.2">
      <c r="A884" s="559" t="s">
        <v>190</v>
      </c>
      <c r="B884" s="572" t="s">
        <v>162</v>
      </c>
      <c r="C884" s="572" t="s">
        <v>162</v>
      </c>
      <c r="D884" s="572" t="s">
        <v>162</v>
      </c>
      <c r="E884" s="572" t="s">
        <v>162</v>
      </c>
      <c r="F884" s="572" t="s">
        <v>162</v>
      </c>
      <c r="G884" s="572" t="s">
        <v>162</v>
      </c>
      <c r="H884" s="572" t="s">
        <v>162</v>
      </c>
      <c r="I884" s="572" t="s">
        <v>162</v>
      </c>
      <c r="J884" s="572" t="s">
        <v>162</v>
      </c>
      <c r="K884" s="572" t="s">
        <v>162</v>
      </c>
      <c r="L884" s="572" t="s">
        <v>162</v>
      </c>
      <c r="M884" s="572" t="s">
        <v>162</v>
      </c>
      <c r="N884" s="572" t="s">
        <v>162</v>
      </c>
      <c r="O884" s="572" t="s">
        <v>162</v>
      </c>
      <c r="P884" s="572" t="s">
        <v>162</v>
      </c>
      <c r="Q884" s="572" t="s">
        <v>162</v>
      </c>
      <c r="R884" s="572" t="s">
        <v>162</v>
      </c>
      <c r="S884" s="572" t="s">
        <v>162</v>
      </c>
      <c r="T884" s="572" t="s">
        <v>162</v>
      </c>
      <c r="U884" s="572" t="s">
        <v>162</v>
      </c>
      <c r="V884" s="572" t="s">
        <v>162</v>
      </c>
      <c r="W884" s="572" t="s">
        <v>162</v>
      </c>
      <c r="X884" s="572" t="s">
        <v>162</v>
      </c>
      <c r="Y884" s="572" t="s">
        <v>162</v>
      </c>
      <c r="Z884" s="560">
        <v>5.6926666666666668</v>
      </c>
      <c r="AA884" s="560">
        <v>4.6640000000000006</v>
      </c>
      <c r="AB884" s="560">
        <v>4.72</v>
      </c>
      <c r="AC884" s="560">
        <v>5.1546666666666674</v>
      </c>
      <c r="AD884" s="560">
        <v>6.7946666666666671</v>
      </c>
      <c r="AE884" s="560">
        <v>7.3666666666666671</v>
      </c>
      <c r="AF884" s="560">
        <v>5.2679999999999998</v>
      </c>
      <c r="AG884" s="560">
        <v>5.0956666666666672</v>
      </c>
      <c r="AH884" s="560">
        <v>4.3246666666666664</v>
      </c>
      <c r="AI884" s="560">
        <v>5.7459999999999996</v>
      </c>
      <c r="AJ884" s="560">
        <v>8.0066666666666659</v>
      </c>
      <c r="AK884" s="560">
        <v>8.1686666666666667</v>
      </c>
      <c r="AL884" s="560">
        <v>5.8460000000000001</v>
      </c>
      <c r="AM884" s="560">
        <v>6.1456666666666671</v>
      </c>
      <c r="AN884" s="560">
        <v>7.3726666666666674</v>
      </c>
      <c r="AO884" s="560">
        <v>6.1219999999999999</v>
      </c>
      <c r="AP884" s="560">
        <v>5.9043333333333337</v>
      </c>
      <c r="AQ884" s="560">
        <v>5.3753333333333329</v>
      </c>
      <c r="AR884" s="560">
        <v>7.5606666666666671</v>
      </c>
      <c r="AS884" s="560">
        <v>6.7653333333333334</v>
      </c>
      <c r="AT884" s="560">
        <v>5.1219999999999999</v>
      </c>
      <c r="AU884" s="560">
        <v>7.3476666666666661</v>
      </c>
      <c r="AV884" s="560">
        <v>5.6476666666666659</v>
      </c>
      <c r="AW884" s="560">
        <v>9.1546666666666656</v>
      </c>
      <c r="AX884" s="560">
        <v>8.3936666666666664</v>
      </c>
      <c r="AY884" s="560">
        <v>9.1416666666666657</v>
      </c>
      <c r="AZ884" s="560">
        <v>6.3909999999999991</v>
      </c>
      <c r="BA884" s="560">
        <v>8.2299999999999986</v>
      </c>
      <c r="BB884" s="560">
        <v>8.1516666666666655</v>
      </c>
      <c r="BC884" s="560">
        <v>8.2270000000000003</v>
      </c>
      <c r="BD884" s="560">
        <v>7.4803333333333333</v>
      </c>
      <c r="BE884" s="560">
        <v>8.5523333333333351</v>
      </c>
      <c r="BF884" s="560">
        <v>8.8353333333333328</v>
      </c>
      <c r="BG884" s="560">
        <v>7.5710000000000006</v>
      </c>
      <c r="BH884" s="560">
        <v>6.1490000000000009</v>
      </c>
      <c r="BI884" s="560">
        <v>6.9649999999999999</v>
      </c>
      <c r="BJ884" s="560">
        <v>7.6596666666666664</v>
      </c>
      <c r="BK884" s="560">
        <v>7.5373333333333328</v>
      </c>
      <c r="BL884" s="560">
        <v>6.9169999999999989</v>
      </c>
      <c r="BM884" s="560">
        <v>8.2443333333333353</v>
      </c>
      <c r="BN884" s="560">
        <v>8.2286666666666672</v>
      </c>
      <c r="BO884" s="560">
        <v>6.580000000000001</v>
      </c>
      <c r="BP884" s="560">
        <v>6.9043333333333337</v>
      </c>
      <c r="BQ884" s="560">
        <v>7.2850000000000001</v>
      </c>
      <c r="BR884" s="560">
        <v>5.3843333333333332</v>
      </c>
      <c r="BS884" s="560">
        <v>7.6280000000000001</v>
      </c>
      <c r="BT884" s="560">
        <v>6.258</v>
      </c>
      <c r="BU884" s="560">
        <v>8.7813333333333343</v>
      </c>
      <c r="BV884" s="560">
        <v>4.5246666666666657</v>
      </c>
      <c r="BW884" s="560">
        <v>5.8063333333333338</v>
      </c>
      <c r="BX884" s="560">
        <v>4.8303333333333329</v>
      </c>
      <c r="BY884" s="560">
        <v>4.0449999999999999</v>
      </c>
      <c r="BZ884" s="558">
        <v>0</v>
      </c>
      <c r="CA884" s="558">
        <v>0</v>
      </c>
      <c r="CB884" s="558">
        <v>0</v>
      </c>
      <c r="CC884" s="558">
        <v>7</v>
      </c>
      <c r="CD884" s="558">
        <v>6.6753333333333336</v>
      </c>
      <c r="CE884" s="558">
        <v>7.996666666666667</v>
      </c>
      <c r="CF884" s="558">
        <v>5.998333333333334</v>
      </c>
    </row>
    <row r="885" spans="1:84" x14ac:dyDescent="0.2">
      <c r="A885" s="559" t="s">
        <v>191</v>
      </c>
      <c r="B885" s="572" t="s">
        <v>162</v>
      </c>
      <c r="C885" s="572" t="s">
        <v>162</v>
      </c>
      <c r="D885" s="572" t="s">
        <v>162</v>
      </c>
      <c r="E885" s="572" t="s">
        <v>162</v>
      </c>
      <c r="F885" s="572" t="s">
        <v>162</v>
      </c>
      <c r="G885" s="572" t="s">
        <v>162</v>
      </c>
      <c r="H885" s="572" t="s">
        <v>162</v>
      </c>
      <c r="I885" s="572" t="s">
        <v>162</v>
      </c>
      <c r="J885" s="572" t="s">
        <v>162</v>
      </c>
      <c r="K885" s="572" t="s">
        <v>162</v>
      </c>
      <c r="L885" s="572" t="s">
        <v>162</v>
      </c>
      <c r="M885" s="572" t="s">
        <v>162</v>
      </c>
      <c r="N885" s="572" t="s">
        <v>162</v>
      </c>
      <c r="O885" s="572" t="s">
        <v>162</v>
      </c>
      <c r="P885" s="572" t="s">
        <v>162</v>
      </c>
      <c r="Q885" s="572" t="s">
        <v>162</v>
      </c>
      <c r="R885" s="572" t="s">
        <v>162</v>
      </c>
      <c r="S885" s="572" t="s">
        <v>162</v>
      </c>
      <c r="T885" s="572" t="s">
        <v>162</v>
      </c>
      <c r="U885" s="572" t="s">
        <v>162</v>
      </c>
      <c r="V885" s="572" t="s">
        <v>162</v>
      </c>
      <c r="W885" s="572" t="s">
        <v>162</v>
      </c>
      <c r="X885" s="572" t="s">
        <v>162</v>
      </c>
      <c r="Y885" s="572" t="s">
        <v>162</v>
      </c>
      <c r="Z885" s="560">
        <v>8.081333333333335</v>
      </c>
      <c r="AA885" s="560">
        <v>8.2183333333333337</v>
      </c>
      <c r="AB885" s="560">
        <v>7.0509999999999993</v>
      </c>
      <c r="AC885" s="560">
        <v>7.894000000000001</v>
      </c>
      <c r="AD885" s="560">
        <v>4.9533333333333331</v>
      </c>
      <c r="AE885" s="560">
        <v>7.9770000000000003</v>
      </c>
      <c r="AF885" s="560">
        <v>5.9436666666666662</v>
      </c>
      <c r="AG885" s="560">
        <v>5.1719999999999997</v>
      </c>
      <c r="AH885" s="560">
        <v>4.117</v>
      </c>
      <c r="AI885" s="560">
        <v>4.6113333333333335</v>
      </c>
      <c r="AJ885" s="560">
        <v>9.0216666666666665</v>
      </c>
      <c r="AK885" s="560">
        <v>9.0123333333333324</v>
      </c>
      <c r="AL885" s="560">
        <v>10.071333333333333</v>
      </c>
      <c r="AM885" s="560">
        <v>9.7643333333333331</v>
      </c>
      <c r="AN885" s="560">
        <v>11.674333333333331</v>
      </c>
      <c r="AO885" s="560">
        <v>13.656666666666666</v>
      </c>
      <c r="AP885" s="560">
        <v>16.221999999999998</v>
      </c>
      <c r="AQ885" s="560">
        <v>15.773666666666665</v>
      </c>
      <c r="AR885" s="560">
        <v>15.840999999999999</v>
      </c>
      <c r="AS885" s="560">
        <v>15.058666666666667</v>
      </c>
      <c r="AT885" s="560">
        <v>13.244666666666667</v>
      </c>
      <c r="AU885" s="560">
        <v>14.693666666666667</v>
      </c>
      <c r="AV885" s="560">
        <v>12.279333333333334</v>
      </c>
      <c r="AW885" s="560">
        <v>12.683666666666667</v>
      </c>
      <c r="AX885" s="560">
        <v>12.477333333333334</v>
      </c>
      <c r="AY885" s="560">
        <v>14.570999999999998</v>
      </c>
      <c r="AZ885" s="560">
        <v>14.104333333333335</v>
      </c>
      <c r="BA885" s="560">
        <v>12.110999999999999</v>
      </c>
      <c r="BB885" s="560">
        <v>13.818333333333333</v>
      </c>
      <c r="BC885" s="560">
        <v>15.067666666666666</v>
      </c>
      <c r="BD885" s="560">
        <v>9.3510000000000009</v>
      </c>
      <c r="BE885" s="560">
        <v>7.2856666666666667</v>
      </c>
      <c r="BF885" s="560">
        <v>6.8513333333333328</v>
      </c>
      <c r="BG885" s="560">
        <v>8.6273333333333326</v>
      </c>
      <c r="BH885" s="560">
        <v>7.8713333333333324</v>
      </c>
      <c r="BI885" s="560">
        <v>8.3113333333333337</v>
      </c>
      <c r="BJ885" s="560">
        <v>8.070666666666666</v>
      </c>
      <c r="BK885" s="560">
        <v>10.532</v>
      </c>
      <c r="BL885" s="560">
        <v>10.745333333333335</v>
      </c>
      <c r="BM885" s="560">
        <v>12.586</v>
      </c>
      <c r="BN885" s="560">
        <v>11.957333333333333</v>
      </c>
      <c r="BO885" s="560">
        <v>10.243</v>
      </c>
      <c r="BP885" s="560">
        <v>10.530333333333333</v>
      </c>
      <c r="BQ885" s="560">
        <v>10.033666666666667</v>
      </c>
      <c r="BR885" s="560">
        <v>10.756</v>
      </c>
      <c r="BS885" s="560">
        <v>12.849333333333334</v>
      </c>
      <c r="BT885" s="560">
        <v>10.008333333333333</v>
      </c>
      <c r="BU885" s="560">
        <v>10.358000000000001</v>
      </c>
      <c r="BV885" s="560">
        <v>9.1506666666666661</v>
      </c>
      <c r="BW885" s="560">
        <v>10.394</v>
      </c>
      <c r="BX885" s="560">
        <v>9.9036666666666662</v>
      </c>
      <c r="BY885" s="560">
        <v>9.3693333333333335</v>
      </c>
      <c r="BZ885" s="558">
        <v>0</v>
      </c>
      <c r="CA885" s="558">
        <v>0</v>
      </c>
      <c r="CB885" s="558">
        <v>0</v>
      </c>
      <c r="CC885" s="558">
        <v>12</v>
      </c>
      <c r="CD885" s="558">
        <v>11.113999999999999</v>
      </c>
      <c r="CE885" s="558">
        <v>14.623333333333335</v>
      </c>
      <c r="CF885" s="558">
        <v>10.930666666666667</v>
      </c>
    </row>
    <row r="886" spans="1:84" x14ac:dyDescent="0.2">
      <c r="A886" s="559" t="s">
        <v>192</v>
      </c>
      <c r="B886" s="572" t="s">
        <v>162</v>
      </c>
      <c r="C886" s="572" t="s">
        <v>162</v>
      </c>
      <c r="D886" s="572" t="s">
        <v>162</v>
      </c>
      <c r="E886" s="572" t="s">
        <v>162</v>
      </c>
      <c r="F886" s="572" t="s">
        <v>162</v>
      </c>
      <c r="G886" s="572" t="s">
        <v>162</v>
      </c>
      <c r="H886" s="572" t="s">
        <v>162</v>
      </c>
      <c r="I886" s="572" t="s">
        <v>162</v>
      </c>
      <c r="J886" s="572" t="s">
        <v>162</v>
      </c>
      <c r="K886" s="572" t="s">
        <v>162</v>
      </c>
      <c r="L886" s="572" t="s">
        <v>162</v>
      </c>
      <c r="M886" s="572" t="s">
        <v>162</v>
      </c>
      <c r="N886" s="572" t="s">
        <v>162</v>
      </c>
      <c r="O886" s="572" t="s">
        <v>162</v>
      </c>
      <c r="P886" s="572" t="s">
        <v>162</v>
      </c>
      <c r="Q886" s="572" t="s">
        <v>162</v>
      </c>
      <c r="R886" s="572" t="s">
        <v>162</v>
      </c>
      <c r="S886" s="572" t="s">
        <v>162</v>
      </c>
      <c r="T886" s="572" t="s">
        <v>162</v>
      </c>
      <c r="U886" s="572" t="s">
        <v>162</v>
      </c>
      <c r="V886" s="572" t="s">
        <v>162</v>
      </c>
      <c r="W886" s="572" t="s">
        <v>162</v>
      </c>
      <c r="X886" s="572" t="s">
        <v>162</v>
      </c>
      <c r="Y886" s="572" t="s">
        <v>162</v>
      </c>
      <c r="Z886" s="560">
        <v>11.758666666666668</v>
      </c>
      <c r="AA886" s="560">
        <v>11.190666666666667</v>
      </c>
      <c r="AB886" s="560">
        <v>9.7956666666666656</v>
      </c>
      <c r="AC886" s="560">
        <v>10.850333333333333</v>
      </c>
      <c r="AD886" s="560">
        <v>11.063666666666665</v>
      </c>
      <c r="AE886" s="560">
        <v>11.552666666666667</v>
      </c>
      <c r="AF886" s="560">
        <v>8.2103333333333328</v>
      </c>
      <c r="AG886" s="560">
        <v>8.2493333333333325</v>
      </c>
      <c r="AH886" s="560">
        <v>7.6496666666666657</v>
      </c>
      <c r="AI886" s="560">
        <v>8.033666666666667</v>
      </c>
      <c r="AJ886" s="560">
        <v>12.310333333333332</v>
      </c>
      <c r="AK886" s="560">
        <v>13.003333333333332</v>
      </c>
      <c r="AL886" s="560">
        <v>11.645000000000001</v>
      </c>
      <c r="AM886" s="560">
        <v>12.058666666666667</v>
      </c>
      <c r="AN886" s="560">
        <v>12.311666666666667</v>
      </c>
      <c r="AO886" s="560">
        <v>14.343999999999999</v>
      </c>
      <c r="AP886" s="560">
        <v>16.853666666666669</v>
      </c>
      <c r="AQ886" s="560">
        <v>17.008333333333333</v>
      </c>
      <c r="AR886" s="560">
        <v>18.07</v>
      </c>
      <c r="AS886" s="560">
        <v>18.212666666666667</v>
      </c>
      <c r="AT886" s="560">
        <v>16.792666666666666</v>
      </c>
      <c r="AU886" s="560">
        <v>19.545000000000002</v>
      </c>
      <c r="AV886" s="560">
        <v>17.175999999999998</v>
      </c>
      <c r="AW886" s="560">
        <v>20.096666666666668</v>
      </c>
      <c r="AX886" s="560">
        <v>18.61</v>
      </c>
      <c r="AY886" s="560">
        <v>18.643000000000001</v>
      </c>
      <c r="AZ886" s="560">
        <v>16.815999999999999</v>
      </c>
      <c r="BA886" s="560">
        <v>15.555333333333335</v>
      </c>
      <c r="BB886" s="560">
        <v>17.331666666666667</v>
      </c>
      <c r="BC886" s="560">
        <v>20.86</v>
      </c>
      <c r="BD886" s="560">
        <v>18.036666666666665</v>
      </c>
      <c r="BE886" s="560">
        <v>16.769666666666669</v>
      </c>
      <c r="BF886" s="560">
        <v>16.702333333333335</v>
      </c>
      <c r="BG886" s="560">
        <v>18.776333333333337</v>
      </c>
      <c r="BH886" s="560">
        <v>16.356333333333335</v>
      </c>
      <c r="BI886" s="560">
        <v>15.705333333333334</v>
      </c>
      <c r="BJ886" s="560">
        <v>17.074333333333332</v>
      </c>
      <c r="BK886" s="560">
        <v>18.543333333333333</v>
      </c>
      <c r="BL886" s="560">
        <v>15.826000000000001</v>
      </c>
      <c r="BM886" s="560">
        <v>19.632999999999999</v>
      </c>
      <c r="BN886" s="560">
        <v>18.148333333333333</v>
      </c>
      <c r="BO886" s="560">
        <v>14.504</v>
      </c>
      <c r="BP886" s="560">
        <v>14.794333333333334</v>
      </c>
      <c r="BQ886" s="560">
        <v>13.944000000000001</v>
      </c>
      <c r="BR886" s="560">
        <v>14.013666666666666</v>
      </c>
      <c r="BS886" s="560">
        <v>16.921666666666667</v>
      </c>
      <c r="BT886" s="560">
        <v>14.658666666666667</v>
      </c>
      <c r="BU886" s="560">
        <v>14.675666666666666</v>
      </c>
      <c r="BV886" s="560">
        <v>12.768333333333333</v>
      </c>
      <c r="BW886" s="560">
        <v>15.068</v>
      </c>
      <c r="BX886" s="560">
        <v>13.276000000000002</v>
      </c>
      <c r="BY886" s="560">
        <v>12.613999999999999</v>
      </c>
      <c r="BZ886" s="558">
        <v>0</v>
      </c>
      <c r="CA886" s="558">
        <v>0</v>
      </c>
      <c r="CB886" s="558">
        <v>0</v>
      </c>
      <c r="CC886" s="558">
        <v>14</v>
      </c>
      <c r="CD886" s="558">
        <v>13.966000000000001</v>
      </c>
      <c r="CE886" s="558">
        <v>17.135000000000002</v>
      </c>
      <c r="CF886" s="558">
        <v>13.467333333333334</v>
      </c>
    </row>
    <row r="887" spans="1:84" x14ac:dyDescent="0.2">
      <c r="A887" s="555"/>
      <c r="B887" s="561"/>
      <c r="C887" s="561"/>
      <c r="D887" s="561"/>
      <c r="E887" s="561"/>
      <c r="F887" s="561"/>
      <c r="G887" s="561"/>
      <c r="H887" s="561"/>
      <c r="I887" s="561"/>
      <c r="J887" s="561"/>
      <c r="K887" s="561"/>
      <c r="L887" s="561"/>
      <c r="M887" s="561"/>
      <c r="N887" s="561"/>
      <c r="O887" s="561"/>
      <c r="P887" s="561"/>
      <c r="Q887" s="561"/>
      <c r="R887" s="561"/>
      <c r="S887" s="561"/>
      <c r="T887" s="561"/>
      <c r="U887" s="561"/>
      <c r="V887" s="561"/>
      <c r="W887" s="561"/>
      <c r="X887" s="562"/>
      <c r="Y887" s="562"/>
      <c r="Z887" s="561"/>
      <c r="AA887" s="561"/>
      <c r="AB887" s="561"/>
      <c r="AC887" s="561"/>
      <c r="AD887" s="561"/>
      <c r="AE887" s="561"/>
      <c r="AF887" s="561"/>
      <c r="AG887" s="561"/>
      <c r="AH887" s="561"/>
      <c r="AI887" s="561"/>
      <c r="AJ887" s="561"/>
      <c r="AK887" s="561"/>
      <c r="AL887" s="561"/>
      <c r="AM887" s="561"/>
      <c r="AN887" s="561"/>
      <c r="AO887" s="561"/>
      <c r="AP887" s="561"/>
      <c r="AQ887" s="561"/>
      <c r="AR887" s="561"/>
      <c r="AS887" s="561"/>
      <c r="AT887" s="561"/>
      <c r="AU887" s="561"/>
      <c r="AV887" s="561"/>
      <c r="AW887" s="561"/>
      <c r="AX887" s="561"/>
      <c r="AY887" s="561"/>
      <c r="AZ887" s="561"/>
      <c r="BA887" s="561"/>
      <c r="BB887" s="561"/>
      <c r="BC887" s="561"/>
      <c r="BD887" s="561"/>
      <c r="BE887" s="561"/>
      <c r="BF887" s="561"/>
      <c r="BG887" s="561"/>
      <c r="BH887" s="561"/>
      <c r="BI887" s="561"/>
      <c r="BJ887" s="561"/>
      <c r="BK887" s="561"/>
      <c r="BL887" s="561"/>
      <c r="BM887" s="561"/>
      <c r="BN887" s="561"/>
      <c r="BO887" s="561"/>
      <c r="BP887" s="561"/>
      <c r="BQ887" s="561"/>
      <c r="BR887" s="561"/>
      <c r="BS887" s="561"/>
      <c r="BT887" s="561"/>
      <c r="BU887" s="561"/>
      <c r="BV887" s="561"/>
      <c r="BW887" s="561"/>
      <c r="BX887" s="561"/>
      <c r="BY887" s="561"/>
      <c r="BZ887" s="561"/>
      <c r="CA887" s="561"/>
      <c r="CB887" s="561"/>
      <c r="CC887" s="561"/>
      <c r="CD887" s="561"/>
      <c r="CE887" s="561"/>
      <c r="CF887" s="561"/>
    </row>
    <row r="888" spans="1:84" x14ac:dyDescent="0.2">
      <c r="A888" s="549"/>
      <c r="B888" s="549"/>
      <c r="C888" s="549"/>
      <c r="D888" s="549"/>
      <c r="E888" s="549"/>
      <c r="F888" s="549"/>
      <c r="G888" s="549"/>
      <c r="H888" s="549"/>
      <c r="I888" s="549"/>
      <c r="J888" s="549"/>
      <c r="K888" s="549"/>
      <c r="L888" s="549"/>
      <c r="M888" s="549"/>
      <c r="N888" s="549"/>
      <c r="O888" s="549"/>
      <c r="P888" s="549"/>
      <c r="Q888" s="549"/>
      <c r="R888" s="549"/>
      <c r="S888" s="549"/>
      <c r="T888" s="549"/>
      <c r="U888" s="549"/>
      <c r="V888" s="549"/>
      <c r="W888" s="549"/>
      <c r="X888" s="549"/>
      <c r="Y888" s="549"/>
      <c r="Z888" s="549"/>
      <c r="AA888" s="549"/>
      <c r="AB888" s="549"/>
      <c r="AC888" s="549"/>
      <c r="AD888" s="549"/>
      <c r="AE888" s="549"/>
      <c r="AF888" s="549"/>
      <c r="AG888" s="549"/>
      <c r="AH888" s="549"/>
      <c r="AI888" s="549"/>
      <c r="AJ888" s="549"/>
      <c r="AK888" s="549"/>
      <c r="AL888" s="549"/>
      <c r="AM888" s="549"/>
      <c r="AN888" s="549"/>
      <c r="AO888" s="549"/>
      <c r="AP888" s="549"/>
      <c r="AQ888" s="549"/>
      <c r="AR888" s="549"/>
      <c r="AS888" s="549"/>
      <c r="AT888" s="549"/>
      <c r="AU888" s="549"/>
      <c r="AV888" s="549"/>
      <c r="AW888" s="549"/>
      <c r="AX888" s="549"/>
      <c r="AY888" s="549"/>
      <c r="AZ888" s="549"/>
      <c r="BA888" s="549"/>
      <c r="BB888" s="549"/>
      <c r="BC888" s="549"/>
      <c r="BD888" s="549"/>
      <c r="BE888" s="549"/>
      <c r="BF888" s="549"/>
      <c r="BG888" s="549"/>
      <c r="BH888" s="549"/>
      <c r="BI888" s="549"/>
      <c r="BJ888" s="549"/>
      <c r="BK888" s="549"/>
      <c r="BL888" s="549"/>
      <c r="BM888" s="549"/>
      <c r="BN888" s="549"/>
      <c r="BO888" s="549"/>
      <c r="BP888" s="549"/>
      <c r="BQ888" s="549"/>
      <c r="BR888" s="549"/>
      <c r="BS888" s="549"/>
      <c r="BT888" s="549"/>
      <c r="BU888" s="549"/>
      <c r="BV888" s="549"/>
      <c r="BW888" s="549"/>
      <c r="BX888" s="549"/>
      <c r="BY888" s="549"/>
      <c r="BZ888" s="549"/>
      <c r="CA888" s="549"/>
      <c r="CB888" s="549"/>
      <c r="CC888" s="549"/>
      <c r="CD888" s="549"/>
      <c r="CE888" s="549"/>
      <c r="CF888" s="549"/>
    </row>
    <row r="889" spans="1:84" x14ac:dyDescent="0.2">
      <c r="A889" s="548" t="s">
        <v>255</v>
      </c>
      <c r="B889" s="549"/>
      <c r="C889" s="549"/>
      <c r="D889" s="549"/>
      <c r="E889" s="549"/>
      <c r="F889" s="549"/>
      <c r="G889" s="549"/>
      <c r="H889" s="549"/>
      <c r="I889" s="549"/>
      <c r="J889" s="549"/>
      <c r="K889" s="549"/>
      <c r="L889" s="549"/>
      <c r="M889" s="549"/>
      <c r="N889" s="549"/>
      <c r="O889" s="549"/>
      <c r="P889" s="549"/>
      <c r="Q889" s="549"/>
      <c r="R889" s="549"/>
      <c r="S889" s="549"/>
      <c r="T889" s="549"/>
      <c r="U889" s="549"/>
      <c r="V889" s="549"/>
      <c r="W889" s="549"/>
      <c r="X889" s="549"/>
      <c r="Y889" s="549"/>
      <c r="Z889" s="549"/>
      <c r="AA889" s="549"/>
      <c r="AB889" s="549"/>
      <c r="AC889" s="549"/>
      <c r="AD889" s="549"/>
      <c r="AE889" s="549"/>
      <c r="AF889" s="549"/>
      <c r="AG889" s="549"/>
      <c r="AH889" s="549"/>
      <c r="AI889" s="549"/>
      <c r="AJ889" s="549"/>
      <c r="AK889" s="549"/>
      <c r="AL889" s="549"/>
      <c r="AM889" s="549"/>
      <c r="AN889" s="549"/>
      <c r="AO889" s="549"/>
      <c r="AP889" s="549"/>
      <c r="AQ889" s="549"/>
      <c r="AR889" s="549"/>
      <c r="AS889" s="549"/>
      <c r="AT889" s="549"/>
      <c r="AU889" s="549"/>
      <c r="AV889" s="549"/>
      <c r="AW889" s="549"/>
      <c r="AX889" s="549"/>
      <c r="AY889" s="549"/>
      <c r="AZ889" s="549"/>
      <c r="BA889" s="549"/>
      <c r="BB889" s="549"/>
      <c r="BC889" s="549"/>
      <c r="BD889" s="549"/>
      <c r="BE889" s="549"/>
      <c r="BF889" s="549"/>
      <c r="BG889" s="549"/>
      <c r="BH889" s="549"/>
      <c r="BI889" s="549"/>
      <c r="BJ889" s="549"/>
      <c r="BK889" s="549"/>
      <c r="BL889" s="549"/>
      <c r="BM889" s="549"/>
      <c r="BN889" s="549"/>
      <c r="BO889" s="549"/>
      <c r="BP889" s="549"/>
      <c r="BQ889" s="549"/>
      <c r="BR889" s="549"/>
      <c r="BS889" s="549"/>
      <c r="BT889" s="549"/>
      <c r="BU889" s="549"/>
      <c r="BV889" s="549"/>
      <c r="BW889" s="549"/>
      <c r="BX889" s="549"/>
      <c r="BY889" s="549"/>
      <c r="BZ889" s="549"/>
      <c r="CA889" s="549"/>
      <c r="CB889" s="549"/>
      <c r="CC889" s="549"/>
      <c r="CD889" s="549"/>
      <c r="CE889" s="549"/>
      <c r="CF889" s="549"/>
    </row>
    <row r="890" spans="1:84" x14ac:dyDescent="0.2">
      <c r="A890" s="567" t="s">
        <v>392</v>
      </c>
      <c r="B890" s="549"/>
      <c r="C890" s="549"/>
      <c r="D890" s="549"/>
      <c r="E890" s="549"/>
      <c r="F890" s="549"/>
      <c r="G890" s="549"/>
      <c r="H890" s="549"/>
      <c r="I890" s="549"/>
      <c r="J890" s="549"/>
      <c r="K890" s="549"/>
      <c r="L890" s="549"/>
      <c r="M890" s="549"/>
      <c r="N890" s="549"/>
      <c r="O890" s="549"/>
      <c r="P890" s="549"/>
      <c r="Q890" s="549"/>
      <c r="R890" s="549"/>
      <c r="S890" s="549"/>
      <c r="T890" s="549"/>
      <c r="U890" s="549"/>
      <c r="V890" s="549"/>
      <c r="W890" s="549"/>
      <c r="X890" s="549"/>
      <c r="Y890" s="549"/>
      <c r="Z890" s="549"/>
      <c r="AA890" s="549"/>
      <c r="AB890" s="549"/>
      <c r="AC890" s="549"/>
      <c r="AD890" s="549"/>
      <c r="AE890" s="549"/>
      <c r="AF890" s="549"/>
      <c r="AG890" s="549"/>
      <c r="AH890" s="549"/>
      <c r="AI890" s="549"/>
      <c r="AJ890" s="549"/>
      <c r="AK890" s="549"/>
      <c r="AL890" s="549"/>
      <c r="AM890" s="549"/>
      <c r="AN890" s="549"/>
      <c r="AO890" s="549"/>
      <c r="AP890" s="549"/>
      <c r="AQ890" s="549"/>
      <c r="AR890" s="549"/>
      <c r="AS890" s="549"/>
      <c r="AT890" s="549"/>
      <c r="AU890" s="549"/>
      <c r="AV890" s="549"/>
      <c r="AW890" s="549"/>
      <c r="AX890" s="549"/>
      <c r="AY890" s="549"/>
      <c r="AZ890" s="549"/>
      <c r="BA890" s="549"/>
      <c r="BB890" s="549"/>
      <c r="BC890" s="549"/>
      <c r="BD890" s="549"/>
      <c r="BE890" s="549"/>
      <c r="BF890" s="549"/>
      <c r="BG890" s="549"/>
      <c r="BH890" s="549"/>
      <c r="BI890" s="549"/>
      <c r="BJ890" s="549"/>
      <c r="BK890" s="549"/>
      <c r="BL890" s="549"/>
      <c r="BM890" s="549"/>
      <c r="BN890" s="549"/>
      <c r="BO890" s="549"/>
      <c r="BP890" s="549"/>
      <c r="BQ890" s="549"/>
      <c r="BR890" s="549"/>
      <c r="BS890" s="549"/>
      <c r="BT890" s="549"/>
      <c r="BU890" s="549"/>
      <c r="BV890" s="549"/>
      <c r="BW890" s="549"/>
      <c r="BX890" s="549"/>
      <c r="BY890" s="549"/>
      <c r="BZ890" s="549"/>
      <c r="CA890" s="549"/>
      <c r="CB890" s="549"/>
      <c r="CC890" s="549"/>
      <c r="CD890" s="549"/>
      <c r="CE890" s="549"/>
      <c r="CF890" s="549"/>
    </row>
    <row r="891" spans="1:84" x14ac:dyDescent="0.2">
      <c r="A891" s="568"/>
      <c r="B891" s="552" t="e">
        <f>AVERAGE(B897:E897)</f>
        <v>#DIV/0!</v>
      </c>
      <c r="C891" s="549"/>
      <c r="D891" s="549"/>
      <c r="E891" s="549"/>
      <c r="F891" s="552" t="e">
        <f>AVERAGE(F897:I897)</f>
        <v>#DIV/0!</v>
      </c>
      <c r="G891" s="549"/>
      <c r="H891" s="549"/>
      <c r="I891" s="549"/>
      <c r="J891" s="552" t="e">
        <f>AVERAGE(J897:M897)</f>
        <v>#DIV/0!</v>
      </c>
      <c r="K891" s="549"/>
      <c r="L891" s="549"/>
      <c r="M891" s="549"/>
      <c r="N891" s="552" t="e">
        <f>AVERAGE(N897:Q897)</f>
        <v>#DIV/0!</v>
      </c>
      <c r="O891" s="549"/>
      <c r="P891" s="549"/>
      <c r="Q891" s="549"/>
      <c r="R891" s="552" t="e">
        <f>AVERAGE(R897:U897)</f>
        <v>#DIV/0!</v>
      </c>
      <c r="S891" s="549"/>
      <c r="T891" s="549"/>
      <c r="U891" s="549"/>
      <c r="V891" s="552" t="e">
        <f>AVERAGE(V897:Y897)</f>
        <v>#DIV/0!</v>
      </c>
      <c r="W891" s="550"/>
      <c r="X891" s="549"/>
      <c r="Y891" s="549"/>
      <c r="Z891" s="552">
        <f>AVERAGE(Z897:AC897)</f>
        <v>13.3194390049223</v>
      </c>
      <c r="AA891" s="549"/>
      <c r="AB891" s="549"/>
      <c r="AC891" s="549"/>
      <c r="AD891" s="552">
        <f>AVERAGE(AD897:AG897)</f>
        <v>11.404528454288027</v>
      </c>
      <c r="AE891" s="549"/>
      <c r="AF891" s="549"/>
      <c r="AG891" s="549"/>
      <c r="AH891" s="552">
        <f>AVERAGE(AH897:AK897)</f>
        <v>11.620566763832539</v>
      </c>
      <c r="AI891" s="549"/>
      <c r="AJ891" s="549"/>
      <c r="AK891" s="549"/>
      <c r="AL891" s="552">
        <f>AVERAGE(AL897:AO897)</f>
        <v>11.320726081651355</v>
      </c>
      <c r="AM891" s="549"/>
      <c r="AN891" s="549"/>
      <c r="AO891" s="549"/>
      <c r="AP891" s="552">
        <f>AVERAGE(AP897:AS897)</f>
        <v>13.036945879886154</v>
      </c>
      <c r="AQ891" s="549"/>
      <c r="AR891" s="549"/>
      <c r="AS891" s="549"/>
      <c r="AT891" s="552">
        <f>AVERAGE(AT897:AW897)</f>
        <v>10.730489121186213</v>
      </c>
      <c r="AU891" s="549"/>
      <c r="AV891" s="549"/>
      <c r="AW891" s="549"/>
      <c r="AX891" s="552">
        <f>AVERAGE(AX897:BA897)</f>
        <v>10.422072877548993</v>
      </c>
      <c r="AY891" s="549"/>
      <c r="AZ891" s="549"/>
      <c r="BA891" s="549"/>
      <c r="BB891" s="552">
        <f>AVERAGE(BB897:BE897)</f>
        <v>9.5585426779419489</v>
      </c>
      <c r="BC891" s="553"/>
      <c r="BD891" s="549"/>
      <c r="BE891" s="549"/>
      <c r="BF891" s="552">
        <f>AVERAGE(BF897:BI897)</f>
        <v>8.897821668002253</v>
      </c>
      <c r="BG891" s="549"/>
      <c r="BH891" s="549"/>
      <c r="BI891" s="549"/>
      <c r="BJ891" s="552">
        <f>AVERAGE(BJ897:BM897)</f>
        <v>10.146917192700149</v>
      </c>
      <c r="BK891" s="549"/>
      <c r="BL891" s="549"/>
      <c r="BM891" s="549"/>
      <c r="BN891" s="552">
        <f>AVERAGE(BN897:BQ897)</f>
        <v>9.4725245660577357</v>
      </c>
      <c r="BO891" s="549"/>
      <c r="BP891" s="549"/>
      <c r="BQ891" s="549"/>
      <c r="BR891" s="552">
        <f>AVERAGE(BR897:BU897)</f>
        <v>9.6294951870717149</v>
      </c>
      <c r="BS891" s="549"/>
      <c r="BT891" s="549"/>
      <c r="BU891" s="549"/>
      <c r="BV891" s="552">
        <f>AVERAGE(BV897:BY897)</f>
        <v>11.850874708897344</v>
      </c>
      <c r="BW891" s="549"/>
      <c r="BX891" s="549"/>
      <c r="BY891" s="549"/>
      <c r="BZ891" s="552">
        <f>AVERAGE(BZ897:CC897)</f>
        <v>20.146343045431518</v>
      </c>
      <c r="CA891" s="552"/>
      <c r="CB891" s="552"/>
      <c r="CC891" s="552"/>
      <c r="CD891" s="552">
        <f>AVERAGE(CD897:CG897)</f>
        <v>15.16249676566415</v>
      </c>
      <c r="CE891" s="552"/>
      <c r="CF891" s="552"/>
    </row>
    <row r="892" spans="1:84" x14ac:dyDescent="0.2">
      <c r="A892" s="624" t="s">
        <v>175</v>
      </c>
      <c r="B892" s="624">
        <v>2001</v>
      </c>
      <c r="C892" s="624"/>
      <c r="D892" s="624"/>
      <c r="E892" s="624"/>
      <c r="F892" s="624">
        <v>2002</v>
      </c>
      <c r="G892" s="624"/>
      <c r="H892" s="624"/>
      <c r="I892" s="624"/>
      <c r="J892" s="624">
        <v>2003</v>
      </c>
      <c r="K892" s="624"/>
      <c r="L892" s="624"/>
      <c r="M892" s="624"/>
      <c r="N892" s="624">
        <v>2004</v>
      </c>
      <c r="O892" s="624"/>
      <c r="P892" s="624"/>
      <c r="Q892" s="624"/>
      <c r="R892" s="624">
        <v>2005</v>
      </c>
      <c r="S892" s="624"/>
      <c r="T892" s="624"/>
      <c r="U892" s="624"/>
      <c r="V892" s="624">
        <v>2006</v>
      </c>
      <c r="W892" s="624"/>
      <c r="X892" s="624"/>
      <c r="Y892" s="624"/>
      <c r="Z892" s="624">
        <v>2007</v>
      </c>
      <c r="AA892" s="624"/>
      <c r="AB892" s="624"/>
      <c r="AC892" s="624"/>
      <c r="AD892" s="624">
        <v>2008</v>
      </c>
      <c r="AE892" s="624"/>
      <c r="AF892" s="624"/>
      <c r="AG892" s="624"/>
      <c r="AH892" s="626">
        <v>2009</v>
      </c>
      <c r="AI892" s="626"/>
      <c r="AJ892" s="626"/>
      <c r="AK892" s="626"/>
      <c r="AL892" s="624">
        <v>2010</v>
      </c>
      <c r="AM892" s="624"/>
      <c r="AN892" s="624"/>
      <c r="AO892" s="624"/>
      <c r="AP892" s="625">
        <v>2011</v>
      </c>
      <c r="AQ892" s="625"/>
      <c r="AR892" s="625"/>
      <c r="AS892" s="625"/>
      <c r="AT892" s="625">
        <v>2012</v>
      </c>
      <c r="AU892" s="625"/>
      <c r="AV892" s="625"/>
      <c r="AW892" s="625"/>
      <c r="AX892" s="625">
        <v>2013</v>
      </c>
      <c r="AY892" s="625"/>
      <c r="AZ892" s="625"/>
      <c r="BA892" s="625"/>
      <c r="BB892" s="625">
        <v>2014</v>
      </c>
      <c r="BC892" s="625"/>
      <c r="BD892" s="625"/>
      <c r="BE892" s="625"/>
      <c r="BF892" s="625">
        <v>2015</v>
      </c>
      <c r="BG892" s="625"/>
      <c r="BH892" s="625"/>
      <c r="BI892" s="625"/>
      <c r="BJ892" s="625">
        <v>2016</v>
      </c>
      <c r="BK892" s="625"/>
      <c r="BL892" s="625"/>
      <c r="BM892" s="625"/>
      <c r="BN892" s="554">
        <v>2017</v>
      </c>
      <c r="BO892" s="554"/>
      <c r="BP892" s="554"/>
      <c r="BQ892" s="554"/>
      <c r="BR892" s="554">
        <v>2018</v>
      </c>
      <c r="BS892" s="554"/>
      <c r="BT892" s="554"/>
      <c r="BU892" s="554"/>
      <c r="BV892" s="554">
        <v>2019</v>
      </c>
      <c r="BW892" s="554"/>
      <c r="BX892" s="554"/>
      <c r="BY892" s="554"/>
      <c r="BZ892" s="554"/>
      <c r="CA892" s="554"/>
      <c r="CB892" s="554"/>
      <c r="CC892" s="554"/>
      <c r="CD892" s="584">
        <v>2021</v>
      </c>
      <c r="CE892" s="584"/>
      <c r="CF892" s="591"/>
    </row>
    <row r="893" spans="1:84" x14ac:dyDescent="0.2">
      <c r="A893" s="627"/>
      <c r="B893" s="555" t="s">
        <v>176</v>
      </c>
      <c r="C893" s="555" t="s">
        <v>177</v>
      </c>
      <c r="D893" s="556" t="s">
        <v>178</v>
      </c>
      <c r="E893" s="556" t="s">
        <v>179</v>
      </c>
      <c r="F893" s="554" t="s">
        <v>176</v>
      </c>
      <c r="G893" s="554" t="s">
        <v>177</v>
      </c>
      <c r="H893" s="554" t="s">
        <v>178</v>
      </c>
      <c r="I893" s="554" t="s">
        <v>179</v>
      </c>
      <c r="J893" s="554" t="s">
        <v>176</v>
      </c>
      <c r="K893" s="554" t="s">
        <v>177</v>
      </c>
      <c r="L893" s="554" t="s">
        <v>178</v>
      </c>
      <c r="M893" s="554" t="s">
        <v>179</v>
      </c>
      <c r="N893" s="554" t="s">
        <v>176</v>
      </c>
      <c r="O893" s="554" t="s">
        <v>177</v>
      </c>
      <c r="P893" s="554" t="s">
        <v>178</v>
      </c>
      <c r="Q893" s="554" t="s">
        <v>179</v>
      </c>
      <c r="R893" s="554" t="s">
        <v>176</v>
      </c>
      <c r="S893" s="554" t="s">
        <v>177</v>
      </c>
      <c r="T893" s="554" t="s">
        <v>178</v>
      </c>
      <c r="U893" s="554" t="s">
        <v>179</v>
      </c>
      <c r="V893" s="554" t="s">
        <v>176</v>
      </c>
      <c r="W893" s="554" t="s">
        <v>177</v>
      </c>
      <c r="X893" s="556" t="s">
        <v>178</v>
      </c>
      <c r="Y893" s="554" t="s">
        <v>179</v>
      </c>
      <c r="Z893" s="554" t="s">
        <v>180</v>
      </c>
      <c r="AA893" s="554" t="s">
        <v>177</v>
      </c>
      <c r="AB893" s="554" t="s">
        <v>178</v>
      </c>
      <c r="AC893" s="554" t="s">
        <v>181</v>
      </c>
      <c r="AD893" s="554" t="s">
        <v>180</v>
      </c>
      <c r="AE893" s="554" t="s">
        <v>177</v>
      </c>
      <c r="AF893" s="554" t="s">
        <v>178</v>
      </c>
      <c r="AG893" s="554" t="s">
        <v>181</v>
      </c>
      <c r="AH893" s="554" t="s">
        <v>180</v>
      </c>
      <c r="AI893" s="554" t="s">
        <v>177</v>
      </c>
      <c r="AJ893" s="554" t="s">
        <v>178</v>
      </c>
      <c r="AK893" s="554" t="s">
        <v>181</v>
      </c>
      <c r="AL893" s="554" t="s">
        <v>180</v>
      </c>
      <c r="AM893" s="554" t="s">
        <v>177</v>
      </c>
      <c r="AN893" s="554" t="s">
        <v>178</v>
      </c>
      <c r="AO893" s="554" t="s">
        <v>179</v>
      </c>
      <c r="AP893" s="554" t="s">
        <v>180</v>
      </c>
      <c r="AQ893" s="554" t="s">
        <v>177</v>
      </c>
      <c r="AR893" s="554" t="s">
        <v>178</v>
      </c>
      <c r="AS893" s="554" t="s">
        <v>179</v>
      </c>
      <c r="AT893" s="554" t="s">
        <v>180</v>
      </c>
      <c r="AU893" s="554" t="s">
        <v>177</v>
      </c>
      <c r="AV893" s="554" t="s">
        <v>178</v>
      </c>
      <c r="AW893" s="554" t="s">
        <v>179</v>
      </c>
      <c r="AX893" s="554" t="s">
        <v>180</v>
      </c>
      <c r="AY893" s="554" t="s">
        <v>177</v>
      </c>
      <c r="AZ893" s="554" t="s">
        <v>178</v>
      </c>
      <c r="BA893" s="554" t="s">
        <v>179</v>
      </c>
      <c r="BB893" s="554" t="s">
        <v>180</v>
      </c>
      <c r="BC893" s="554" t="s">
        <v>177</v>
      </c>
      <c r="BD893" s="554" t="s">
        <v>178</v>
      </c>
      <c r="BE893" s="554" t="s">
        <v>179</v>
      </c>
      <c r="BF893" s="554" t="s">
        <v>180</v>
      </c>
      <c r="BG893" s="554" t="s">
        <v>177</v>
      </c>
      <c r="BH893" s="554" t="s">
        <v>178</v>
      </c>
      <c r="BI893" s="554" t="s">
        <v>179</v>
      </c>
      <c r="BJ893" s="554" t="s">
        <v>182</v>
      </c>
      <c r="BK893" s="554" t="s">
        <v>177</v>
      </c>
      <c r="BL893" s="554" t="s">
        <v>178</v>
      </c>
      <c r="BM893" s="554" t="s">
        <v>179</v>
      </c>
      <c r="BN893" s="554" t="s">
        <v>180</v>
      </c>
      <c r="BO893" s="554" t="s">
        <v>177</v>
      </c>
      <c r="BP893" s="554" t="s">
        <v>178</v>
      </c>
      <c r="BQ893" s="554" t="s">
        <v>179</v>
      </c>
      <c r="BR893" s="554" t="s">
        <v>180</v>
      </c>
      <c r="BS893" s="554" t="s">
        <v>177</v>
      </c>
      <c r="BT893" s="554" t="s">
        <v>178</v>
      </c>
      <c r="BU893" s="554" t="s">
        <v>179</v>
      </c>
      <c r="BV893" s="554" t="s">
        <v>180</v>
      </c>
      <c r="BW893" s="554" t="s">
        <v>177</v>
      </c>
      <c r="BX893" s="554" t="s">
        <v>178</v>
      </c>
      <c r="BY893" s="554" t="s">
        <v>179</v>
      </c>
      <c r="BZ893" s="554" t="s">
        <v>379</v>
      </c>
      <c r="CA893" s="554" t="s">
        <v>393</v>
      </c>
      <c r="CB893" s="554" t="s">
        <v>442</v>
      </c>
      <c r="CC893" s="554" t="s">
        <v>179</v>
      </c>
      <c r="CD893" s="584" t="s">
        <v>180</v>
      </c>
      <c r="CE893" s="584" t="s">
        <v>471</v>
      </c>
      <c r="CF893" s="591" t="s">
        <v>178</v>
      </c>
    </row>
    <row r="894" spans="1:84" x14ac:dyDescent="0.2">
      <c r="A894" s="557" t="s">
        <v>183</v>
      </c>
      <c r="B894" s="571" t="s">
        <v>162</v>
      </c>
      <c r="C894" s="571" t="s">
        <v>162</v>
      </c>
      <c r="D894" s="571" t="s">
        <v>162</v>
      </c>
      <c r="E894" s="571" t="s">
        <v>162</v>
      </c>
      <c r="F894" s="571" t="s">
        <v>162</v>
      </c>
      <c r="G894" s="571" t="s">
        <v>162</v>
      </c>
      <c r="H894" s="571" t="s">
        <v>162</v>
      </c>
      <c r="I894" s="571" t="s">
        <v>162</v>
      </c>
      <c r="J894" s="571" t="s">
        <v>162</v>
      </c>
      <c r="K894" s="571" t="s">
        <v>162</v>
      </c>
      <c r="L894" s="571" t="s">
        <v>162</v>
      </c>
      <c r="M894" s="571" t="s">
        <v>162</v>
      </c>
      <c r="N894" s="571" t="s">
        <v>162</v>
      </c>
      <c r="O894" s="571" t="s">
        <v>162</v>
      </c>
      <c r="P894" s="571" t="s">
        <v>162</v>
      </c>
      <c r="Q894" s="571" t="s">
        <v>162</v>
      </c>
      <c r="R894" s="571" t="s">
        <v>162</v>
      </c>
      <c r="S894" s="571" t="s">
        <v>162</v>
      </c>
      <c r="T894" s="571" t="s">
        <v>162</v>
      </c>
      <c r="U894" s="571" t="s">
        <v>162</v>
      </c>
      <c r="V894" s="571" t="s">
        <v>162</v>
      </c>
      <c r="W894" s="571" t="s">
        <v>162</v>
      </c>
      <c r="X894" s="571" t="s">
        <v>162</v>
      </c>
      <c r="Y894" s="571" t="s">
        <v>162</v>
      </c>
      <c r="Z894" s="552">
        <v>75.720136055225197</v>
      </c>
      <c r="AA894" s="552">
        <v>75.835240880161962</v>
      </c>
      <c r="AB894" s="552">
        <v>75.949611722126576</v>
      </c>
      <c r="AC894" s="552">
        <v>76.064185002114243</v>
      </c>
      <c r="AD894" s="552">
        <v>76.178126034654014</v>
      </c>
      <c r="AE894" s="552">
        <v>76.292497526943293</v>
      </c>
      <c r="AF894" s="552">
        <v>76.407195461138372</v>
      </c>
      <c r="AG894" s="552">
        <v>76.522492565597048</v>
      </c>
      <c r="AH894" s="552">
        <v>76.637301909328343</v>
      </c>
      <c r="AI894" s="552">
        <v>76.751863351385794</v>
      </c>
      <c r="AJ894" s="552">
        <v>76.865841923034935</v>
      </c>
      <c r="AK894" s="552">
        <v>76.978943311957153</v>
      </c>
      <c r="AL894" s="552">
        <v>77.089835951252155</v>
      </c>
      <c r="AM894" s="552">
        <v>77.199473448353118</v>
      </c>
      <c r="AN894" s="552">
        <v>77.306127914567398</v>
      </c>
      <c r="AO894" s="552">
        <v>77.411314557708593</v>
      </c>
      <c r="AP894" s="552">
        <v>77.514319599341832</v>
      </c>
      <c r="AQ894" s="552">
        <v>77.615320570785826</v>
      </c>
      <c r="AR894" s="552">
        <v>77.714678797049046</v>
      </c>
      <c r="AS894" s="552">
        <v>77.812623519644845</v>
      </c>
      <c r="AT894" s="552">
        <v>77.908882467620046</v>
      </c>
      <c r="AU894" s="552">
        <v>78.002887874996262</v>
      </c>
      <c r="AV894" s="552">
        <v>78.095335941449861</v>
      </c>
      <c r="AW894" s="552">
        <v>78.18540747334076</v>
      </c>
      <c r="AX894" s="552">
        <v>78.274166828751362</v>
      </c>
      <c r="AY894" s="552">
        <v>78.362137850123872</v>
      </c>
      <c r="AZ894" s="552">
        <v>78.448585690515813</v>
      </c>
      <c r="BA894" s="552">
        <v>78.535161662894097</v>
      </c>
      <c r="BB894" s="552">
        <v>78.621390234462197</v>
      </c>
      <c r="BC894" s="552">
        <v>78.706428248076051</v>
      </c>
      <c r="BD894" s="552">
        <v>78.790838405701152</v>
      </c>
      <c r="BE894" s="552">
        <v>78.873805985158569</v>
      </c>
      <c r="BF894" s="552">
        <v>78.956927900910117</v>
      </c>
      <c r="BG894" s="552">
        <v>79.039750721962704</v>
      </c>
      <c r="BH894" s="552">
        <v>79.123197809931483</v>
      </c>
      <c r="BI894" s="552">
        <v>79.207255885758414</v>
      </c>
      <c r="BJ894" s="552">
        <v>79.290866863541282</v>
      </c>
      <c r="BK894" s="552">
        <v>79.374142015234611</v>
      </c>
      <c r="BL894" s="552">
        <v>79.45604421469676</v>
      </c>
      <c r="BM894" s="552">
        <v>79.536834686313185</v>
      </c>
      <c r="BN894" s="552">
        <v>79.616207006735451</v>
      </c>
      <c r="BO894" s="552">
        <v>79.694749279908805</v>
      </c>
      <c r="BP894" s="552">
        <v>79.771718293754716</v>
      </c>
      <c r="BQ894" s="552">
        <v>79.848928483988473</v>
      </c>
      <c r="BR894" s="552">
        <v>79.923906292976952</v>
      </c>
      <c r="BS894" s="552">
        <v>79.998635954986526</v>
      </c>
      <c r="BT894" s="552">
        <v>80.07220368258551</v>
      </c>
      <c r="BU894" s="552">
        <v>80.145582483814948</v>
      </c>
      <c r="BV894" s="552">
        <v>80.217665413939613</v>
      </c>
      <c r="BW894" s="552">
        <v>80.289200092391511</v>
      </c>
      <c r="BX894" s="552">
        <v>80.360841500790883</v>
      </c>
      <c r="BY894" s="552">
        <v>80.431979016151601</v>
      </c>
      <c r="BZ894" s="552">
        <v>80.502740959668287</v>
      </c>
      <c r="CA894" s="552">
        <v>80.572935799153328</v>
      </c>
      <c r="CB894" s="552">
        <v>80.643175337704861</v>
      </c>
      <c r="CC894" s="552">
        <v>80.7</v>
      </c>
      <c r="CD894" s="552">
        <v>80.782481751824818</v>
      </c>
      <c r="CE894" s="552">
        <v>80.851965855813489</v>
      </c>
      <c r="CF894" s="552">
        <v>80.921771215092164</v>
      </c>
    </row>
    <row r="895" spans="1:84" x14ac:dyDescent="0.2">
      <c r="A895" s="557" t="s">
        <v>184</v>
      </c>
      <c r="B895" s="571" t="s">
        <v>162</v>
      </c>
      <c r="C895" s="571" t="s">
        <v>162</v>
      </c>
      <c r="D895" s="571" t="s">
        <v>162</v>
      </c>
      <c r="E895" s="571" t="s">
        <v>162</v>
      </c>
      <c r="F895" s="571" t="s">
        <v>162</v>
      </c>
      <c r="G895" s="571" t="s">
        <v>162</v>
      </c>
      <c r="H895" s="571" t="s">
        <v>162</v>
      </c>
      <c r="I895" s="571" t="s">
        <v>162</v>
      </c>
      <c r="J895" s="571" t="s">
        <v>162</v>
      </c>
      <c r="K895" s="571" t="s">
        <v>162</v>
      </c>
      <c r="L895" s="571" t="s">
        <v>162</v>
      </c>
      <c r="M895" s="571" t="s">
        <v>162</v>
      </c>
      <c r="N895" s="571" t="s">
        <v>162</v>
      </c>
      <c r="O895" s="571" t="s">
        <v>162</v>
      </c>
      <c r="P895" s="571" t="s">
        <v>162</v>
      </c>
      <c r="Q895" s="571" t="s">
        <v>162</v>
      </c>
      <c r="R895" s="571" t="s">
        <v>162</v>
      </c>
      <c r="S895" s="571" t="s">
        <v>162</v>
      </c>
      <c r="T895" s="571" t="s">
        <v>162</v>
      </c>
      <c r="U895" s="571" t="s">
        <v>162</v>
      </c>
      <c r="V895" s="571" t="s">
        <v>162</v>
      </c>
      <c r="W895" s="571" t="s">
        <v>162</v>
      </c>
      <c r="X895" s="571" t="s">
        <v>162</v>
      </c>
      <c r="Y895" s="571" t="s">
        <v>162</v>
      </c>
      <c r="Z895" s="552">
        <v>57.308829865843123</v>
      </c>
      <c r="AA895" s="552">
        <v>58.99431203545381</v>
      </c>
      <c r="AB895" s="552">
        <v>60.403509989436103</v>
      </c>
      <c r="AC895" s="552">
        <v>61.136616756538118</v>
      </c>
      <c r="AD895" s="552">
        <v>59.790312434472639</v>
      </c>
      <c r="AE895" s="552">
        <v>61.385220823239059</v>
      </c>
      <c r="AF895" s="552">
        <v>59.848286340680879</v>
      </c>
      <c r="AG895" s="552">
        <v>56.979656416139889</v>
      </c>
      <c r="AH895" s="552">
        <v>56.753149182806403</v>
      </c>
      <c r="AI895" s="552">
        <v>56.925096313215398</v>
      </c>
      <c r="AJ895" s="552">
        <v>56.564090272143964</v>
      </c>
      <c r="AK895" s="552">
        <v>56.742919489854849</v>
      </c>
      <c r="AL895" s="552">
        <v>55.801627932001097</v>
      </c>
      <c r="AM895" s="552">
        <v>56.098689199043669</v>
      </c>
      <c r="AN895" s="552">
        <v>59.067879181552449</v>
      </c>
      <c r="AO895" s="552">
        <v>62.956900667291237</v>
      </c>
      <c r="AP895" s="552">
        <v>63.861588532600656</v>
      </c>
      <c r="AQ895" s="552">
        <v>61.734613232930471</v>
      </c>
      <c r="AR895" s="552">
        <v>60.541198544884033</v>
      </c>
      <c r="AS895" s="552">
        <v>64.897334312943144</v>
      </c>
      <c r="AT895" s="552">
        <v>64.552360168291173</v>
      </c>
      <c r="AU895" s="552">
        <v>66.187413336859294</v>
      </c>
      <c r="AV895" s="552">
        <v>65.560044590309232</v>
      </c>
      <c r="AW895" s="552">
        <v>65.345883244490764</v>
      </c>
      <c r="AX895" s="552">
        <v>65.540931914383151</v>
      </c>
      <c r="AY895" s="552">
        <v>64.237567035271852</v>
      </c>
      <c r="AZ895" s="552">
        <v>64.658391943598389</v>
      </c>
      <c r="BA895" s="552">
        <v>64.00791546927185</v>
      </c>
      <c r="BB895" s="552">
        <v>64.473067404157803</v>
      </c>
      <c r="BC895" s="552">
        <v>62.709772992892333</v>
      </c>
      <c r="BD895" s="552">
        <v>64.77485437038591</v>
      </c>
      <c r="BE895" s="552">
        <v>65.444288429823203</v>
      </c>
      <c r="BF895" s="552">
        <v>63.051549041869691</v>
      </c>
      <c r="BG895" s="552">
        <v>66.043837467489226</v>
      </c>
      <c r="BH895" s="552">
        <v>67.175968691144945</v>
      </c>
      <c r="BI895" s="552">
        <v>65.267721113958928</v>
      </c>
      <c r="BJ895" s="552">
        <v>65.768701676794024</v>
      </c>
      <c r="BK895" s="552">
        <v>65.581827864091906</v>
      </c>
      <c r="BL895" s="552">
        <v>65.812771912744537</v>
      </c>
      <c r="BM895" s="552">
        <v>66.779823634506172</v>
      </c>
      <c r="BN895" s="552">
        <v>66.283197913659251</v>
      </c>
      <c r="BO895" s="552">
        <v>64.066430137985591</v>
      </c>
      <c r="BP895" s="552">
        <v>63.631520051299127</v>
      </c>
      <c r="BQ895" s="552">
        <v>70.673107759504035</v>
      </c>
      <c r="BR895" s="552">
        <v>67.3584303344104</v>
      </c>
      <c r="BS895" s="552">
        <v>67.822869534620196</v>
      </c>
      <c r="BT895" s="552">
        <v>68.784081125035868</v>
      </c>
      <c r="BU895" s="552">
        <v>68.894432147898513</v>
      </c>
      <c r="BV895" s="552">
        <v>67.503459453673912</v>
      </c>
      <c r="BW895" s="552">
        <v>67.787059418057382</v>
      </c>
      <c r="BX895" s="552">
        <v>67.498382480176858</v>
      </c>
      <c r="BY895" s="552">
        <v>65.000007541899024</v>
      </c>
      <c r="BZ895" s="552">
        <v>62.328539831313975</v>
      </c>
      <c r="CA895" s="552">
        <v>58.128358632854251</v>
      </c>
      <c r="CB895" s="552">
        <v>58.179967469124691</v>
      </c>
      <c r="CC895" s="552">
        <v>60.7</v>
      </c>
      <c r="CD895" s="552">
        <v>60.991552902786104</v>
      </c>
      <c r="CE895" s="552">
        <v>59.323477788304061</v>
      </c>
      <c r="CF895" s="552">
        <v>60.086103649022348</v>
      </c>
    </row>
    <row r="896" spans="1:84" x14ac:dyDescent="0.2">
      <c r="A896" s="557" t="s">
        <v>185</v>
      </c>
      <c r="B896" s="571" t="s">
        <v>162</v>
      </c>
      <c r="C896" s="571" t="s">
        <v>162</v>
      </c>
      <c r="D896" s="571" t="s">
        <v>162</v>
      </c>
      <c r="E896" s="571" t="s">
        <v>162</v>
      </c>
      <c r="F896" s="571" t="s">
        <v>162</v>
      </c>
      <c r="G896" s="571" t="s">
        <v>162</v>
      </c>
      <c r="H896" s="571" t="s">
        <v>162</v>
      </c>
      <c r="I896" s="571" t="s">
        <v>162</v>
      </c>
      <c r="J896" s="571" t="s">
        <v>162</v>
      </c>
      <c r="K896" s="571" t="s">
        <v>162</v>
      </c>
      <c r="L896" s="571" t="s">
        <v>162</v>
      </c>
      <c r="M896" s="571" t="s">
        <v>162</v>
      </c>
      <c r="N896" s="571" t="s">
        <v>162</v>
      </c>
      <c r="O896" s="571" t="s">
        <v>162</v>
      </c>
      <c r="P896" s="571" t="s">
        <v>162</v>
      </c>
      <c r="Q896" s="571" t="s">
        <v>162</v>
      </c>
      <c r="R896" s="571" t="s">
        <v>162</v>
      </c>
      <c r="S896" s="571" t="s">
        <v>162</v>
      </c>
      <c r="T896" s="571" t="s">
        <v>162</v>
      </c>
      <c r="U896" s="571" t="s">
        <v>162</v>
      </c>
      <c r="V896" s="571" t="s">
        <v>162</v>
      </c>
      <c r="W896" s="571" t="s">
        <v>162</v>
      </c>
      <c r="X896" s="571" t="s">
        <v>162</v>
      </c>
      <c r="Y896" s="571" t="s">
        <v>162</v>
      </c>
      <c r="Z896" s="552">
        <v>47.75485614351139</v>
      </c>
      <c r="AA896" s="552">
        <v>50.70159317289162</v>
      </c>
      <c r="AB896" s="552">
        <v>53.04752982180171</v>
      </c>
      <c r="AC896" s="552">
        <v>54.795838756610969</v>
      </c>
      <c r="AD896" s="552">
        <v>52.61937894355593</v>
      </c>
      <c r="AE896" s="552">
        <v>54.167187967986422</v>
      </c>
      <c r="AF896" s="552">
        <v>52.9340795855774</v>
      </c>
      <c r="AG896" s="552">
        <v>51.103600056989031</v>
      </c>
      <c r="AH896" s="552">
        <v>49.906321482301749</v>
      </c>
      <c r="AI896" s="552">
        <v>49.844081974689736</v>
      </c>
      <c r="AJ896" s="552">
        <v>50.303672837229882</v>
      </c>
      <c r="AK896" s="552">
        <v>50.551679243034101</v>
      </c>
      <c r="AL896" s="552">
        <v>49.657944603622454</v>
      </c>
      <c r="AM896" s="552">
        <v>50.993712654145185</v>
      </c>
      <c r="AN896" s="552">
        <v>52.066507884955428</v>
      </c>
      <c r="AO896" s="552">
        <v>54.571070645287499</v>
      </c>
      <c r="AP896" s="552">
        <v>54.969855050729578</v>
      </c>
      <c r="AQ896" s="552">
        <v>53.243586442062629</v>
      </c>
      <c r="AR896" s="552">
        <v>52.647247452752019</v>
      </c>
      <c r="AS896" s="552">
        <v>57.478547599545813</v>
      </c>
      <c r="AT896" s="552">
        <v>56.301126487673692</v>
      </c>
      <c r="AU896" s="552">
        <v>58.682146131670557</v>
      </c>
      <c r="AV896" s="552">
        <v>59.266683284173219</v>
      </c>
      <c r="AW896" s="552">
        <v>59.333809839566662</v>
      </c>
      <c r="AX896" s="552">
        <v>58.05751203879835</v>
      </c>
      <c r="AY896" s="552">
        <v>57.348088908593297</v>
      </c>
      <c r="AZ896" s="552">
        <v>58.185443161475867</v>
      </c>
      <c r="BA896" s="552">
        <v>57.905169706445506</v>
      </c>
      <c r="BB896" s="552">
        <v>57.621927143627637</v>
      </c>
      <c r="BC896" s="552">
        <v>56.429415787335287</v>
      </c>
      <c r="BD896" s="552">
        <v>58.652670250627693</v>
      </c>
      <c r="BE896" s="552">
        <v>60.11554280945537</v>
      </c>
      <c r="BF896" s="552">
        <v>56.681865144951296</v>
      </c>
      <c r="BG896" s="552">
        <v>60.566777851026075</v>
      </c>
      <c r="BH896" s="552">
        <v>61.048676913636257</v>
      </c>
      <c r="BI896" s="552">
        <v>59.997758568602407</v>
      </c>
      <c r="BJ896" s="552">
        <v>58.588861354528866</v>
      </c>
      <c r="BK896" s="552">
        <v>59.018416357367755</v>
      </c>
      <c r="BL896" s="552">
        <v>58.835793124540636</v>
      </c>
      <c r="BM896" s="552">
        <v>60.728316495257772</v>
      </c>
      <c r="BN896" s="552">
        <v>58.839980583325136</v>
      </c>
      <c r="BO896" s="552">
        <v>57.945263663162947</v>
      </c>
      <c r="BP896" s="552">
        <v>58.287231166741051</v>
      </c>
      <c r="BQ896" s="552">
        <v>64.519444518318167</v>
      </c>
      <c r="BR896" s="552">
        <v>60.063378362595863</v>
      </c>
      <c r="BS896" s="552">
        <v>61.79461782062193</v>
      </c>
      <c r="BT896" s="552">
        <v>62.662362711121666</v>
      </c>
      <c r="BU896" s="552">
        <v>62.073663563431481</v>
      </c>
      <c r="BV896" s="552">
        <v>59.835322359920781</v>
      </c>
      <c r="BW896" s="552">
        <v>59.861911923186973</v>
      </c>
      <c r="BX896" s="552">
        <v>59.53503313074561</v>
      </c>
      <c r="BY896" s="552">
        <v>56.839823640233313</v>
      </c>
      <c r="BZ896" s="552">
        <v>53.240756729647387</v>
      </c>
      <c r="CA896" s="552">
        <v>41.111534638295332</v>
      </c>
      <c r="CB896" s="552">
        <v>45.362564492534716</v>
      </c>
      <c r="CC896" s="552">
        <v>51.7</v>
      </c>
      <c r="CD896" s="552">
        <v>51.606807245089747</v>
      </c>
      <c r="CE896" s="552">
        <v>49.762424082193185</v>
      </c>
      <c r="CF896" s="552">
        <v>51.683978550130369</v>
      </c>
    </row>
    <row r="897" spans="1:84" x14ac:dyDescent="0.2">
      <c r="A897" s="557" t="s">
        <v>186</v>
      </c>
      <c r="B897" s="571" t="s">
        <v>162</v>
      </c>
      <c r="C897" s="571" t="s">
        <v>162</v>
      </c>
      <c r="D897" s="571" t="s">
        <v>162</v>
      </c>
      <c r="E897" s="571" t="s">
        <v>162</v>
      </c>
      <c r="F897" s="571" t="s">
        <v>162</v>
      </c>
      <c r="G897" s="571" t="s">
        <v>162</v>
      </c>
      <c r="H897" s="571" t="s">
        <v>162</v>
      </c>
      <c r="I897" s="571" t="s">
        <v>162</v>
      </c>
      <c r="J897" s="571" t="s">
        <v>162</v>
      </c>
      <c r="K897" s="571" t="s">
        <v>162</v>
      </c>
      <c r="L897" s="571" t="s">
        <v>162</v>
      </c>
      <c r="M897" s="571" t="s">
        <v>162</v>
      </c>
      <c r="N897" s="571" t="s">
        <v>162</v>
      </c>
      <c r="O897" s="571" t="s">
        <v>162</v>
      </c>
      <c r="P897" s="571" t="s">
        <v>162</v>
      </c>
      <c r="Q897" s="571" t="s">
        <v>162</v>
      </c>
      <c r="R897" s="571" t="s">
        <v>162</v>
      </c>
      <c r="S897" s="571" t="s">
        <v>162</v>
      </c>
      <c r="T897" s="571" t="s">
        <v>162</v>
      </c>
      <c r="U897" s="571" t="s">
        <v>162</v>
      </c>
      <c r="V897" s="571" t="s">
        <v>162</v>
      </c>
      <c r="W897" s="571" t="s">
        <v>162</v>
      </c>
      <c r="X897" s="571" t="s">
        <v>162</v>
      </c>
      <c r="Y897" s="571" t="s">
        <v>162</v>
      </c>
      <c r="Z897" s="552">
        <v>16.671372826519608</v>
      </c>
      <c r="AA897" s="552">
        <v>14.057139477108722</v>
      </c>
      <c r="AB897" s="552">
        <v>12.178067415156603</v>
      </c>
      <c r="AC897" s="552">
        <v>10.371176300904267</v>
      </c>
      <c r="AD897" s="552">
        <v>11.993470512092944</v>
      </c>
      <c r="AE897" s="552">
        <v>11.759201786160956</v>
      </c>
      <c r="AF897" s="552">
        <v>11.552890112416883</v>
      </c>
      <c r="AG897" s="552">
        <v>10.31255140648133</v>
      </c>
      <c r="AH897" s="552">
        <v>12.064225155947693</v>
      </c>
      <c r="AI897" s="552">
        <v>12.438852810328095</v>
      </c>
      <c r="AJ897" s="552">
        <v>11.067830145934723</v>
      </c>
      <c r="AK897" s="552">
        <v>10.911358943119648</v>
      </c>
      <c r="AL897" s="552">
        <v>11.009863970035497</v>
      </c>
      <c r="AM897" s="552">
        <v>9.0999925627237221</v>
      </c>
      <c r="AN897" s="552">
        <v>11.853094090406456</v>
      </c>
      <c r="AO897" s="552">
        <v>13.319953703439744</v>
      </c>
      <c r="AP897" s="552">
        <v>13.923445511118068</v>
      </c>
      <c r="AQ897" s="552">
        <v>13.753790210755854</v>
      </c>
      <c r="AR897" s="552">
        <v>13.038973924970454</v>
      </c>
      <c r="AS897" s="552">
        <v>11.431573872700239</v>
      </c>
      <c r="AT897" s="552">
        <v>12.782504815076676</v>
      </c>
      <c r="AU897" s="552">
        <v>11.339680470199825</v>
      </c>
      <c r="AV897" s="552">
        <v>9.599385335174512</v>
      </c>
      <c r="AW897" s="552">
        <v>9.2003858642938461</v>
      </c>
      <c r="AX897" s="552">
        <v>11.417933277727082</v>
      </c>
      <c r="AY897" s="552">
        <v>10.725263990571195</v>
      </c>
      <c r="AZ897" s="552">
        <v>10.010733189699286</v>
      </c>
      <c r="BA897" s="552">
        <v>9.5343610521984132</v>
      </c>
      <c r="BB897" s="552">
        <v>10.625838816861034</v>
      </c>
      <c r="BC897" s="552">
        <v>10.014691021945882</v>
      </c>
      <c r="BD897" s="552">
        <v>9.4512257772845878</v>
      </c>
      <c r="BE897" s="552">
        <v>8.1424150956762897</v>
      </c>
      <c r="BF897" s="552">
        <v>10.102343231390833</v>
      </c>
      <c r="BG897" s="552">
        <v>8.2930668878217393</v>
      </c>
      <c r="BH897" s="552">
        <v>9.1214985058672031</v>
      </c>
      <c r="BI897" s="552">
        <v>8.0743780469292421</v>
      </c>
      <c r="BJ897" s="552">
        <v>10.916558316271731</v>
      </c>
      <c r="BK897" s="552">
        <v>10.007972818820758</v>
      </c>
      <c r="BL897" s="552">
        <v>10.601496807848021</v>
      </c>
      <c r="BM897" s="552">
        <v>9.0616408278600904</v>
      </c>
      <c r="BN897" s="552">
        <v>11.229417959027378</v>
      </c>
      <c r="BO897" s="552">
        <v>9.5544054220579167</v>
      </c>
      <c r="BP897" s="552">
        <v>8.3990545043187037</v>
      </c>
      <c r="BQ897" s="552">
        <v>8.7072203788269498</v>
      </c>
      <c r="BR897" s="552">
        <v>10.830198886163506</v>
      </c>
      <c r="BS897" s="552">
        <v>8.8882286393399532</v>
      </c>
      <c r="BT897" s="552">
        <v>8.8994571313203821</v>
      </c>
      <c r="BU897" s="552">
        <v>9.9000960914630198</v>
      </c>
      <c r="BV897" s="552">
        <v>11.359620908044828</v>
      </c>
      <c r="BW897" s="552">
        <v>11.691239541745446</v>
      </c>
      <c r="BX897" s="552">
        <v>11.798510762958989</v>
      </c>
      <c r="BY897" s="552">
        <v>12.554127622840113</v>
      </c>
      <c r="BZ897" s="552">
        <v>14.580452432002696</v>
      </c>
      <c r="CA897" s="552">
        <v>29.274307609226735</v>
      </c>
      <c r="CB897" s="552">
        <v>22.030612140496629</v>
      </c>
      <c r="CC897" s="552">
        <v>14.7</v>
      </c>
      <c r="CD897" s="552">
        <v>15.386959687113757</v>
      </c>
      <c r="CE897" s="552">
        <v>16.116812537912082</v>
      </c>
      <c r="CF897" s="552">
        <v>13.983718071966605</v>
      </c>
    </row>
    <row r="898" spans="1:84" x14ac:dyDescent="0.2">
      <c r="A898" s="557" t="s">
        <v>187</v>
      </c>
      <c r="B898" s="571" t="s">
        <v>162</v>
      </c>
      <c r="C898" s="571" t="s">
        <v>162</v>
      </c>
      <c r="D898" s="571" t="s">
        <v>162</v>
      </c>
      <c r="E898" s="571" t="s">
        <v>162</v>
      </c>
      <c r="F898" s="571" t="s">
        <v>162</v>
      </c>
      <c r="G898" s="571" t="s">
        <v>162</v>
      </c>
      <c r="H898" s="571" t="s">
        <v>162</v>
      </c>
      <c r="I898" s="571" t="s">
        <v>162</v>
      </c>
      <c r="J898" s="571" t="s">
        <v>162</v>
      </c>
      <c r="K898" s="571" t="s">
        <v>162</v>
      </c>
      <c r="L898" s="571" t="s">
        <v>162</v>
      </c>
      <c r="M898" s="571" t="s">
        <v>162</v>
      </c>
      <c r="N898" s="571" t="s">
        <v>162</v>
      </c>
      <c r="O898" s="571" t="s">
        <v>162</v>
      </c>
      <c r="P898" s="571" t="s">
        <v>162</v>
      </c>
      <c r="Q898" s="571" t="s">
        <v>162</v>
      </c>
      <c r="R898" s="571" t="s">
        <v>162</v>
      </c>
      <c r="S898" s="571" t="s">
        <v>162</v>
      </c>
      <c r="T898" s="571" t="s">
        <v>162</v>
      </c>
      <c r="U898" s="571" t="s">
        <v>162</v>
      </c>
      <c r="V898" s="571" t="s">
        <v>162</v>
      </c>
      <c r="W898" s="571" t="s">
        <v>162</v>
      </c>
      <c r="X898" s="571" t="s">
        <v>162</v>
      </c>
      <c r="Y898" s="571" t="s">
        <v>162</v>
      </c>
      <c r="Z898" s="552">
        <v>14.526724750885379</v>
      </c>
      <c r="AA898" s="552">
        <v>12.718035674382532</v>
      </c>
      <c r="AB898" s="552">
        <v>10.8737417901207</v>
      </c>
      <c r="AC898" s="552">
        <v>9.1894196882093979</v>
      </c>
      <c r="AD898" s="552">
        <v>10.914255836048639</v>
      </c>
      <c r="AE898" s="552">
        <v>9.9742760705694149</v>
      </c>
      <c r="AF898" s="552">
        <v>10.515971135098697</v>
      </c>
      <c r="AG898" s="552">
        <v>8.9425892416515858</v>
      </c>
      <c r="AH898" s="552">
        <v>10.796934589017471</v>
      </c>
      <c r="AI898" s="552">
        <v>11.290816359763687</v>
      </c>
      <c r="AJ898" s="552">
        <v>10.453059348525494</v>
      </c>
      <c r="AK898" s="552">
        <v>10.133499655828777</v>
      </c>
      <c r="AL898" s="552">
        <v>10.4865963747132</v>
      </c>
      <c r="AM898" s="552">
        <v>8.4529495267628754</v>
      </c>
      <c r="AN898" s="552">
        <v>10.901865190642889</v>
      </c>
      <c r="AO898" s="552">
        <v>12.719865899618569</v>
      </c>
      <c r="AP898" s="552">
        <v>13.395358199191513</v>
      </c>
      <c r="AQ898" s="552">
        <v>12.692531199116239</v>
      </c>
      <c r="AR898" s="552">
        <v>12.227685932324576</v>
      </c>
      <c r="AS898" s="552">
        <v>10.579243438247348</v>
      </c>
      <c r="AT898" s="552">
        <v>12.076022678943419</v>
      </c>
      <c r="AU898" s="552">
        <v>10.161552332336228</v>
      </c>
      <c r="AV898" s="552">
        <v>8.5385076423854684</v>
      </c>
      <c r="AW898" s="552">
        <v>8.3959747817652772</v>
      </c>
      <c r="AX898" s="552">
        <v>10.312170709450362</v>
      </c>
      <c r="AY898" s="552">
        <v>9.4808318158410252</v>
      </c>
      <c r="AZ898" s="552">
        <v>8.494178097469959</v>
      </c>
      <c r="BA898" s="552">
        <v>9.0139069144165536</v>
      </c>
      <c r="BB898" s="552">
        <v>10.109844289530264</v>
      </c>
      <c r="BC898" s="552">
        <v>9.1833551521227346</v>
      </c>
      <c r="BD898" s="552">
        <v>8.4419887799765743</v>
      </c>
      <c r="BE898" s="552">
        <v>7.3641518170018667</v>
      </c>
      <c r="BF898" s="552">
        <v>8.9534646685866903</v>
      </c>
      <c r="BG898" s="552">
        <v>7.5158789672587867</v>
      </c>
      <c r="BH898" s="552">
        <v>8.1657394135225108</v>
      </c>
      <c r="BI898" s="552">
        <v>7.3290546711493905</v>
      </c>
      <c r="BJ898" s="552">
        <v>9.7815213624376014</v>
      </c>
      <c r="BK898" s="552">
        <v>9.0531971003471217</v>
      </c>
      <c r="BL898" s="552">
        <v>9.716112581750231</v>
      </c>
      <c r="BM898" s="552">
        <v>8.1635672827249142</v>
      </c>
      <c r="BN898" s="552">
        <v>10.497319548152403</v>
      </c>
      <c r="BO898" s="552">
        <v>9.2061614294516332</v>
      </c>
      <c r="BP898" s="552">
        <v>7.9631088727903236</v>
      </c>
      <c r="BQ898" s="552">
        <v>8.378065490091041</v>
      </c>
      <c r="BR898" s="552">
        <v>10.330613858456305</v>
      </c>
      <c r="BS898" s="552">
        <v>8.3831377344044604</v>
      </c>
      <c r="BT898" s="552">
        <v>8.2385930279510067</v>
      </c>
      <c r="BU898" s="552">
        <v>9.2122952482660061</v>
      </c>
      <c r="BV898" s="552">
        <v>10.917241254337723</v>
      </c>
      <c r="BW898" s="552">
        <v>10.906898518442008</v>
      </c>
      <c r="BX898" s="552">
        <v>10.99215872025286</v>
      </c>
      <c r="BY898" s="552">
        <v>11.430036711639584</v>
      </c>
      <c r="BZ898" s="552">
        <v>13.663061022910695</v>
      </c>
      <c r="CA898" s="552">
        <v>27.04939954226348</v>
      </c>
      <c r="CB898" s="552">
        <v>20.956578233867749</v>
      </c>
      <c r="CC898" s="552">
        <v>14.1</v>
      </c>
      <c r="CD898" s="552">
        <v>14.960538504889451</v>
      </c>
      <c r="CE898" s="552">
        <v>15.459463474417856</v>
      </c>
      <c r="CF898" s="552">
        <v>13.345826691166627</v>
      </c>
    </row>
    <row r="899" spans="1:84" x14ac:dyDescent="0.2">
      <c r="A899" s="557" t="s">
        <v>188</v>
      </c>
      <c r="B899" s="571" t="s">
        <v>162</v>
      </c>
      <c r="C899" s="571" t="s">
        <v>162</v>
      </c>
      <c r="D899" s="571" t="s">
        <v>162</v>
      </c>
      <c r="E899" s="571" t="s">
        <v>162</v>
      </c>
      <c r="F899" s="571" t="s">
        <v>162</v>
      </c>
      <c r="G899" s="571" t="s">
        <v>162</v>
      </c>
      <c r="H899" s="571" t="s">
        <v>162</v>
      </c>
      <c r="I899" s="571" t="s">
        <v>162</v>
      </c>
      <c r="J899" s="571" t="s">
        <v>162</v>
      </c>
      <c r="K899" s="571" t="s">
        <v>162</v>
      </c>
      <c r="L899" s="571" t="s">
        <v>162</v>
      </c>
      <c r="M899" s="571" t="s">
        <v>162</v>
      </c>
      <c r="N899" s="571" t="s">
        <v>162</v>
      </c>
      <c r="O899" s="571" t="s">
        <v>162</v>
      </c>
      <c r="P899" s="571" t="s">
        <v>162</v>
      </c>
      <c r="Q899" s="571" t="s">
        <v>162</v>
      </c>
      <c r="R899" s="571" t="s">
        <v>162</v>
      </c>
      <c r="S899" s="571" t="s">
        <v>162</v>
      </c>
      <c r="T899" s="571" t="s">
        <v>162</v>
      </c>
      <c r="U899" s="571" t="s">
        <v>162</v>
      </c>
      <c r="V899" s="571" t="s">
        <v>162</v>
      </c>
      <c r="W899" s="571" t="s">
        <v>162</v>
      </c>
      <c r="X899" s="571" t="s">
        <v>162</v>
      </c>
      <c r="Y899" s="571" t="s">
        <v>162</v>
      </c>
      <c r="Z899" s="552">
        <v>2.144307871307507</v>
      </c>
      <c r="AA899" s="552">
        <v>1.3391038027261855</v>
      </c>
      <c r="AB899" s="552">
        <v>1.3046447651447939</v>
      </c>
      <c r="AC899" s="552">
        <v>1.1823837056174982</v>
      </c>
      <c r="AD899" s="552">
        <v>1.079214676044304</v>
      </c>
      <c r="AE899" s="552">
        <v>1.7846169049141041</v>
      </c>
      <c r="AF899" s="552">
        <v>1.0369189773181846</v>
      </c>
      <c r="AG899" s="552">
        <v>1.3696331633492351</v>
      </c>
      <c r="AH899" s="552">
        <v>1.2669620831129753</v>
      </c>
      <c r="AI899" s="552">
        <v>1.1483621346638615</v>
      </c>
      <c r="AJ899" s="552">
        <v>0.61444483198111999</v>
      </c>
      <c r="AK899" s="552">
        <v>0.77753612182045595</v>
      </c>
      <c r="AL899" s="552">
        <v>0.52294075734895196</v>
      </c>
      <c r="AM899" s="552">
        <v>0.64736639579890876</v>
      </c>
      <c r="AN899" s="552">
        <v>0.95122889976356739</v>
      </c>
      <c r="AO899" s="552">
        <v>0.60065795850414216</v>
      </c>
      <c r="AP899" s="552">
        <v>0.52836687111762171</v>
      </c>
      <c r="AQ899" s="552">
        <v>1.0615466936704196</v>
      </c>
      <c r="AR899" s="552">
        <v>0.81128799264587881</v>
      </c>
      <c r="AS899" s="552">
        <v>0.85233043445289181</v>
      </c>
      <c r="AT899" s="552">
        <v>0.70648213613325628</v>
      </c>
      <c r="AU899" s="552">
        <v>1.178390995547191</v>
      </c>
      <c r="AV899" s="552">
        <v>1.0606136615066155</v>
      </c>
      <c r="AW899" s="552">
        <v>0.80441108252857063</v>
      </c>
      <c r="AX899" s="552">
        <v>1.1055010968725405</v>
      </c>
      <c r="AY899" s="552">
        <v>1.2446976252793867</v>
      </c>
      <c r="AZ899" s="552">
        <v>1.5165550922293281</v>
      </c>
      <c r="BA899" s="552">
        <v>0.52045413778185767</v>
      </c>
      <c r="BB899" s="552">
        <v>0.51625513062740247</v>
      </c>
      <c r="BC899" s="552">
        <v>0.83160249454085899</v>
      </c>
      <c r="BD899" s="552">
        <v>1.0094938659762038</v>
      </c>
      <c r="BE899" s="552">
        <v>0.77851629014343249</v>
      </c>
      <c r="BF899" s="552">
        <v>1.1491399091560079</v>
      </c>
      <c r="BG899" s="552">
        <v>0.77718792056295216</v>
      </c>
      <c r="BH899" s="552">
        <v>0.95600204076674511</v>
      </c>
      <c r="BI899" s="552">
        <v>0.74557223166492048</v>
      </c>
      <c r="BJ899" s="552">
        <v>1.1352827392290694</v>
      </c>
      <c r="BK899" s="552">
        <v>0.95453040097145703</v>
      </c>
      <c r="BL899" s="552">
        <v>0.88538422609778888</v>
      </c>
      <c r="BM899" s="552">
        <v>0.89831220406292978</v>
      </c>
      <c r="BN899" s="552">
        <v>0.73209841087497596</v>
      </c>
      <c r="BO899" s="552">
        <v>0.34849044978435001</v>
      </c>
      <c r="BP899" s="552">
        <v>0.43569863683629445</v>
      </c>
      <c r="BQ899" s="552">
        <v>0.32893353373339562</v>
      </c>
      <c r="BR899" s="552">
        <v>0.49958502770720298</v>
      </c>
      <c r="BS899" s="552">
        <v>0.50486235701470716</v>
      </c>
      <c r="BT899" s="552">
        <v>0.66131275517071197</v>
      </c>
      <c r="BU899" s="552">
        <v>0.68780084319701429</v>
      </c>
      <c r="BV899" s="552">
        <v>0.44237965370710974</v>
      </c>
      <c r="BW899" s="552">
        <v>0.78411647677515273</v>
      </c>
      <c r="BX899" s="552">
        <v>0.80635204270612848</v>
      </c>
      <c r="BY899" s="552">
        <v>1.1240909112005306</v>
      </c>
      <c r="BZ899" s="552">
        <v>0.91763232070153444</v>
      </c>
      <c r="CA899" s="552">
        <v>2.2249080669632524</v>
      </c>
      <c r="CB899" s="552">
        <v>1.0740339066288789</v>
      </c>
      <c r="CC899" s="552">
        <v>0.6</v>
      </c>
      <c r="CD899" s="552">
        <v>0.42617930974431661</v>
      </c>
      <c r="CE899" s="552">
        <v>0.65734906349422495</v>
      </c>
      <c r="CF899" s="552">
        <v>0.63789138079998031</v>
      </c>
    </row>
    <row r="900" spans="1:84" x14ac:dyDescent="0.2">
      <c r="A900" s="557" t="s">
        <v>189</v>
      </c>
      <c r="B900" s="571" t="s">
        <v>162</v>
      </c>
      <c r="C900" s="571" t="s">
        <v>162</v>
      </c>
      <c r="D900" s="571" t="s">
        <v>162</v>
      </c>
      <c r="E900" s="571" t="s">
        <v>162</v>
      </c>
      <c r="F900" s="571" t="s">
        <v>162</v>
      </c>
      <c r="G900" s="571" t="s">
        <v>162</v>
      </c>
      <c r="H900" s="571" t="s">
        <v>162</v>
      </c>
      <c r="I900" s="571" t="s">
        <v>162</v>
      </c>
      <c r="J900" s="571" t="s">
        <v>162</v>
      </c>
      <c r="K900" s="571" t="s">
        <v>162</v>
      </c>
      <c r="L900" s="571" t="s">
        <v>162</v>
      </c>
      <c r="M900" s="571" t="s">
        <v>162</v>
      </c>
      <c r="N900" s="571" t="s">
        <v>162</v>
      </c>
      <c r="O900" s="571" t="s">
        <v>162</v>
      </c>
      <c r="P900" s="571" t="s">
        <v>162</v>
      </c>
      <c r="Q900" s="571" t="s">
        <v>162</v>
      </c>
      <c r="R900" s="571" t="s">
        <v>162</v>
      </c>
      <c r="S900" s="571" t="s">
        <v>162</v>
      </c>
      <c r="T900" s="571" t="s">
        <v>162</v>
      </c>
      <c r="U900" s="571" t="s">
        <v>162</v>
      </c>
      <c r="V900" s="571" t="s">
        <v>162</v>
      </c>
      <c r="W900" s="571" t="s">
        <v>162</v>
      </c>
      <c r="X900" s="571" t="s">
        <v>162</v>
      </c>
      <c r="Y900" s="571" t="s">
        <v>162</v>
      </c>
      <c r="Z900" s="552">
        <v>42.567045767688072</v>
      </c>
      <c r="AA900" s="552">
        <v>45.546617243056367</v>
      </c>
      <c r="AB900" s="552">
        <v>44.333986506756197</v>
      </c>
      <c r="AC900" s="552">
        <v>41.591311000464046</v>
      </c>
      <c r="AD900" s="552">
        <v>34.060142705018912</v>
      </c>
      <c r="AE900" s="552">
        <v>33.904324275916167</v>
      </c>
      <c r="AF900" s="552">
        <v>26.587585320603878</v>
      </c>
      <c r="AG900" s="552">
        <v>32.783023523605856</v>
      </c>
      <c r="AH900" s="552">
        <v>36.640398910747649</v>
      </c>
      <c r="AI900" s="552">
        <v>37.357920311614542</v>
      </c>
      <c r="AJ900" s="552">
        <v>32.139213315035811</v>
      </c>
      <c r="AK900" s="552">
        <v>28.465707296106828</v>
      </c>
      <c r="AL900" s="552">
        <v>31.159425026637301</v>
      </c>
      <c r="AM900" s="552">
        <v>43.556570186869642</v>
      </c>
      <c r="AN900" s="552">
        <v>43.863443363085963</v>
      </c>
      <c r="AO900" s="552">
        <v>40.19048867957877</v>
      </c>
      <c r="AP900" s="552">
        <v>36.879168926436797</v>
      </c>
      <c r="AQ900" s="552">
        <v>38.885117057818334</v>
      </c>
      <c r="AR900" s="552">
        <v>34.693943063925417</v>
      </c>
      <c r="AS900" s="552">
        <v>35.667062994450511</v>
      </c>
      <c r="AT900" s="552">
        <v>36.896354628026863</v>
      </c>
      <c r="AU900" s="552">
        <v>37.548431528202009</v>
      </c>
      <c r="AV900" s="552">
        <v>36.553810895514907</v>
      </c>
      <c r="AW900" s="552">
        <v>27.551606713616998</v>
      </c>
      <c r="AX900" s="552">
        <v>32.100844291164094</v>
      </c>
      <c r="AY900" s="552">
        <v>32.685987927309021</v>
      </c>
      <c r="AZ900" s="552">
        <v>33.451862037836463</v>
      </c>
      <c r="BA900" s="552">
        <v>26.557933166619186</v>
      </c>
      <c r="BB900" s="552">
        <v>24.295784741676986</v>
      </c>
      <c r="BC900" s="552">
        <v>22.293559146694257</v>
      </c>
      <c r="BD900" s="552">
        <v>22.357335141688754</v>
      </c>
      <c r="BE900" s="552">
        <v>24.295932334612736</v>
      </c>
      <c r="BF900" s="552">
        <v>21.323510195121187</v>
      </c>
      <c r="BG900" s="552">
        <v>29.575849071595645</v>
      </c>
      <c r="BH900" s="552">
        <v>30.898423264740892</v>
      </c>
      <c r="BI900" s="552">
        <v>26.376235258399511</v>
      </c>
      <c r="BJ900" s="552">
        <v>29.964434853352145</v>
      </c>
      <c r="BK900" s="552">
        <v>32.491567210862655</v>
      </c>
      <c r="BL900" s="552">
        <v>30.211334085954526</v>
      </c>
      <c r="BM900" s="552">
        <v>33.042805865281807</v>
      </c>
      <c r="BN900" s="552">
        <v>32.114685046907901</v>
      </c>
      <c r="BO900" s="552">
        <v>29.400616142945164</v>
      </c>
      <c r="BP900" s="552">
        <v>25.97346783017634</v>
      </c>
      <c r="BQ900" s="552">
        <v>24.390886371836558</v>
      </c>
      <c r="BR900" s="552">
        <v>23.028534835710275</v>
      </c>
      <c r="BS900" s="552">
        <v>26.646630632277823</v>
      </c>
      <c r="BT900" s="552">
        <v>29.134775001121632</v>
      </c>
      <c r="BU900" s="552">
        <v>31.161056872323208</v>
      </c>
      <c r="BV900" s="552">
        <v>30.518080258043469</v>
      </c>
      <c r="BW900" s="552">
        <v>29.519111155022436</v>
      </c>
      <c r="BX900" s="552">
        <v>27.740800021550616</v>
      </c>
      <c r="BY900" s="552">
        <v>29.929268598320814</v>
      </c>
      <c r="BZ900" s="558">
        <v>0</v>
      </c>
      <c r="CA900" s="558">
        <v>0</v>
      </c>
      <c r="CB900" s="558">
        <v>0</v>
      </c>
      <c r="CC900" s="558">
        <v>25.7</v>
      </c>
      <c r="CD900" s="558">
        <v>25.893900217927101</v>
      </c>
      <c r="CE900" s="558">
        <v>29.593334901397643</v>
      </c>
      <c r="CF900" s="558">
        <v>30.255667644231355</v>
      </c>
    </row>
    <row r="901" spans="1:84" x14ac:dyDescent="0.2">
      <c r="A901" s="559" t="s">
        <v>190</v>
      </c>
      <c r="B901" s="571" t="s">
        <v>162</v>
      </c>
      <c r="C901" s="571" t="s">
        <v>162</v>
      </c>
      <c r="D901" s="571" t="s">
        <v>162</v>
      </c>
      <c r="E901" s="571" t="s">
        <v>162</v>
      </c>
      <c r="F901" s="571" t="s">
        <v>162</v>
      </c>
      <c r="G901" s="571" t="s">
        <v>162</v>
      </c>
      <c r="H901" s="571" t="s">
        <v>162</v>
      </c>
      <c r="I901" s="571" t="s">
        <v>162</v>
      </c>
      <c r="J901" s="571" t="s">
        <v>162</v>
      </c>
      <c r="K901" s="571" t="s">
        <v>162</v>
      </c>
      <c r="L901" s="571" t="s">
        <v>162</v>
      </c>
      <c r="M901" s="571" t="s">
        <v>162</v>
      </c>
      <c r="N901" s="571" t="s">
        <v>162</v>
      </c>
      <c r="O901" s="571" t="s">
        <v>162</v>
      </c>
      <c r="P901" s="571" t="s">
        <v>162</v>
      </c>
      <c r="Q901" s="571" t="s">
        <v>162</v>
      </c>
      <c r="R901" s="571" t="s">
        <v>162</v>
      </c>
      <c r="S901" s="571" t="s">
        <v>162</v>
      </c>
      <c r="T901" s="571" t="s">
        <v>162</v>
      </c>
      <c r="U901" s="571" t="s">
        <v>162</v>
      </c>
      <c r="V901" s="571" t="s">
        <v>162</v>
      </c>
      <c r="W901" s="571" t="s">
        <v>162</v>
      </c>
      <c r="X901" s="571" t="s">
        <v>162</v>
      </c>
      <c r="Y901" s="571" t="s">
        <v>162</v>
      </c>
      <c r="Z901" s="552">
        <v>12.632126855389345</v>
      </c>
      <c r="AA901" s="552">
        <v>15.55233513414041</v>
      </c>
      <c r="AB901" s="552">
        <v>12.837730020233485</v>
      </c>
      <c r="AC901" s="552">
        <v>11.624107960317559</v>
      </c>
      <c r="AD901" s="552">
        <v>9.2171628609869458</v>
      </c>
      <c r="AE901" s="552">
        <v>8.7180342347517001</v>
      </c>
      <c r="AF901" s="552">
        <v>4.8888272925138345</v>
      </c>
      <c r="AG901" s="552">
        <v>4.684981082414871</v>
      </c>
      <c r="AH901" s="552">
        <v>7.194124081477125</v>
      </c>
      <c r="AI901" s="552">
        <v>6.2482494479654527</v>
      </c>
      <c r="AJ901" s="552">
        <v>4.5315713815392744</v>
      </c>
      <c r="AK901" s="552">
        <v>4.9870895394568882</v>
      </c>
      <c r="AL901" s="552">
        <v>3.9367633889175782</v>
      </c>
      <c r="AM901" s="552">
        <v>7.6807662334722693</v>
      </c>
      <c r="AN901" s="552">
        <v>9.041256575209399</v>
      </c>
      <c r="AO901" s="552">
        <v>6.7061593810400772</v>
      </c>
      <c r="AP901" s="552">
        <v>7.7306503105902609</v>
      </c>
      <c r="AQ901" s="552">
        <v>6.8330235956801655</v>
      </c>
      <c r="AR901" s="552">
        <v>5.6507084178425</v>
      </c>
      <c r="AS901" s="552">
        <v>6.0323977650363059</v>
      </c>
      <c r="AT901" s="552">
        <v>7.9985805343583838</v>
      </c>
      <c r="AU901" s="552">
        <v>8.4979260528764513</v>
      </c>
      <c r="AV901" s="552">
        <v>8.8154764576507034</v>
      </c>
      <c r="AW901" s="552">
        <v>6.0533778939822032</v>
      </c>
      <c r="AX901" s="552">
        <v>6.5765287579323903</v>
      </c>
      <c r="AY901" s="552">
        <v>7.088060565197309</v>
      </c>
      <c r="AZ901" s="552">
        <v>6.6530030625018037</v>
      </c>
      <c r="BA901" s="552">
        <v>6.3921158979878241</v>
      </c>
      <c r="BB901" s="552">
        <v>5.478141898495017</v>
      </c>
      <c r="BC901" s="552">
        <v>3.9204498492237221</v>
      </c>
      <c r="BD901" s="552">
        <v>5.9575550212687247</v>
      </c>
      <c r="BE901" s="552">
        <v>6.8760926932817874</v>
      </c>
      <c r="BF901" s="552">
        <v>6.5185007082486131</v>
      </c>
      <c r="BG901" s="552">
        <v>8.1165235614574396</v>
      </c>
      <c r="BH901" s="552">
        <v>9.7570515779499996</v>
      </c>
      <c r="BI901" s="552">
        <v>6.7840602828495982</v>
      </c>
      <c r="BJ901" s="552">
        <v>7.7884475948670175</v>
      </c>
      <c r="BK901" s="552">
        <v>8.3150367362959496</v>
      </c>
      <c r="BL901" s="552">
        <v>6.4188531610090305</v>
      </c>
      <c r="BM901" s="552">
        <v>8.03325950817168</v>
      </c>
      <c r="BN901" s="552">
        <v>9.1786329695577251</v>
      </c>
      <c r="BO901" s="552">
        <v>9.233271719038818</v>
      </c>
      <c r="BP901" s="552">
        <v>7.1919914441038681</v>
      </c>
      <c r="BQ901" s="552">
        <v>7.6945212423328133</v>
      </c>
      <c r="BR901" s="552">
        <v>6.9495721970875657</v>
      </c>
      <c r="BS901" s="552">
        <v>7.7402324332354393</v>
      </c>
      <c r="BT901" s="552">
        <v>8.3884427295975605</v>
      </c>
      <c r="BU901" s="552">
        <v>8.5066584026522136</v>
      </c>
      <c r="BV901" s="552">
        <v>9.3003923203073331</v>
      </c>
      <c r="BW901" s="552">
        <v>9.3555065545131608</v>
      </c>
      <c r="BX901" s="552">
        <v>9.1621526366948558</v>
      </c>
      <c r="BY901" s="552">
        <v>9.4132171184843774</v>
      </c>
      <c r="BZ901" s="558">
        <v>0</v>
      </c>
      <c r="CA901" s="558">
        <v>0</v>
      </c>
      <c r="CB901" s="558">
        <v>0</v>
      </c>
      <c r="CC901" s="558">
        <v>8.6</v>
      </c>
      <c r="CD901" s="558">
        <v>8.9647615983900941</v>
      </c>
      <c r="CE901" s="558">
        <v>9.5700615258916315</v>
      </c>
      <c r="CF901" s="558">
        <v>10.274407680981296</v>
      </c>
    </row>
    <row r="902" spans="1:84" x14ac:dyDescent="0.2">
      <c r="A902" s="559" t="s">
        <v>191</v>
      </c>
      <c r="B902" s="571" t="s">
        <v>162</v>
      </c>
      <c r="C902" s="571" t="s">
        <v>162</v>
      </c>
      <c r="D902" s="571" t="s">
        <v>162</v>
      </c>
      <c r="E902" s="571" t="s">
        <v>162</v>
      </c>
      <c r="F902" s="571" t="s">
        <v>162</v>
      </c>
      <c r="G902" s="571" t="s">
        <v>162</v>
      </c>
      <c r="H902" s="571" t="s">
        <v>162</v>
      </c>
      <c r="I902" s="571" t="s">
        <v>162</v>
      </c>
      <c r="J902" s="571" t="s">
        <v>162</v>
      </c>
      <c r="K902" s="571" t="s">
        <v>162</v>
      </c>
      <c r="L902" s="571" t="s">
        <v>162</v>
      </c>
      <c r="M902" s="571" t="s">
        <v>162</v>
      </c>
      <c r="N902" s="571" t="s">
        <v>162</v>
      </c>
      <c r="O902" s="571" t="s">
        <v>162</v>
      </c>
      <c r="P902" s="571" t="s">
        <v>162</v>
      </c>
      <c r="Q902" s="571" t="s">
        <v>162</v>
      </c>
      <c r="R902" s="571" t="s">
        <v>162</v>
      </c>
      <c r="S902" s="571" t="s">
        <v>162</v>
      </c>
      <c r="T902" s="571" t="s">
        <v>162</v>
      </c>
      <c r="U902" s="571" t="s">
        <v>162</v>
      </c>
      <c r="V902" s="571" t="s">
        <v>162</v>
      </c>
      <c r="W902" s="571" t="s">
        <v>162</v>
      </c>
      <c r="X902" s="571" t="s">
        <v>162</v>
      </c>
      <c r="Y902" s="571" t="s">
        <v>162</v>
      </c>
      <c r="Z902" s="552">
        <v>29.484488383723257</v>
      </c>
      <c r="AA902" s="552">
        <v>31.719179252599343</v>
      </c>
      <c r="AB902" s="552">
        <v>30.745958090520904</v>
      </c>
      <c r="AC902" s="552">
        <v>31.280022073670871</v>
      </c>
      <c r="AD902" s="552">
        <v>26.707773533894034</v>
      </c>
      <c r="AE902" s="552">
        <v>25.982095156922142</v>
      </c>
      <c r="AF902" s="552">
        <v>11.716365491890802</v>
      </c>
      <c r="AG902" s="552">
        <v>13.361079124856062</v>
      </c>
      <c r="AH902" s="552">
        <v>19.771112476143863</v>
      </c>
      <c r="AI902" s="552">
        <v>12.898718758752761</v>
      </c>
      <c r="AJ902" s="552">
        <v>14.517522271587877</v>
      </c>
      <c r="AK902" s="552">
        <v>11.352802975707652</v>
      </c>
      <c r="AL902" s="552">
        <v>15.224112798321359</v>
      </c>
      <c r="AM902" s="552">
        <v>26.816878090107444</v>
      </c>
      <c r="AN902" s="552">
        <v>25.592761618494286</v>
      </c>
      <c r="AO902" s="552">
        <v>18.838765957204188</v>
      </c>
      <c r="AP902" s="552">
        <v>13.624317176675818</v>
      </c>
      <c r="AQ902" s="552">
        <v>13.336938948119423</v>
      </c>
      <c r="AR902" s="552">
        <v>11.995389082631727</v>
      </c>
      <c r="AS902" s="552">
        <v>15.450283433047238</v>
      </c>
      <c r="AT902" s="552">
        <v>15.836793958060753</v>
      </c>
      <c r="AU902" s="552">
        <v>18.039922824984096</v>
      </c>
      <c r="AV902" s="552">
        <v>16.132839418814342</v>
      </c>
      <c r="AW902" s="552">
        <v>15.361299709020368</v>
      </c>
      <c r="AX902" s="552">
        <v>16.138276537386492</v>
      </c>
      <c r="AY902" s="552">
        <v>17.045907017981619</v>
      </c>
      <c r="AZ902" s="552">
        <v>18.011551956248471</v>
      </c>
      <c r="BA902" s="552">
        <v>16.145421164255641</v>
      </c>
      <c r="BB902" s="552">
        <v>16.324711707603104</v>
      </c>
      <c r="BC902" s="552">
        <v>15.605278102911809</v>
      </c>
      <c r="BD902" s="552">
        <v>17.302159751762122</v>
      </c>
      <c r="BE902" s="552">
        <v>19.435329003463732</v>
      </c>
      <c r="BF902" s="552">
        <v>13.257839083824226</v>
      </c>
      <c r="BG902" s="552">
        <v>17.776001032939856</v>
      </c>
      <c r="BH902" s="552">
        <v>19.500255095843151</v>
      </c>
      <c r="BI902" s="552">
        <v>16.992875256010485</v>
      </c>
      <c r="BJ902" s="552">
        <v>20.497764581833017</v>
      </c>
      <c r="BK902" s="552">
        <v>22.881254063071125</v>
      </c>
      <c r="BL902" s="552">
        <v>20.06530286515104</v>
      </c>
      <c r="BM902" s="552">
        <v>20.570251641973424</v>
      </c>
      <c r="BN902" s="552">
        <v>21.344533792839364</v>
      </c>
      <c r="BO902" s="552">
        <v>19.76561922365989</v>
      </c>
      <c r="BP902" s="552">
        <v>19.89739840490828</v>
      </c>
      <c r="BQ902" s="552">
        <v>18.935813689921481</v>
      </c>
      <c r="BR902" s="552">
        <v>16.943815756925645</v>
      </c>
      <c r="BS902" s="552">
        <v>20.030853969306015</v>
      </c>
      <c r="BT902" s="552">
        <v>16.406972048992778</v>
      </c>
      <c r="BU902" s="552">
        <v>21.04068615101297</v>
      </c>
      <c r="BV902" s="552">
        <v>22.629769228678342</v>
      </c>
      <c r="BW902" s="552">
        <v>22.132653107050317</v>
      </c>
      <c r="BX902" s="552">
        <v>21.57418236755915</v>
      </c>
      <c r="BY902" s="552">
        <v>22.667464947578004</v>
      </c>
      <c r="BZ902" s="558">
        <v>0</v>
      </c>
      <c r="CA902" s="558">
        <v>0</v>
      </c>
      <c r="CB902" s="558">
        <v>0</v>
      </c>
      <c r="CC902" s="558">
        <v>18.5</v>
      </c>
      <c r="CD902" s="558">
        <v>19.321499319128968</v>
      </c>
      <c r="CE902" s="558">
        <v>22.568241745998343</v>
      </c>
      <c r="CF902" s="558">
        <v>22.959222166786322</v>
      </c>
    </row>
    <row r="903" spans="1:84" x14ac:dyDescent="0.2">
      <c r="A903" s="559" t="s">
        <v>192</v>
      </c>
      <c r="B903" s="571" t="s">
        <v>162</v>
      </c>
      <c r="C903" s="571" t="s">
        <v>162</v>
      </c>
      <c r="D903" s="571" t="s">
        <v>162</v>
      </c>
      <c r="E903" s="571" t="s">
        <v>162</v>
      </c>
      <c r="F903" s="571" t="s">
        <v>162</v>
      </c>
      <c r="G903" s="571" t="s">
        <v>162</v>
      </c>
      <c r="H903" s="571" t="s">
        <v>162</v>
      </c>
      <c r="I903" s="571" t="s">
        <v>162</v>
      </c>
      <c r="J903" s="571" t="s">
        <v>162</v>
      </c>
      <c r="K903" s="571" t="s">
        <v>162</v>
      </c>
      <c r="L903" s="571" t="s">
        <v>162</v>
      </c>
      <c r="M903" s="571" t="s">
        <v>162</v>
      </c>
      <c r="N903" s="571" t="s">
        <v>162</v>
      </c>
      <c r="O903" s="571" t="s">
        <v>162</v>
      </c>
      <c r="P903" s="571" t="s">
        <v>162</v>
      </c>
      <c r="Q903" s="571" t="s">
        <v>162</v>
      </c>
      <c r="R903" s="571" t="s">
        <v>162</v>
      </c>
      <c r="S903" s="571" t="s">
        <v>162</v>
      </c>
      <c r="T903" s="571" t="s">
        <v>162</v>
      </c>
      <c r="U903" s="571" t="s">
        <v>162</v>
      </c>
      <c r="V903" s="571" t="s">
        <v>162</v>
      </c>
      <c r="W903" s="571" t="s">
        <v>162</v>
      </c>
      <c r="X903" s="571" t="s">
        <v>162</v>
      </c>
      <c r="Y903" s="571" t="s">
        <v>162</v>
      </c>
      <c r="Z903" s="552">
        <v>38.826499195416773</v>
      </c>
      <c r="AA903" s="552">
        <v>40.228978534905423</v>
      </c>
      <c r="AB903" s="552">
        <v>39.776346611689462</v>
      </c>
      <c r="AC903" s="552">
        <v>37.814016781006607</v>
      </c>
      <c r="AD903" s="552">
        <v>31.233779897594172</v>
      </c>
      <c r="AE903" s="552">
        <v>31.254111042143386</v>
      </c>
      <c r="AF903" s="552">
        <v>25.526097789145108</v>
      </c>
      <c r="AG903" s="552">
        <v>31.541371936173711</v>
      </c>
      <c r="AH903" s="552">
        <v>34.805816791435767</v>
      </c>
      <c r="AI903" s="552">
        <v>36.535567960501034</v>
      </c>
      <c r="AJ903" s="552">
        <v>30.871533765128866</v>
      </c>
      <c r="AK903" s="552">
        <v>27.27904368873995</v>
      </c>
      <c r="AL903" s="552">
        <v>30.665899686889226</v>
      </c>
      <c r="AM903" s="552">
        <v>42.591341070256391</v>
      </c>
      <c r="AN903" s="552">
        <v>42.195585369280863</v>
      </c>
      <c r="AO903" s="552">
        <v>39.267123170516172</v>
      </c>
      <c r="AP903" s="552">
        <v>36.379596651999123</v>
      </c>
      <c r="AQ903" s="552">
        <v>38.137431459756165</v>
      </c>
      <c r="AR903" s="552">
        <v>33.498314680518881</v>
      </c>
      <c r="AS903" s="552">
        <v>34.359181307773355</v>
      </c>
      <c r="AT903" s="552">
        <v>35.077054771327873</v>
      </c>
      <c r="AU903" s="552">
        <v>35.437421471267037</v>
      </c>
      <c r="AV903" s="552">
        <v>34.183866104456058</v>
      </c>
      <c r="AW903" s="552">
        <v>25.661556951882936</v>
      </c>
      <c r="AX903" s="552">
        <v>29.898209182352776</v>
      </c>
      <c r="AY903" s="552">
        <v>30.751384324614161</v>
      </c>
      <c r="AZ903" s="552">
        <v>31.727728631373985</v>
      </c>
      <c r="BA903" s="552">
        <v>24.820096440969472</v>
      </c>
      <c r="BB903" s="552">
        <v>22.768649423415212</v>
      </c>
      <c r="BC903" s="552">
        <v>21.405698836716354</v>
      </c>
      <c r="BD903" s="552">
        <v>20.855680907465633</v>
      </c>
      <c r="BE903" s="552">
        <v>21.535324196245824</v>
      </c>
      <c r="BF903" s="552">
        <v>19.213661096504751</v>
      </c>
      <c r="BG903" s="552">
        <v>27.183699414501884</v>
      </c>
      <c r="BH903" s="552">
        <v>27.59213818906246</v>
      </c>
      <c r="BI903" s="552">
        <v>24.49637790259283</v>
      </c>
      <c r="BJ903" s="552">
        <v>27.81700785775908</v>
      </c>
      <c r="BK903" s="552">
        <v>30.294503661363713</v>
      </c>
      <c r="BL903" s="552">
        <v>28.536427514792901</v>
      </c>
      <c r="BM903" s="552">
        <v>31.161218878875818</v>
      </c>
      <c r="BN903" s="552">
        <v>29.937057246793032</v>
      </c>
      <c r="BO903" s="552">
        <v>26.740603820086257</v>
      </c>
      <c r="BP903" s="552">
        <v>24.690083410107516</v>
      </c>
      <c r="BQ903" s="552">
        <v>22.893862489845336</v>
      </c>
      <c r="BR903" s="552">
        <v>21.541107687043848</v>
      </c>
      <c r="BS903" s="552">
        <v>25.330651704396118</v>
      </c>
      <c r="BT903" s="552">
        <v>27.715240701691418</v>
      </c>
      <c r="BU903" s="552">
        <v>30.333243410154481</v>
      </c>
      <c r="BV903" s="552">
        <v>28.548097744837769</v>
      </c>
      <c r="BW903" s="552">
        <v>27.67850326266106</v>
      </c>
      <c r="BX903" s="552">
        <v>25.870386541643192</v>
      </c>
      <c r="BY903" s="552">
        <v>28.174907060609012</v>
      </c>
      <c r="BZ903" s="558">
        <v>0</v>
      </c>
      <c r="CA903" s="558">
        <v>0</v>
      </c>
      <c r="CB903" s="558">
        <v>0</v>
      </c>
      <c r="CC903" s="558">
        <v>24</v>
      </c>
      <c r="CD903" s="558">
        <v>24.459354539099895</v>
      </c>
      <c r="CE903" s="558">
        <v>28.257591700813332</v>
      </c>
      <c r="CF903" s="558">
        <v>28.722635287245819</v>
      </c>
    </row>
    <row r="904" spans="1:84" x14ac:dyDescent="0.2">
      <c r="A904" s="557" t="s">
        <v>193</v>
      </c>
      <c r="B904" s="571" t="s">
        <v>162</v>
      </c>
      <c r="C904" s="571" t="s">
        <v>162</v>
      </c>
      <c r="D904" s="571" t="s">
        <v>162</v>
      </c>
      <c r="E904" s="571" t="s">
        <v>162</v>
      </c>
      <c r="F904" s="571" t="s">
        <v>162</v>
      </c>
      <c r="G904" s="571" t="s">
        <v>162</v>
      </c>
      <c r="H904" s="571" t="s">
        <v>162</v>
      </c>
      <c r="I904" s="571" t="s">
        <v>162</v>
      </c>
      <c r="J904" s="571" t="s">
        <v>162</v>
      </c>
      <c r="K904" s="571" t="s">
        <v>162</v>
      </c>
      <c r="L904" s="571" t="s">
        <v>162</v>
      </c>
      <c r="M904" s="571" t="s">
        <v>162</v>
      </c>
      <c r="N904" s="571" t="s">
        <v>162</v>
      </c>
      <c r="O904" s="571" t="s">
        <v>162</v>
      </c>
      <c r="P904" s="571" t="s">
        <v>162</v>
      </c>
      <c r="Q904" s="571" t="s">
        <v>162</v>
      </c>
      <c r="R904" s="571" t="s">
        <v>162</v>
      </c>
      <c r="S904" s="571" t="s">
        <v>162</v>
      </c>
      <c r="T904" s="571" t="s">
        <v>162</v>
      </c>
      <c r="U904" s="571" t="s">
        <v>162</v>
      </c>
      <c r="V904" s="571" t="s">
        <v>162</v>
      </c>
      <c r="W904" s="571" t="s">
        <v>162</v>
      </c>
      <c r="X904" s="571" t="s">
        <v>162</v>
      </c>
      <c r="Y904" s="571" t="s">
        <v>162</v>
      </c>
      <c r="Z904" s="552">
        <v>10.842311892522648</v>
      </c>
      <c r="AA904" s="552">
        <v>12.915204332452648</v>
      </c>
      <c r="AB904" s="552">
        <v>11.373834340752275</v>
      </c>
      <c r="AC904" s="552">
        <v>12.314850814593704</v>
      </c>
      <c r="AD904" s="552">
        <v>11.057088384015506</v>
      </c>
      <c r="AE904" s="552">
        <v>9.4807966080235175</v>
      </c>
      <c r="AF904" s="552">
        <v>10.066492586911259</v>
      </c>
      <c r="AG904" s="552">
        <v>7.5571640072380317</v>
      </c>
      <c r="AH904" s="552">
        <v>11.467041576196749</v>
      </c>
      <c r="AI904" s="552">
        <v>12.892530760863194</v>
      </c>
      <c r="AJ904" s="552">
        <v>7.9705066480649052</v>
      </c>
      <c r="AK904" s="552">
        <v>9.1006628123798237</v>
      </c>
      <c r="AL904" s="552">
        <v>8.938364894986961</v>
      </c>
      <c r="AM904" s="552">
        <v>11.00490536874339</v>
      </c>
      <c r="AN904" s="552">
        <v>13.101238369286975</v>
      </c>
      <c r="AO904" s="552">
        <v>15.421828942192015</v>
      </c>
      <c r="AP904" s="552">
        <v>15.011489882752874</v>
      </c>
      <c r="AQ904" s="552">
        <v>14.688469128841275</v>
      </c>
      <c r="AR904" s="552">
        <v>12.731093050063475</v>
      </c>
      <c r="AS904" s="552">
        <v>13.328530454494983</v>
      </c>
      <c r="AT904" s="552">
        <v>12.501591481039027</v>
      </c>
      <c r="AU904" s="552">
        <v>11.943727427096423</v>
      </c>
      <c r="AV904" s="552">
        <v>11.315588670945735</v>
      </c>
      <c r="AW904" s="552">
        <v>7.8206047315818319</v>
      </c>
      <c r="AX904" s="552">
        <v>9.9568310711699031</v>
      </c>
      <c r="AY904" s="552">
        <v>10.987263682648557</v>
      </c>
      <c r="AZ904" s="552">
        <v>9.8223119133157173</v>
      </c>
      <c r="BA904" s="552">
        <v>9.0226119253373849</v>
      </c>
      <c r="BB904" s="552">
        <v>9.5711772753925359</v>
      </c>
      <c r="BC904" s="552">
        <v>9.5806259815122434</v>
      </c>
      <c r="BD904" s="552">
        <v>9.3307543719047334</v>
      </c>
      <c r="BE904" s="552">
        <v>7.8152712662465023</v>
      </c>
      <c r="BF904" s="552">
        <v>8.1291782748004628</v>
      </c>
      <c r="BG904" s="552">
        <v>11.861178842610757</v>
      </c>
      <c r="BH904" s="552">
        <v>13.347586307426932</v>
      </c>
      <c r="BI904" s="552">
        <v>11.167158986559294</v>
      </c>
      <c r="BJ904" s="552">
        <v>12.407492521979361</v>
      </c>
      <c r="BK904" s="552">
        <v>13.163001214321632</v>
      </c>
      <c r="BL904" s="552">
        <v>14.811390532544378</v>
      </c>
      <c r="BM904" s="552">
        <v>16.707318237360621</v>
      </c>
      <c r="BN904" s="552">
        <v>14.34831514455294</v>
      </c>
      <c r="BO904" s="552">
        <v>9.9021565003080703</v>
      </c>
      <c r="BP904" s="552">
        <v>9.2748976824488079</v>
      </c>
      <c r="BQ904" s="552">
        <v>8.5640036922014406</v>
      </c>
      <c r="BR904" s="552">
        <v>9.892292149741424</v>
      </c>
      <c r="BS904" s="552">
        <v>10.261344547417979</v>
      </c>
      <c r="BT904" s="552">
        <v>11.129032258064518</v>
      </c>
      <c r="BU904" s="552">
        <v>11.6778996323554</v>
      </c>
      <c r="BV904" s="552">
        <v>10.984289066676332</v>
      </c>
      <c r="BW904" s="552">
        <v>11.661150306955106</v>
      </c>
      <c r="BX904" s="552">
        <v>11.903345507932197</v>
      </c>
      <c r="BY904" s="552">
        <v>13.06419199584151</v>
      </c>
      <c r="BZ904" s="558">
        <v>0</v>
      </c>
      <c r="CA904" s="558">
        <v>0</v>
      </c>
      <c r="CB904" s="558">
        <v>0</v>
      </c>
      <c r="CC904" s="558">
        <v>10.5</v>
      </c>
      <c r="CD904" s="558">
        <v>12.145626582753041</v>
      </c>
      <c r="CE904" s="558">
        <v>13.757535993265579</v>
      </c>
      <c r="CF904" s="558">
        <v>14.08617983133967</v>
      </c>
    </row>
    <row r="905" spans="1:84" x14ac:dyDescent="0.2">
      <c r="A905" s="559" t="s">
        <v>190</v>
      </c>
      <c r="B905" s="571" t="s">
        <v>162</v>
      </c>
      <c r="C905" s="571" t="s">
        <v>162</v>
      </c>
      <c r="D905" s="571" t="s">
        <v>162</v>
      </c>
      <c r="E905" s="571" t="s">
        <v>162</v>
      </c>
      <c r="F905" s="571" t="s">
        <v>162</v>
      </c>
      <c r="G905" s="571" t="s">
        <v>162</v>
      </c>
      <c r="H905" s="571" t="s">
        <v>162</v>
      </c>
      <c r="I905" s="571" t="s">
        <v>162</v>
      </c>
      <c r="J905" s="571" t="s">
        <v>162</v>
      </c>
      <c r="K905" s="571" t="s">
        <v>162</v>
      </c>
      <c r="L905" s="571" t="s">
        <v>162</v>
      </c>
      <c r="M905" s="571" t="s">
        <v>162</v>
      </c>
      <c r="N905" s="571" t="s">
        <v>162</v>
      </c>
      <c r="O905" s="571" t="s">
        <v>162</v>
      </c>
      <c r="P905" s="571" t="s">
        <v>162</v>
      </c>
      <c r="Q905" s="571" t="s">
        <v>162</v>
      </c>
      <c r="R905" s="571" t="s">
        <v>162</v>
      </c>
      <c r="S905" s="571" t="s">
        <v>162</v>
      </c>
      <c r="T905" s="571" t="s">
        <v>162</v>
      </c>
      <c r="U905" s="571" t="s">
        <v>162</v>
      </c>
      <c r="V905" s="571" t="s">
        <v>162</v>
      </c>
      <c r="W905" s="571" t="s">
        <v>162</v>
      </c>
      <c r="X905" s="571" t="s">
        <v>162</v>
      </c>
      <c r="Y905" s="571" t="s">
        <v>162</v>
      </c>
      <c r="Z905" s="552">
        <v>3.5690835916051178</v>
      </c>
      <c r="AA905" s="552">
        <v>5.6820721111505446</v>
      </c>
      <c r="AB905" s="552">
        <v>3.3927784976160233</v>
      </c>
      <c r="AC905" s="552">
        <v>3.5778786700613288</v>
      </c>
      <c r="AD905" s="552">
        <v>3.6224629687490046</v>
      </c>
      <c r="AE905" s="552">
        <v>3.3129209475546824</v>
      </c>
      <c r="AF905" s="552">
        <v>1.9122524639424967</v>
      </c>
      <c r="AG905" s="552">
        <v>1.6288863299884846</v>
      </c>
      <c r="AH905" s="552">
        <v>3.1971329932430876</v>
      </c>
      <c r="AI905" s="552">
        <v>2.9360421565498331</v>
      </c>
      <c r="AJ905" s="552">
        <v>1.4186015431203367</v>
      </c>
      <c r="AK905" s="552">
        <v>1.909584764687063</v>
      </c>
      <c r="AL905" s="552">
        <v>1.4844980749243373</v>
      </c>
      <c r="AM905" s="552">
        <v>2.2169550497489108</v>
      </c>
      <c r="AN905" s="552">
        <v>2.8323039044983291</v>
      </c>
      <c r="AO905" s="552">
        <v>2.6560655905947286</v>
      </c>
      <c r="AP905" s="552">
        <v>3.314453769296573</v>
      </c>
      <c r="AQ905" s="552">
        <v>2.7024849973820926</v>
      </c>
      <c r="AR905" s="552">
        <v>1.6783155560095138</v>
      </c>
      <c r="AS905" s="552">
        <v>2.1271697591970167</v>
      </c>
      <c r="AT905" s="552">
        <v>2.8045282037529153</v>
      </c>
      <c r="AU905" s="552">
        <v>2.9529432174831909</v>
      </c>
      <c r="AV905" s="552">
        <v>2.897479293346676</v>
      </c>
      <c r="AW905" s="552">
        <v>1.6359697212499473</v>
      </c>
      <c r="AX905" s="552">
        <v>2.3864495059497819</v>
      </c>
      <c r="AY905" s="552">
        <v>2.4432068549949828</v>
      </c>
      <c r="AZ905" s="552">
        <v>2.2605304662508106</v>
      </c>
      <c r="BA905" s="552">
        <v>2.8074979160731437</v>
      </c>
      <c r="BB905" s="552">
        <v>2.8861815101961041</v>
      </c>
      <c r="BC905" s="552">
        <v>2.2113854086956986</v>
      </c>
      <c r="BD905" s="552">
        <v>2.9067258492078167</v>
      </c>
      <c r="BE905" s="552">
        <v>2.9379691781428456</v>
      </c>
      <c r="BF905" s="552">
        <v>3.2571595833093769</v>
      </c>
      <c r="BG905" s="552">
        <v>3.8722829460636552</v>
      </c>
      <c r="BH905" s="552">
        <v>4.3791453074512274</v>
      </c>
      <c r="BI905" s="552">
        <v>3.059683106915954</v>
      </c>
      <c r="BJ905" s="552">
        <v>3.4623788585234689</v>
      </c>
      <c r="BK905" s="552">
        <v>4.2211782599629561</v>
      </c>
      <c r="BL905" s="552">
        <v>3.8580757552164431</v>
      </c>
      <c r="BM905" s="552">
        <v>4.3015885138231251</v>
      </c>
      <c r="BN905" s="552">
        <v>4.0560980279532837</v>
      </c>
      <c r="BO905" s="552">
        <v>4.6257547751078247</v>
      </c>
      <c r="BP905" s="552">
        <v>3.3531999397332957</v>
      </c>
      <c r="BQ905" s="552">
        <v>2.9891779539271695</v>
      </c>
      <c r="BR905" s="552">
        <v>2.9561285281314227</v>
      </c>
      <c r="BS905" s="552">
        <v>3.2469803105966242</v>
      </c>
      <c r="BT905" s="552">
        <v>3.93983579344071</v>
      </c>
      <c r="BU905" s="552">
        <v>3.4073453116952894</v>
      </c>
      <c r="BV905" s="552">
        <v>3.5807155994889865</v>
      </c>
      <c r="BW905" s="552">
        <v>4.4134620134638105</v>
      </c>
      <c r="BX905" s="552">
        <v>3.9210888446402956</v>
      </c>
      <c r="BY905" s="552">
        <v>4.3951861804578964</v>
      </c>
      <c r="BZ905" s="558">
        <v>0</v>
      </c>
      <c r="CA905" s="558">
        <v>0</v>
      </c>
      <c r="CB905" s="558">
        <v>0</v>
      </c>
      <c r="CC905" s="558">
        <v>4.2</v>
      </c>
      <c r="CD905" s="558">
        <v>5.1105236297319321</v>
      </c>
      <c r="CE905" s="558">
        <v>5.9921514254942494</v>
      </c>
      <c r="CF905" s="558">
        <v>6.1051145697701301</v>
      </c>
    </row>
    <row r="906" spans="1:84" x14ac:dyDescent="0.2">
      <c r="A906" s="559" t="s">
        <v>191</v>
      </c>
      <c r="B906" s="571" t="s">
        <v>162</v>
      </c>
      <c r="C906" s="571" t="s">
        <v>162</v>
      </c>
      <c r="D906" s="571" t="s">
        <v>162</v>
      </c>
      <c r="E906" s="571" t="s">
        <v>162</v>
      </c>
      <c r="F906" s="571" t="s">
        <v>162</v>
      </c>
      <c r="G906" s="571" t="s">
        <v>162</v>
      </c>
      <c r="H906" s="571" t="s">
        <v>162</v>
      </c>
      <c r="I906" s="571" t="s">
        <v>162</v>
      </c>
      <c r="J906" s="571" t="s">
        <v>162</v>
      </c>
      <c r="K906" s="571" t="s">
        <v>162</v>
      </c>
      <c r="L906" s="571" t="s">
        <v>162</v>
      </c>
      <c r="M906" s="571" t="s">
        <v>162</v>
      </c>
      <c r="N906" s="571" t="s">
        <v>162</v>
      </c>
      <c r="O906" s="571" t="s">
        <v>162</v>
      </c>
      <c r="P906" s="571" t="s">
        <v>162</v>
      </c>
      <c r="Q906" s="571" t="s">
        <v>162</v>
      </c>
      <c r="R906" s="571" t="s">
        <v>162</v>
      </c>
      <c r="S906" s="571" t="s">
        <v>162</v>
      </c>
      <c r="T906" s="571" t="s">
        <v>162</v>
      </c>
      <c r="U906" s="571" t="s">
        <v>162</v>
      </c>
      <c r="V906" s="571" t="s">
        <v>162</v>
      </c>
      <c r="W906" s="571" t="s">
        <v>162</v>
      </c>
      <c r="X906" s="571" t="s">
        <v>162</v>
      </c>
      <c r="Y906" s="571" t="s">
        <v>162</v>
      </c>
      <c r="Z906" s="552">
        <v>7.7964625554107787</v>
      </c>
      <c r="AA906" s="552">
        <v>8.1358360608331051</v>
      </c>
      <c r="AB906" s="552">
        <v>7.3896892213619632</v>
      </c>
      <c r="AC906" s="552">
        <v>9.0821867984397908</v>
      </c>
      <c r="AD906" s="552">
        <v>8.3490087803758293</v>
      </c>
      <c r="AE906" s="552">
        <v>6.1335976752732186</v>
      </c>
      <c r="AF906" s="552">
        <v>6.3311274131517354</v>
      </c>
      <c r="AG906" s="552">
        <v>4.0184240829083731</v>
      </c>
      <c r="AH906" s="552">
        <v>6.7500139605622316</v>
      </c>
      <c r="AI906" s="552">
        <v>6.498700520443192</v>
      </c>
      <c r="AJ906" s="552">
        <v>3.8995244164403928</v>
      </c>
      <c r="AK906" s="552">
        <v>3.6724524058053452</v>
      </c>
      <c r="AL906" s="552">
        <v>4.512325059974768</v>
      </c>
      <c r="AM906" s="552">
        <v>7.1760015262584336</v>
      </c>
      <c r="AN906" s="552">
        <v>9.7490270828369479</v>
      </c>
      <c r="AO906" s="552">
        <v>9.7373867530260974</v>
      </c>
      <c r="AP906" s="552">
        <v>8.6783559683091696</v>
      </c>
      <c r="AQ906" s="552">
        <v>8.8142897418341448</v>
      </c>
      <c r="AR906" s="552">
        <v>7.9728014241314424</v>
      </c>
      <c r="AS906" s="552">
        <v>9.4197815412365991</v>
      </c>
      <c r="AT906" s="552">
        <v>9.007376345309396</v>
      </c>
      <c r="AU906" s="552">
        <v>8.7431722716686746</v>
      </c>
      <c r="AV906" s="552">
        <v>7.5945958077112978</v>
      </c>
      <c r="AW906" s="552">
        <v>5.8211740395563609</v>
      </c>
      <c r="AX906" s="552">
        <v>6.7075259314265114</v>
      </c>
      <c r="AY906" s="552">
        <v>7.3779325649424745</v>
      </c>
      <c r="AZ906" s="552">
        <v>7.2770501310813751</v>
      </c>
      <c r="BA906" s="552">
        <v>6.5970793369419578</v>
      </c>
      <c r="BB906" s="552">
        <v>7.4008730210437159</v>
      </c>
      <c r="BC906" s="552">
        <v>7.7203853260420381</v>
      </c>
      <c r="BD906" s="552">
        <v>7.9156648788607358</v>
      </c>
      <c r="BE906" s="552">
        <v>6.3832263516505217</v>
      </c>
      <c r="BF906" s="552">
        <v>5.9160973671968504</v>
      </c>
      <c r="BG906" s="552">
        <v>8.7000352590047036</v>
      </c>
      <c r="BH906" s="552">
        <v>9.3488982289060019</v>
      </c>
      <c r="BI906" s="552">
        <v>8.3697699825054297</v>
      </c>
      <c r="BJ906" s="552">
        <v>8.8853878124854067</v>
      </c>
      <c r="BK906" s="552">
        <v>9.3183853202006688</v>
      </c>
      <c r="BL906" s="552">
        <v>11.122167938336965</v>
      </c>
      <c r="BM906" s="552">
        <v>11.889033144951885</v>
      </c>
      <c r="BN906" s="552">
        <v>9.532356883017421</v>
      </c>
      <c r="BO906" s="552">
        <v>6.8867529266789882</v>
      </c>
      <c r="BP906" s="552">
        <v>7.7884836254868901</v>
      </c>
      <c r="BQ906" s="552">
        <v>7.4242467842651996</v>
      </c>
      <c r="BR906" s="552">
        <v>8.1355375798446001</v>
      </c>
      <c r="BS906" s="552">
        <v>8.7136180278599937</v>
      </c>
      <c r="BT906" s="552">
        <v>8.1970927363273347</v>
      </c>
      <c r="BU906" s="552">
        <v>8.868060401622186</v>
      </c>
      <c r="BV906" s="552">
        <v>8.9456731509753631</v>
      </c>
      <c r="BW906" s="552">
        <v>9.560292988310108</v>
      </c>
      <c r="BX906" s="552">
        <v>10.617941332950211</v>
      </c>
      <c r="BY906" s="552">
        <v>10.983092224651097</v>
      </c>
      <c r="BZ906" s="558">
        <v>0</v>
      </c>
      <c r="CA906" s="558">
        <v>0</v>
      </c>
      <c r="CB906" s="558">
        <v>0</v>
      </c>
      <c r="CC906" s="558">
        <v>8.8000000000000007</v>
      </c>
      <c r="CD906" s="558">
        <v>9.8616247541970896</v>
      </c>
      <c r="CE906" s="558">
        <v>11.344532613674346</v>
      </c>
      <c r="CF906" s="558">
        <v>11.27128028523796</v>
      </c>
    </row>
    <row r="907" spans="1:84" x14ac:dyDescent="0.2">
      <c r="A907" s="559" t="s">
        <v>192</v>
      </c>
      <c r="B907" s="571" t="s">
        <v>162</v>
      </c>
      <c r="C907" s="571" t="s">
        <v>162</v>
      </c>
      <c r="D907" s="571" t="s">
        <v>162</v>
      </c>
      <c r="E907" s="571" t="s">
        <v>162</v>
      </c>
      <c r="F907" s="571" t="s">
        <v>162</v>
      </c>
      <c r="G907" s="571" t="s">
        <v>162</v>
      </c>
      <c r="H907" s="571" t="s">
        <v>162</v>
      </c>
      <c r="I907" s="571" t="s">
        <v>162</v>
      </c>
      <c r="J907" s="571" t="s">
        <v>162</v>
      </c>
      <c r="K907" s="571" t="s">
        <v>162</v>
      </c>
      <c r="L907" s="571" t="s">
        <v>162</v>
      </c>
      <c r="M907" s="571" t="s">
        <v>162</v>
      </c>
      <c r="N907" s="571" t="s">
        <v>162</v>
      </c>
      <c r="O907" s="571" t="s">
        <v>162</v>
      </c>
      <c r="P907" s="571" t="s">
        <v>162</v>
      </c>
      <c r="Q907" s="571" t="s">
        <v>162</v>
      </c>
      <c r="R907" s="571" t="s">
        <v>162</v>
      </c>
      <c r="S907" s="571" t="s">
        <v>162</v>
      </c>
      <c r="T907" s="571" t="s">
        <v>162</v>
      </c>
      <c r="U907" s="571" t="s">
        <v>162</v>
      </c>
      <c r="V907" s="571" t="s">
        <v>162</v>
      </c>
      <c r="W907" s="571" t="s">
        <v>162</v>
      </c>
      <c r="X907" s="571" t="s">
        <v>162</v>
      </c>
      <c r="Y907" s="571" t="s">
        <v>162</v>
      </c>
      <c r="Z907" s="552">
        <v>9.5546385158926448</v>
      </c>
      <c r="AA907" s="552">
        <v>10.303048227453763</v>
      </c>
      <c r="AB907" s="552">
        <v>9.9475971941201635</v>
      </c>
      <c r="AC907" s="552">
        <v>10.907967842674928</v>
      </c>
      <c r="AD907" s="552">
        <v>9.6762674794518801</v>
      </c>
      <c r="AE907" s="552">
        <v>7.7421924940476741</v>
      </c>
      <c r="AF907" s="552">
        <v>9.4680278065635814</v>
      </c>
      <c r="AG907" s="552">
        <v>7.0620167790755053</v>
      </c>
      <c r="AH907" s="552">
        <v>10.531519664683717</v>
      </c>
      <c r="AI907" s="552">
        <v>12.072458198445837</v>
      </c>
      <c r="AJ907" s="552">
        <v>7.3332442361163164</v>
      </c>
      <c r="AK907" s="552">
        <v>8.3544737411897021</v>
      </c>
      <c r="AL907" s="552">
        <v>8.7925951588759386</v>
      </c>
      <c r="AM907" s="552">
        <v>10.304507959502413</v>
      </c>
      <c r="AN907" s="552">
        <v>12.351618677565783</v>
      </c>
      <c r="AO907" s="552">
        <v>14.96484996379518</v>
      </c>
      <c r="AP907" s="552">
        <v>14.680212241337859</v>
      </c>
      <c r="AQ907" s="552">
        <v>14.197395902257155</v>
      </c>
      <c r="AR907" s="552">
        <v>12.006770460945825</v>
      </c>
      <c r="AS907" s="552">
        <v>12.649537000674391</v>
      </c>
      <c r="AT907" s="552">
        <v>11.48927409502293</v>
      </c>
      <c r="AU907" s="552">
        <v>10.698570579916622</v>
      </c>
      <c r="AV907" s="552">
        <v>10.168372748803279</v>
      </c>
      <c r="AW907" s="552">
        <v>7.1537764095643732</v>
      </c>
      <c r="AX907" s="552">
        <v>8.9854648046416408</v>
      </c>
      <c r="AY907" s="552">
        <v>10.344607902993751</v>
      </c>
      <c r="AZ907" s="552">
        <v>9.1087778597127489</v>
      </c>
      <c r="BA907" s="552">
        <v>8.1634537262722517</v>
      </c>
      <c r="BB907" s="552">
        <v>8.7124894129910757</v>
      </c>
      <c r="BC907" s="552">
        <v>8.7999488080542001</v>
      </c>
      <c r="BD907" s="552">
        <v>8.5498736206152497</v>
      </c>
      <c r="BE907" s="552">
        <v>6.9469359046045582</v>
      </c>
      <c r="BF907" s="552">
        <v>7.0848382527428297</v>
      </c>
      <c r="BG907" s="552">
        <v>10.798690947374693</v>
      </c>
      <c r="BH907" s="552">
        <v>11.79514589052744</v>
      </c>
      <c r="BI907" s="552">
        <v>10.245147932380878</v>
      </c>
      <c r="BJ907" s="552">
        <v>11.2277226262661</v>
      </c>
      <c r="BK907" s="552">
        <v>11.203650324432395</v>
      </c>
      <c r="BL907" s="552">
        <v>13.535502958579881</v>
      </c>
      <c r="BM907" s="552">
        <v>15.502090652207118</v>
      </c>
      <c r="BN907" s="552">
        <v>12.873827302316673</v>
      </c>
      <c r="BO907" s="552">
        <v>7.9240911891558854</v>
      </c>
      <c r="BP907" s="552">
        <v>8.6346874405669052</v>
      </c>
      <c r="BQ907" s="552">
        <v>7.7934669284558487</v>
      </c>
      <c r="BR907" s="552">
        <v>9.0997991025501719</v>
      </c>
      <c r="BS907" s="552">
        <v>9.4230307739775334</v>
      </c>
      <c r="BT907" s="552">
        <v>10.39257032616986</v>
      </c>
      <c r="BU907" s="552">
        <v>11.17759976456477</v>
      </c>
      <c r="BV907" s="552">
        <v>9.9928421930070943</v>
      </c>
      <c r="BW907" s="552">
        <v>10.505633872394702</v>
      </c>
      <c r="BX907" s="552">
        <v>11.077238738121912</v>
      </c>
      <c r="BY907" s="552">
        <v>11.636336633203841</v>
      </c>
      <c r="BZ907" s="558">
        <v>0</v>
      </c>
      <c r="CA907" s="558">
        <v>0</v>
      </c>
      <c r="CB907" s="558">
        <v>0</v>
      </c>
      <c r="CC907" s="558">
        <v>9.1</v>
      </c>
      <c r="CD907" s="558">
        <v>10.796945634322672</v>
      </c>
      <c r="CE907" s="558">
        <v>12.19524876514936</v>
      </c>
      <c r="CF907" s="558">
        <v>12.4638280784161</v>
      </c>
    </row>
    <row r="908" spans="1:84" x14ac:dyDescent="0.2">
      <c r="A908" s="559"/>
      <c r="B908" s="572"/>
      <c r="C908" s="572"/>
      <c r="D908" s="572"/>
      <c r="E908" s="572"/>
      <c r="F908" s="572"/>
      <c r="G908" s="572"/>
      <c r="H908" s="572"/>
      <c r="I908" s="572"/>
      <c r="J908" s="572"/>
      <c r="K908" s="572"/>
      <c r="L908" s="572"/>
      <c r="M908" s="572"/>
      <c r="N908" s="572"/>
      <c r="O908" s="572"/>
      <c r="P908" s="572"/>
      <c r="Q908" s="572"/>
      <c r="R908" s="572"/>
      <c r="S908" s="572"/>
      <c r="T908" s="572"/>
      <c r="U908" s="572"/>
      <c r="V908" s="572"/>
      <c r="W908" s="572"/>
      <c r="X908" s="572"/>
      <c r="Y908" s="572"/>
      <c r="Z908" s="560"/>
      <c r="AA908" s="560"/>
      <c r="AB908" s="560"/>
      <c r="AC908" s="560"/>
      <c r="AD908" s="560"/>
      <c r="AE908" s="560"/>
      <c r="AF908" s="560"/>
      <c r="AG908" s="560"/>
      <c r="AH908" s="560"/>
      <c r="AI908" s="560"/>
      <c r="AJ908" s="560"/>
      <c r="AK908" s="560"/>
      <c r="AL908" s="560"/>
      <c r="AM908" s="560"/>
      <c r="AN908" s="560"/>
      <c r="AO908" s="560"/>
      <c r="AP908" s="560"/>
      <c r="AQ908" s="560"/>
      <c r="AR908" s="560"/>
      <c r="AS908" s="560"/>
      <c r="AT908" s="549"/>
      <c r="AU908" s="549"/>
      <c r="AV908" s="549"/>
      <c r="AW908" s="549"/>
      <c r="AX908" s="549"/>
      <c r="AY908" s="549"/>
      <c r="AZ908" s="549"/>
      <c r="BA908" s="549"/>
      <c r="BB908" s="549"/>
      <c r="BC908" s="549"/>
      <c r="BD908" s="549"/>
      <c r="BE908" s="549"/>
      <c r="BF908" s="549"/>
      <c r="BG908" s="549"/>
      <c r="BH908" s="549"/>
      <c r="BI908" s="549"/>
      <c r="BJ908" s="549"/>
      <c r="BK908" s="549"/>
      <c r="BL908" s="549"/>
      <c r="BM908" s="549"/>
      <c r="BN908" s="549"/>
      <c r="BO908" s="549"/>
      <c r="BP908" s="549"/>
      <c r="BQ908" s="549"/>
      <c r="BR908" s="549"/>
      <c r="BS908" s="549"/>
      <c r="BT908" s="549"/>
      <c r="BU908" s="549"/>
      <c r="BV908" s="549"/>
      <c r="BW908" s="549"/>
      <c r="BX908" s="549"/>
      <c r="BY908" s="549"/>
      <c r="BZ908" s="549"/>
      <c r="CA908" s="549"/>
      <c r="CB908" s="549"/>
      <c r="CC908" s="549"/>
      <c r="CD908" s="549"/>
      <c r="CE908" s="549"/>
      <c r="CF908" s="549"/>
    </row>
    <row r="909" spans="1:84" x14ac:dyDescent="0.2">
      <c r="A909" s="559" t="s">
        <v>194</v>
      </c>
      <c r="B909" s="572" t="s">
        <v>162</v>
      </c>
      <c r="C909" s="572" t="s">
        <v>162</v>
      </c>
      <c r="D909" s="572" t="s">
        <v>162</v>
      </c>
      <c r="E909" s="572" t="s">
        <v>162</v>
      </c>
      <c r="F909" s="572" t="s">
        <v>162</v>
      </c>
      <c r="G909" s="572" t="s">
        <v>162</v>
      </c>
      <c r="H909" s="572" t="s">
        <v>162</v>
      </c>
      <c r="I909" s="572" t="s">
        <v>162</v>
      </c>
      <c r="J909" s="572" t="s">
        <v>162</v>
      </c>
      <c r="K909" s="572" t="s">
        <v>162</v>
      </c>
      <c r="L909" s="572" t="s">
        <v>162</v>
      </c>
      <c r="M909" s="572" t="s">
        <v>162</v>
      </c>
      <c r="N909" s="572" t="s">
        <v>162</v>
      </c>
      <c r="O909" s="572" t="s">
        <v>162</v>
      </c>
      <c r="P909" s="572" t="s">
        <v>162</v>
      </c>
      <c r="Q909" s="572" t="s">
        <v>162</v>
      </c>
      <c r="R909" s="572" t="s">
        <v>162</v>
      </c>
      <c r="S909" s="572" t="s">
        <v>162</v>
      </c>
      <c r="T909" s="572" t="s">
        <v>162</v>
      </c>
      <c r="U909" s="572" t="s">
        <v>162</v>
      </c>
      <c r="V909" s="572" t="s">
        <v>162</v>
      </c>
      <c r="W909" s="572" t="s">
        <v>162</v>
      </c>
      <c r="X909" s="572" t="s">
        <v>162</v>
      </c>
      <c r="Y909" s="572" t="s">
        <v>162</v>
      </c>
      <c r="Z909" s="560">
        <v>225.79066666666668</v>
      </c>
      <c r="AA909" s="560">
        <v>226.73099999999999</v>
      </c>
      <c r="AB909" s="560">
        <v>227.672</v>
      </c>
      <c r="AC909" s="560">
        <v>228.61</v>
      </c>
      <c r="AD909" s="560">
        <v>229.54533333333333</v>
      </c>
      <c r="AE909" s="560">
        <v>230.48400000000001</v>
      </c>
      <c r="AF909" s="560">
        <v>231.42366666666666</v>
      </c>
      <c r="AG909" s="560">
        <v>232.36566666666667</v>
      </c>
      <c r="AH909" s="560">
        <v>233.31066666666666</v>
      </c>
      <c r="AI909" s="560">
        <v>234.25533333333337</v>
      </c>
      <c r="AJ909" s="560">
        <v>235.19766666666669</v>
      </c>
      <c r="AK909" s="560">
        <v>236.14033333333336</v>
      </c>
      <c r="AL909" s="560">
        <v>237.08399999999997</v>
      </c>
      <c r="AM909" s="560">
        <v>238.02666666666667</v>
      </c>
      <c r="AN909" s="560">
        <v>238.97199999999998</v>
      </c>
      <c r="AO909" s="560">
        <v>239.92099999999996</v>
      </c>
      <c r="AP909" s="560">
        <v>240.87033333333332</v>
      </c>
      <c r="AQ909" s="560">
        <v>241.81866666666667</v>
      </c>
      <c r="AR909" s="560">
        <v>242.76966666666667</v>
      </c>
      <c r="AS909" s="560">
        <v>243.71966666666665</v>
      </c>
      <c r="AT909" s="560">
        <v>244.673</v>
      </c>
      <c r="AU909" s="560">
        <v>245.62466666666668</v>
      </c>
      <c r="AV909" s="560">
        <v>246.58066666666664</v>
      </c>
      <c r="AW909" s="560">
        <v>247.53766666666664</v>
      </c>
      <c r="AX909" s="560">
        <v>248.49833333333333</v>
      </c>
      <c r="AY909" s="560">
        <v>249.45933333333335</v>
      </c>
      <c r="AZ909" s="560">
        <v>250.41666666666666</v>
      </c>
      <c r="BA909" s="560">
        <v>251.37699999999998</v>
      </c>
      <c r="BB909" s="560">
        <v>252.33633333333333</v>
      </c>
      <c r="BC909" s="560">
        <v>253.29866666666666</v>
      </c>
      <c r="BD909" s="560">
        <v>254.26433333333333</v>
      </c>
      <c r="BE909" s="560">
        <v>255.23133333333331</v>
      </c>
      <c r="BF909" s="560">
        <v>256.19833333333332</v>
      </c>
      <c r="BG909" s="560">
        <v>257.16933333333333</v>
      </c>
      <c r="BH909" s="560">
        <v>258.13500000000005</v>
      </c>
      <c r="BI909" s="560">
        <v>259.09999999999997</v>
      </c>
      <c r="BJ909" s="560">
        <v>260.06400000000002</v>
      </c>
      <c r="BK909" s="560">
        <v>261.02833333333336</v>
      </c>
      <c r="BL909" s="560">
        <v>261.99433333333332</v>
      </c>
      <c r="BM909" s="560">
        <v>262.95866666666666</v>
      </c>
      <c r="BN909" s="560">
        <v>263.92699999999996</v>
      </c>
      <c r="BO909" s="560">
        <v>264.89699999999999</v>
      </c>
      <c r="BP909" s="560">
        <v>265.87033333333335</v>
      </c>
      <c r="BQ909" s="560">
        <v>266.84933333333333</v>
      </c>
      <c r="BR909" s="560">
        <v>267.82766666666663</v>
      </c>
      <c r="BS909" s="560">
        <v>268.80833333333334</v>
      </c>
      <c r="BT909" s="560">
        <v>269.79233333333332</v>
      </c>
      <c r="BU909" s="560">
        <v>270.77433333333335</v>
      </c>
      <c r="BV909" s="560">
        <v>271.76266666666669</v>
      </c>
      <c r="BW909" s="560">
        <v>272.75233333333335</v>
      </c>
      <c r="BX909" s="560">
        <v>273.74899999999997</v>
      </c>
      <c r="BY909" s="560">
        <v>274.75099999999998</v>
      </c>
      <c r="BZ909" s="560">
        <v>275.75500000000005</v>
      </c>
      <c r="CA909" s="560">
        <v>276.7616666666666</v>
      </c>
      <c r="CB909" s="560">
        <v>277.75733333333329</v>
      </c>
      <c r="CC909" s="560">
        <v>279</v>
      </c>
      <c r="CD909" s="560">
        <v>279.70833333333331</v>
      </c>
      <c r="CE909" s="560">
        <v>280.69200000000001</v>
      </c>
      <c r="CF909" s="560">
        <v>281.68233333333336</v>
      </c>
    </row>
    <row r="910" spans="1:84" x14ac:dyDescent="0.2">
      <c r="A910" s="559" t="s">
        <v>195</v>
      </c>
      <c r="B910" s="572" t="s">
        <v>162</v>
      </c>
      <c r="C910" s="572" t="s">
        <v>162</v>
      </c>
      <c r="D910" s="572" t="s">
        <v>162</v>
      </c>
      <c r="E910" s="572" t="s">
        <v>162</v>
      </c>
      <c r="F910" s="572" t="s">
        <v>162</v>
      </c>
      <c r="G910" s="572" t="s">
        <v>162</v>
      </c>
      <c r="H910" s="572" t="s">
        <v>162</v>
      </c>
      <c r="I910" s="572" t="s">
        <v>162</v>
      </c>
      <c r="J910" s="572" t="s">
        <v>162</v>
      </c>
      <c r="K910" s="572" t="s">
        <v>162</v>
      </c>
      <c r="L910" s="572" t="s">
        <v>162</v>
      </c>
      <c r="M910" s="572" t="s">
        <v>162</v>
      </c>
      <c r="N910" s="572" t="s">
        <v>162</v>
      </c>
      <c r="O910" s="572" t="s">
        <v>162</v>
      </c>
      <c r="P910" s="572" t="s">
        <v>162</v>
      </c>
      <c r="Q910" s="572" t="s">
        <v>162</v>
      </c>
      <c r="R910" s="572" t="s">
        <v>162</v>
      </c>
      <c r="S910" s="572" t="s">
        <v>162</v>
      </c>
      <c r="T910" s="572" t="s">
        <v>162</v>
      </c>
      <c r="U910" s="572" t="s">
        <v>162</v>
      </c>
      <c r="V910" s="572" t="s">
        <v>162</v>
      </c>
      <c r="W910" s="572" t="s">
        <v>162</v>
      </c>
      <c r="X910" s="572" t="s">
        <v>162</v>
      </c>
      <c r="Y910" s="572" t="s">
        <v>162</v>
      </c>
      <c r="Z910" s="560">
        <v>170.96900000000002</v>
      </c>
      <c r="AA910" s="560">
        <v>171.94200000000001</v>
      </c>
      <c r="AB910" s="560">
        <v>172.91600000000003</v>
      </c>
      <c r="AC910" s="560">
        <v>173.89033333333336</v>
      </c>
      <c r="AD910" s="560">
        <v>174.86333333333334</v>
      </c>
      <c r="AE910" s="560">
        <v>175.84199999999998</v>
      </c>
      <c r="AF910" s="560">
        <v>176.82433333333333</v>
      </c>
      <c r="AG910" s="560">
        <v>177.81200000000001</v>
      </c>
      <c r="AH910" s="560">
        <v>178.803</v>
      </c>
      <c r="AI910" s="560">
        <v>179.79533333333333</v>
      </c>
      <c r="AJ910" s="560">
        <v>180.78666666666666</v>
      </c>
      <c r="AK910" s="560">
        <v>181.77833333333334</v>
      </c>
      <c r="AL910" s="560">
        <v>182.76766666666666</v>
      </c>
      <c r="AM910" s="560">
        <v>183.75533333333331</v>
      </c>
      <c r="AN910" s="560">
        <v>184.74</v>
      </c>
      <c r="AO910" s="560">
        <v>185.726</v>
      </c>
      <c r="AP910" s="560">
        <v>186.70899999999997</v>
      </c>
      <c r="AQ910" s="560">
        <v>187.68833333333336</v>
      </c>
      <c r="AR910" s="560">
        <v>188.66766666666663</v>
      </c>
      <c r="AS910" s="560">
        <v>189.64466666666667</v>
      </c>
      <c r="AT910" s="560">
        <v>190.62199999999999</v>
      </c>
      <c r="AU910" s="560">
        <v>191.59433333333334</v>
      </c>
      <c r="AV910" s="560">
        <v>192.56799999999998</v>
      </c>
      <c r="AW910" s="560">
        <v>193.53833333333333</v>
      </c>
      <c r="AX910" s="560">
        <v>194.51</v>
      </c>
      <c r="AY910" s="560">
        <v>195.48166666666668</v>
      </c>
      <c r="AZ910" s="560">
        <v>196.44833333333335</v>
      </c>
      <c r="BA910" s="560">
        <v>197.4193333333333</v>
      </c>
      <c r="BB910" s="560">
        <v>198.3903333333333</v>
      </c>
      <c r="BC910" s="560">
        <v>199.36233333333334</v>
      </c>
      <c r="BD910" s="560">
        <v>200.33699999999999</v>
      </c>
      <c r="BE910" s="560">
        <v>201.31066666666666</v>
      </c>
      <c r="BF910" s="560">
        <v>202.28633333333335</v>
      </c>
      <c r="BG910" s="560">
        <v>203.26599999999999</v>
      </c>
      <c r="BH910" s="560">
        <v>204.24466666666669</v>
      </c>
      <c r="BI910" s="560">
        <v>205.226</v>
      </c>
      <c r="BJ910" s="560">
        <v>206.20699999999999</v>
      </c>
      <c r="BK910" s="560">
        <v>207.18899999999999</v>
      </c>
      <c r="BL910" s="560">
        <v>208.17033333333333</v>
      </c>
      <c r="BM910" s="560">
        <v>209.149</v>
      </c>
      <c r="BN910" s="560">
        <v>210.12866666666665</v>
      </c>
      <c r="BO910" s="560">
        <v>211.10900000000001</v>
      </c>
      <c r="BP910" s="560">
        <v>212.08933333333334</v>
      </c>
      <c r="BQ910" s="560">
        <v>213.07633333333334</v>
      </c>
      <c r="BR910" s="560">
        <v>214.05833333333331</v>
      </c>
      <c r="BS910" s="560">
        <v>215.04300000000001</v>
      </c>
      <c r="BT910" s="560">
        <v>216.02866666666668</v>
      </c>
      <c r="BU910" s="560">
        <v>217.01366666666669</v>
      </c>
      <c r="BV910" s="560">
        <v>218.00166666666667</v>
      </c>
      <c r="BW910" s="560">
        <v>218.99066666666667</v>
      </c>
      <c r="BX910" s="560">
        <v>219.98699999999999</v>
      </c>
      <c r="BY910" s="560">
        <v>220.98766666666666</v>
      </c>
      <c r="BZ910" s="560">
        <v>221.99033333333333</v>
      </c>
      <c r="CA910" s="560">
        <v>222.995</v>
      </c>
      <c r="CB910" s="560">
        <v>223.99233333333333</v>
      </c>
      <c r="CC910" s="560">
        <v>225</v>
      </c>
      <c r="CD910" s="560">
        <v>225.95533333333333</v>
      </c>
      <c r="CE910" s="560">
        <v>226.94500000000002</v>
      </c>
      <c r="CF910" s="560">
        <v>227.94233333333332</v>
      </c>
    </row>
    <row r="911" spans="1:84" x14ac:dyDescent="0.2">
      <c r="A911" s="559" t="s">
        <v>196</v>
      </c>
      <c r="B911" s="572" t="s">
        <v>162</v>
      </c>
      <c r="C911" s="572" t="s">
        <v>162</v>
      </c>
      <c r="D911" s="572" t="s">
        <v>162</v>
      </c>
      <c r="E911" s="572" t="s">
        <v>162</v>
      </c>
      <c r="F911" s="572" t="s">
        <v>162</v>
      </c>
      <c r="G911" s="572" t="s">
        <v>162</v>
      </c>
      <c r="H911" s="572" t="s">
        <v>162</v>
      </c>
      <c r="I911" s="572" t="s">
        <v>162</v>
      </c>
      <c r="J911" s="572" t="s">
        <v>162</v>
      </c>
      <c r="K911" s="572" t="s">
        <v>162</v>
      </c>
      <c r="L911" s="572" t="s">
        <v>162</v>
      </c>
      <c r="M911" s="572" t="s">
        <v>162</v>
      </c>
      <c r="N911" s="572" t="s">
        <v>162</v>
      </c>
      <c r="O911" s="572" t="s">
        <v>162</v>
      </c>
      <c r="P911" s="572" t="s">
        <v>162</v>
      </c>
      <c r="Q911" s="572" t="s">
        <v>162</v>
      </c>
      <c r="R911" s="572" t="s">
        <v>162</v>
      </c>
      <c r="S911" s="572" t="s">
        <v>162</v>
      </c>
      <c r="T911" s="572" t="s">
        <v>162</v>
      </c>
      <c r="U911" s="572" t="s">
        <v>162</v>
      </c>
      <c r="V911" s="572" t="s">
        <v>162</v>
      </c>
      <c r="W911" s="572" t="s">
        <v>162</v>
      </c>
      <c r="X911" s="572" t="s">
        <v>162</v>
      </c>
      <c r="Y911" s="572" t="s">
        <v>162</v>
      </c>
      <c r="Z911" s="560">
        <v>97.980333333333348</v>
      </c>
      <c r="AA911" s="560">
        <v>101.43599999999999</v>
      </c>
      <c r="AB911" s="560">
        <v>104.44733333333333</v>
      </c>
      <c r="AC911" s="560">
        <v>106.31066666666668</v>
      </c>
      <c r="AD911" s="560">
        <v>104.55133333333333</v>
      </c>
      <c r="AE911" s="560">
        <v>107.94100000000002</v>
      </c>
      <c r="AF911" s="560">
        <v>105.82633333333335</v>
      </c>
      <c r="AG911" s="560">
        <v>101.31666666666668</v>
      </c>
      <c r="AH911" s="560">
        <v>101.47633333333334</v>
      </c>
      <c r="AI911" s="560">
        <v>102.34866666666666</v>
      </c>
      <c r="AJ911" s="560">
        <v>102.26033333333334</v>
      </c>
      <c r="AK911" s="560">
        <v>103.14633333333332</v>
      </c>
      <c r="AL911" s="560">
        <v>101.98733333333332</v>
      </c>
      <c r="AM911" s="560">
        <v>103.08433333333335</v>
      </c>
      <c r="AN911" s="560">
        <v>109.122</v>
      </c>
      <c r="AO911" s="560">
        <v>116.92733333333332</v>
      </c>
      <c r="AP911" s="560">
        <v>119.23533333333334</v>
      </c>
      <c r="AQ911" s="560">
        <v>115.86866666666667</v>
      </c>
      <c r="AR911" s="560">
        <v>114.22166666666665</v>
      </c>
      <c r="AS911" s="560">
        <v>123.07433333333331</v>
      </c>
      <c r="AT911" s="560">
        <v>123.051</v>
      </c>
      <c r="AU911" s="560">
        <v>126.81133333333332</v>
      </c>
      <c r="AV911" s="560">
        <v>126.24766666666666</v>
      </c>
      <c r="AW911" s="560">
        <v>126.46933333333334</v>
      </c>
      <c r="AX911" s="560">
        <v>127.48366666666665</v>
      </c>
      <c r="AY911" s="560">
        <v>125.57266666666668</v>
      </c>
      <c r="AZ911" s="560">
        <v>127.02033333333333</v>
      </c>
      <c r="BA911" s="560">
        <v>126.36399999999999</v>
      </c>
      <c r="BB911" s="560">
        <v>127.90833333333332</v>
      </c>
      <c r="BC911" s="560">
        <v>125.01966666666665</v>
      </c>
      <c r="BD911" s="560">
        <v>129.768</v>
      </c>
      <c r="BE911" s="560">
        <v>131.7463333333333</v>
      </c>
      <c r="BF911" s="560">
        <v>127.54466666666667</v>
      </c>
      <c r="BG911" s="560">
        <v>134.24466666666666</v>
      </c>
      <c r="BH911" s="560">
        <v>137.20333333333335</v>
      </c>
      <c r="BI911" s="560">
        <v>133.94633333333334</v>
      </c>
      <c r="BJ911" s="560">
        <v>135.61966666666666</v>
      </c>
      <c r="BK911" s="560">
        <v>135.87833333333336</v>
      </c>
      <c r="BL911" s="560">
        <v>137.00266666666667</v>
      </c>
      <c r="BM911" s="560">
        <v>139.66933333333333</v>
      </c>
      <c r="BN911" s="560">
        <v>139.28</v>
      </c>
      <c r="BO911" s="560">
        <v>135.25</v>
      </c>
      <c r="BP911" s="560">
        <v>134.95566666666664</v>
      </c>
      <c r="BQ911" s="560">
        <v>150.58766666666668</v>
      </c>
      <c r="BR911" s="560">
        <v>144.18633333333332</v>
      </c>
      <c r="BS911" s="560">
        <v>145.84833333333333</v>
      </c>
      <c r="BT911" s="560">
        <v>148.59333333333333</v>
      </c>
      <c r="BU911" s="560">
        <v>149.51033333333334</v>
      </c>
      <c r="BV911" s="560">
        <v>147.15866666666668</v>
      </c>
      <c r="BW911" s="560">
        <v>148.44733333333332</v>
      </c>
      <c r="BX911" s="560">
        <v>148.48766666666666</v>
      </c>
      <c r="BY911" s="560">
        <v>143.64200000000002</v>
      </c>
      <c r="BZ911" s="560">
        <v>138.36333333333334</v>
      </c>
      <c r="CA911" s="560">
        <v>129.62333333333333</v>
      </c>
      <c r="CB911" s="560">
        <v>130.31866666666667</v>
      </c>
      <c r="CC911" s="560">
        <v>136</v>
      </c>
      <c r="CD911" s="560">
        <v>137.81366666666668</v>
      </c>
      <c r="CE911" s="560">
        <v>134.63166666666666</v>
      </c>
      <c r="CF911" s="560">
        <v>136.96166666666667</v>
      </c>
    </row>
    <row r="912" spans="1:84" x14ac:dyDescent="0.2">
      <c r="A912" s="559" t="s">
        <v>197</v>
      </c>
      <c r="B912" s="572" t="s">
        <v>162</v>
      </c>
      <c r="C912" s="572" t="s">
        <v>162</v>
      </c>
      <c r="D912" s="572" t="s">
        <v>162</v>
      </c>
      <c r="E912" s="572" t="s">
        <v>162</v>
      </c>
      <c r="F912" s="572" t="s">
        <v>162</v>
      </c>
      <c r="G912" s="572" t="s">
        <v>162</v>
      </c>
      <c r="H912" s="572" t="s">
        <v>162</v>
      </c>
      <c r="I912" s="572" t="s">
        <v>162</v>
      </c>
      <c r="J912" s="572" t="s">
        <v>162</v>
      </c>
      <c r="K912" s="572" t="s">
        <v>162</v>
      </c>
      <c r="L912" s="572" t="s">
        <v>162</v>
      </c>
      <c r="M912" s="572" t="s">
        <v>162</v>
      </c>
      <c r="N912" s="572" t="s">
        <v>162</v>
      </c>
      <c r="O912" s="572" t="s">
        <v>162</v>
      </c>
      <c r="P912" s="572" t="s">
        <v>162</v>
      </c>
      <c r="Q912" s="572" t="s">
        <v>162</v>
      </c>
      <c r="R912" s="572" t="s">
        <v>162</v>
      </c>
      <c r="S912" s="572" t="s">
        <v>162</v>
      </c>
      <c r="T912" s="572" t="s">
        <v>162</v>
      </c>
      <c r="U912" s="572" t="s">
        <v>162</v>
      </c>
      <c r="V912" s="572" t="s">
        <v>162</v>
      </c>
      <c r="W912" s="572" t="s">
        <v>162</v>
      </c>
      <c r="X912" s="572" t="s">
        <v>162</v>
      </c>
      <c r="Y912" s="572" t="s">
        <v>162</v>
      </c>
      <c r="Z912" s="560">
        <v>81.646000000000001</v>
      </c>
      <c r="AA912" s="560">
        <v>87.177333333333323</v>
      </c>
      <c r="AB912" s="560">
        <v>91.727666666666664</v>
      </c>
      <c r="AC912" s="560">
        <v>95.284666666666681</v>
      </c>
      <c r="AD912" s="560">
        <v>92.012000000000015</v>
      </c>
      <c r="AE912" s="560">
        <v>95.248666666666665</v>
      </c>
      <c r="AF912" s="560">
        <v>93.600333333333325</v>
      </c>
      <c r="AG912" s="560">
        <v>90.868333333333339</v>
      </c>
      <c r="AH912" s="560">
        <v>89.233999999999995</v>
      </c>
      <c r="AI912" s="560">
        <v>89.61733333333332</v>
      </c>
      <c r="AJ912" s="560">
        <v>90.942333333333337</v>
      </c>
      <c r="AK912" s="560">
        <v>91.891999999999996</v>
      </c>
      <c r="AL912" s="560">
        <v>90.75866666666667</v>
      </c>
      <c r="AM912" s="560">
        <v>93.703666666666663</v>
      </c>
      <c r="AN912" s="560">
        <v>96.187666666666658</v>
      </c>
      <c r="AO912" s="560">
        <v>101.35266666666666</v>
      </c>
      <c r="AP912" s="560">
        <v>102.63366666666667</v>
      </c>
      <c r="AQ912" s="560">
        <v>99.932000000000002</v>
      </c>
      <c r="AR912" s="560">
        <v>99.328333333333333</v>
      </c>
      <c r="AS912" s="560">
        <v>109.005</v>
      </c>
      <c r="AT912" s="560">
        <v>107.32233333333333</v>
      </c>
      <c r="AU912" s="560">
        <v>112.43166666666666</v>
      </c>
      <c r="AV912" s="560">
        <v>114.12866666666666</v>
      </c>
      <c r="AW912" s="560">
        <v>114.83366666666666</v>
      </c>
      <c r="AX912" s="560">
        <v>112.92766666666667</v>
      </c>
      <c r="AY912" s="560">
        <v>112.105</v>
      </c>
      <c r="AZ912" s="560">
        <v>114.30433333333333</v>
      </c>
      <c r="BA912" s="560">
        <v>114.31599999999999</v>
      </c>
      <c r="BB912" s="560">
        <v>114.31633333333333</v>
      </c>
      <c r="BC912" s="560">
        <v>112.49900000000001</v>
      </c>
      <c r="BD912" s="560">
        <v>117.503</v>
      </c>
      <c r="BE912" s="560">
        <v>121.01900000000001</v>
      </c>
      <c r="BF912" s="560">
        <v>114.65966666666667</v>
      </c>
      <c r="BG912" s="560">
        <v>123.11166666666666</v>
      </c>
      <c r="BH912" s="560">
        <v>124.68866666666668</v>
      </c>
      <c r="BI912" s="560">
        <v>123.13099999999999</v>
      </c>
      <c r="BJ912" s="560">
        <v>120.81433333333332</v>
      </c>
      <c r="BK912" s="560">
        <v>122.27966666666667</v>
      </c>
      <c r="BL912" s="560">
        <v>122.47866666666665</v>
      </c>
      <c r="BM912" s="560">
        <v>127.01266666666668</v>
      </c>
      <c r="BN912" s="560">
        <v>123.63966666666666</v>
      </c>
      <c r="BO912" s="560">
        <v>122.32766666666667</v>
      </c>
      <c r="BP912" s="560">
        <v>123.621</v>
      </c>
      <c r="BQ912" s="560">
        <v>137.47566666666668</v>
      </c>
      <c r="BR912" s="560">
        <v>128.57066666666665</v>
      </c>
      <c r="BS912" s="560">
        <v>132.88500000000002</v>
      </c>
      <c r="BT912" s="560">
        <v>135.36866666666666</v>
      </c>
      <c r="BU912" s="560">
        <v>134.70833333333334</v>
      </c>
      <c r="BV912" s="560">
        <v>130.44199999999998</v>
      </c>
      <c r="BW912" s="560">
        <v>131.09199999999998</v>
      </c>
      <c r="BX912" s="560">
        <v>130.96933333333334</v>
      </c>
      <c r="BY912" s="560">
        <v>125.60899999999999</v>
      </c>
      <c r="BZ912" s="560">
        <v>118.18933333333332</v>
      </c>
      <c r="CA912" s="560">
        <v>91.676666666666677</v>
      </c>
      <c r="CB912" s="560">
        <v>101.60866666666668</v>
      </c>
      <c r="CC912" s="560">
        <v>116</v>
      </c>
      <c r="CD912" s="560">
        <v>116.60833333333335</v>
      </c>
      <c r="CE912" s="560">
        <v>112.93333333333334</v>
      </c>
      <c r="CF912" s="560">
        <v>117.80966666666666</v>
      </c>
    </row>
    <row r="913" spans="1:84" x14ac:dyDescent="0.2">
      <c r="A913" s="559" t="s">
        <v>198</v>
      </c>
      <c r="B913" s="572" t="s">
        <v>162</v>
      </c>
      <c r="C913" s="572" t="s">
        <v>162</v>
      </c>
      <c r="D913" s="572" t="s">
        <v>162</v>
      </c>
      <c r="E913" s="572" t="s">
        <v>162</v>
      </c>
      <c r="F913" s="572" t="s">
        <v>162</v>
      </c>
      <c r="G913" s="572" t="s">
        <v>162</v>
      </c>
      <c r="H913" s="572" t="s">
        <v>162</v>
      </c>
      <c r="I913" s="572" t="s">
        <v>162</v>
      </c>
      <c r="J913" s="572" t="s">
        <v>162</v>
      </c>
      <c r="K913" s="572" t="s">
        <v>162</v>
      </c>
      <c r="L913" s="572" t="s">
        <v>162</v>
      </c>
      <c r="M913" s="572" t="s">
        <v>162</v>
      </c>
      <c r="N913" s="572" t="s">
        <v>162</v>
      </c>
      <c r="O913" s="572" t="s">
        <v>162</v>
      </c>
      <c r="P913" s="572" t="s">
        <v>162</v>
      </c>
      <c r="Q913" s="572" t="s">
        <v>162</v>
      </c>
      <c r="R913" s="572" t="s">
        <v>162</v>
      </c>
      <c r="S913" s="572" t="s">
        <v>162</v>
      </c>
      <c r="T913" s="572" t="s">
        <v>162</v>
      </c>
      <c r="U913" s="572" t="s">
        <v>162</v>
      </c>
      <c r="V913" s="572" t="s">
        <v>162</v>
      </c>
      <c r="W913" s="572" t="s">
        <v>162</v>
      </c>
      <c r="X913" s="572" t="s">
        <v>162</v>
      </c>
      <c r="Y913" s="572" t="s">
        <v>162</v>
      </c>
      <c r="Z913" s="560">
        <v>16.334666666666667</v>
      </c>
      <c r="AA913" s="560">
        <v>14.259</v>
      </c>
      <c r="AB913" s="560">
        <v>12.719666666666667</v>
      </c>
      <c r="AC913" s="560">
        <v>11.025666666666666</v>
      </c>
      <c r="AD913" s="560">
        <v>12.539333333333333</v>
      </c>
      <c r="AE913" s="560">
        <v>12.693</v>
      </c>
      <c r="AF913" s="560">
        <v>12.225999999999999</v>
      </c>
      <c r="AG913" s="560">
        <v>10.448333333333334</v>
      </c>
      <c r="AH913" s="560">
        <v>12.242333333333335</v>
      </c>
      <c r="AI913" s="560">
        <v>12.731</v>
      </c>
      <c r="AJ913" s="560">
        <v>11.318</v>
      </c>
      <c r="AK913" s="560">
        <v>11.254666666666667</v>
      </c>
      <c r="AL913" s="560">
        <v>11.228666666666667</v>
      </c>
      <c r="AM913" s="560">
        <v>9.3806666666666665</v>
      </c>
      <c r="AN913" s="560">
        <v>12.934333333333333</v>
      </c>
      <c r="AO913" s="560">
        <v>15.574666666666666</v>
      </c>
      <c r="AP913" s="560">
        <v>16.601666666666667</v>
      </c>
      <c r="AQ913" s="560">
        <v>15.936333333333332</v>
      </c>
      <c r="AR913" s="560">
        <v>14.893333333333333</v>
      </c>
      <c r="AS913" s="560">
        <v>14.069333333333333</v>
      </c>
      <c r="AT913" s="560">
        <v>15.728999999999999</v>
      </c>
      <c r="AU913" s="560">
        <v>14.38</v>
      </c>
      <c r="AV913" s="560">
        <v>12.119</v>
      </c>
      <c r="AW913" s="560">
        <v>11.635666666666665</v>
      </c>
      <c r="AX913" s="560">
        <v>14.555999999999999</v>
      </c>
      <c r="AY913" s="560">
        <v>13.467999999999998</v>
      </c>
      <c r="AZ913" s="560">
        <v>12.715666666666666</v>
      </c>
      <c r="BA913" s="560">
        <v>12.048000000000002</v>
      </c>
      <c r="BB913" s="560">
        <v>13.591333333333333</v>
      </c>
      <c r="BC913" s="560">
        <v>12.520333333333333</v>
      </c>
      <c r="BD913" s="560">
        <v>12.264666666666665</v>
      </c>
      <c r="BE913" s="560">
        <v>10.727333333333334</v>
      </c>
      <c r="BF913" s="560">
        <v>12.885</v>
      </c>
      <c r="BG913" s="560">
        <v>11.133000000000001</v>
      </c>
      <c r="BH913" s="560">
        <v>12.515000000000001</v>
      </c>
      <c r="BI913" s="560">
        <v>10.815333333333333</v>
      </c>
      <c r="BJ913" s="560">
        <v>14.805</v>
      </c>
      <c r="BK913" s="560">
        <v>13.598666666666668</v>
      </c>
      <c r="BL913" s="560">
        <v>14.524333333333331</v>
      </c>
      <c r="BM913" s="560">
        <v>12.656333333333334</v>
      </c>
      <c r="BN913" s="560">
        <v>15.640333333333333</v>
      </c>
      <c r="BO913" s="560">
        <v>12.922333333333333</v>
      </c>
      <c r="BP913" s="560">
        <v>11.335000000000001</v>
      </c>
      <c r="BQ913" s="560">
        <v>13.112</v>
      </c>
      <c r="BR913" s="560">
        <v>15.615666666666668</v>
      </c>
      <c r="BS913" s="560">
        <v>12.963333333333333</v>
      </c>
      <c r="BT913" s="560">
        <v>13.223999999999998</v>
      </c>
      <c r="BU913" s="560">
        <v>14.801666666666668</v>
      </c>
      <c r="BV913" s="560">
        <v>16.716666666666665</v>
      </c>
      <c r="BW913" s="560">
        <v>17.355333333333334</v>
      </c>
      <c r="BX913" s="560">
        <v>17.519333333333332</v>
      </c>
      <c r="BY913" s="560">
        <v>18.033000000000001</v>
      </c>
      <c r="BZ913" s="560">
        <v>20.173999999999999</v>
      </c>
      <c r="CA913" s="560">
        <v>37.946333333333335</v>
      </c>
      <c r="CB913" s="560">
        <v>28.710000000000004</v>
      </c>
      <c r="CC913" s="560">
        <v>20</v>
      </c>
      <c r="CD913" s="560">
        <v>21.205333333333332</v>
      </c>
      <c r="CE913" s="560">
        <v>21.698333333333334</v>
      </c>
      <c r="CF913" s="560">
        <v>19.152333333333331</v>
      </c>
    </row>
    <row r="914" spans="1:84" x14ac:dyDescent="0.2">
      <c r="A914" s="559" t="s">
        <v>199</v>
      </c>
      <c r="B914" s="572" t="s">
        <v>162</v>
      </c>
      <c r="C914" s="572" t="s">
        <v>162</v>
      </c>
      <c r="D914" s="572" t="s">
        <v>162</v>
      </c>
      <c r="E914" s="572" t="s">
        <v>162</v>
      </c>
      <c r="F914" s="572" t="s">
        <v>162</v>
      </c>
      <c r="G914" s="572" t="s">
        <v>162</v>
      </c>
      <c r="H914" s="572" t="s">
        <v>162</v>
      </c>
      <c r="I914" s="572" t="s">
        <v>162</v>
      </c>
      <c r="J914" s="572" t="s">
        <v>162</v>
      </c>
      <c r="K914" s="572" t="s">
        <v>162</v>
      </c>
      <c r="L914" s="572" t="s">
        <v>162</v>
      </c>
      <c r="M914" s="572" t="s">
        <v>162</v>
      </c>
      <c r="N914" s="572" t="s">
        <v>162</v>
      </c>
      <c r="O914" s="572" t="s">
        <v>162</v>
      </c>
      <c r="P914" s="572" t="s">
        <v>162</v>
      </c>
      <c r="Q914" s="572" t="s">
        <v>162</v>
      </c>
      <c r="R914" s="572" t="s">
        <v>162</v>
      </c>
      <c r="S914" s="572" t="s">
        <v>162</v>
      </c>
      <c r="T914" s="572" t="s">
        <v>162</v>
      </c>
      <c r="U914" s="572" t="s">
        <v>162</v>
      </c>
      <c r="V914" s="572" t="s">
        <v>162</v>
      </c>
      <c r="W914" s="572" t="s">
        <v>162</v>
      </c>
      <c r="X914" s="572" t="s">
        <v>162</v>
      </c>
      <c r="Y914" s="572" t="s">
        <v>162</v>
      </c>
      <c r="Z914" s="560">
        <v>14.233333333333333</v>
      </c>
      <c r="AA914" s="560">
        <v>12.900666666666666</v>
      </c>
      <c r="AB914" s="560">
        <v>11.357333333333335</v>
      </c>
      <c r="AC914" s="560">
        <v>9.7693333333333339</v>
      </c>
      <c r="AD914" s="560">
        <v>11.411</v>
      </c>
      <c r="AE914" s="560">
        <v>10.766333333333334</v>
      </c>
      <c r="AF914" s="560">
        <v>11.128666666666668</v>
      </c>
      <c r="AG914" s="560">
        <v>9.0603333333333325</v>
      </c>
      <c r="AH914" s="560">
        <v>10.956333333333333</v>
      </c>
      <c r="AI914" s="560">
        <v>11.556000000000003</v>
      </c>
      <c r="AJ914" s="560">
        <v>10.689333333333332</v>
      </c>
      <c r="AK914" s="560">
        <v>10.452333333333334</v>
      </c>
      <c r="AL914" s="560">
        <v>10.694999999999999</v>
      </c>
      <c r="AM914" s="560">
        <v>8.7136666666666667</v>
      </c>
      <c r="AN914" s="560">
        <v>11.896333333333333</v>
      </c>
      <c r="AO914" s="560">
        <v>14.872999999999999</v>
      </c>
      <c r="AP914" s="560">
        <v>15.972</v>
      </c>
      <c r="AQ914" s="560">
        <v>14.706666666666665</v>
      </c>
      <c r="AR914" s="560">
        <v>13.966666666666667</v>
      </c>
      <c r="AS914" s="560">
        <v>13.020333333333333</v>
      </c>
      <c r="AT914" s="560">
        <v>14.859666666666667</v>
      </c>
      <c r="AU914" s="560">
        <v>12.886000000000001</v>
      </c>
      <c r="AV914" s="560">
        <v>10.779666666666666</v>
      </c>
      <c r="AW914" s="560">
        <v>10.618333333333334</v>
      </c>
      <c r="AX914" s="560">
        <v>13.146333333333333</v>
      </c>
      <c r="AY914" s="560">
        <v>11.905333333333333</v>
      </c>
      <c r="AZ914" s="560">
        <v>10.789333333333333</v>
      </c>
      <c r="BA914" s="560">
        <v>11.390333333333333</v>
      </c>
      <c r="BB914" s="560">
        <v>12.931333333333333</v>
      </c>
      <c r="BC914" s="560">
        <v>11.481</v>
      </c>
      <c r="BD914" s="560">
        <v>10.955</v>
      </c>
      <c r="BE914" s="560">
        <v>9.702</v>
      </c>
      <c r="BF914" s="560">
        <v>11.419666666666666</v>
      </c>
      <c r="BG914" s="560">
        <v>10.089666666666666</v>
      </c>
      <c r="BH914" s="560">
        <v>11.203666666666669</v>
      </c>
      <c r="BI914" s="560">
        <v>9.8170000000000002</v>
      </c>
      <c r="BJ914" s="560">
        <v>13.265666666666666</v>
      </c>
      <c r="BK914" s="560">
        <v>12.301333333333332</v>
      </c>
      <c r="BL914" s="560">
        <v>13.311333333333332</v>
      </c>
      <c r="BM914" s="560">
        <v>11.402000000000001</v>
      </c>
      <c r="BN914" s="560">
        <v>14.620666666666667</v>
      </c>
      <c r="BO914" s="560">
        <v>12.451333333333332</v>
      </c>
      <c r="BP914" s="560">
        <v>10.746666666666664</v>
      </c>
      <c r="BQ914" s="560">
        <v>12.616333333333332</v>
      </c>
      <c r="BR914" s="560">
        <v>14.895333333333333</v>
      </c>
      <c r="BS914" s="560">
        <v>12.226666666666667</v>
      </c>
      <c r="BT914" s="560">
        <v>12.241999999999999</v>
      </c>
      <c r="BU914" s="560">
        <v>13.773333333333333</v>
      </c>
      <c r="BV914" s="560">
        <v>16.065666666666669</v>
      </c>
      <c r="BW914" s="560">
        <v>16.190999999999999</v>
      </c>
      <c r="BX914" s="560">
        <v>16.321999999999999</v>
      </c>
      <c r="BY914" s="560">
        <v>16.418333333333333</v>
      </c>
      <c r="BZ914" s="560">
        <v>18.904666666666667</v>
      </c>
      <c r="CA914" s="560">
        <v>35.062333333333335</v>
      </c>
      <c r="CB914" s="560">
        <v>27.310333333333332</v>
      </c>
      <c r="CC914" s="560">
        <v>19</v>
      </c>
      <c r="CD914" s="560">
        <v>20.617666666666665</v>
      </c>
      <c r="CE914" s="560">
        <v>20.813333333333333</v>
      </c>
      <c r="CF914" s="560">
        <v>18.278666666666666</v>
      </c>
    </row>
    <row r="915" spans="1:84" x14ac:dyDescent="0.2">
      <c r="A915" s="559" t="s">
        <v>200</v>
      </c>
      <c r="B915" s="572" t="s">
        <v>162</v>
      </c>
      <c r="C915" s="572" t="s">
        <v>162</v>
      </c>
      <c r="D915" s="572" t="s">
        <v>162</v>
      </c>
      <c r="E915" s="572" t="s">
        <v>162</v>
      </c>
      <c r="F915" s="572" t="s">
        <v>162</v>
      </c>
      <c r="G915" s="572" t="s">
        <v>162</v>
      </c>
      <c r="H915" s="572" t="s">
        <v>162</v>
      </c>
      <c r="I915" s="572" t="s">
        <v>162</v>
      </c>
      <c r="J915" s="572" t="s">
        <v>162</v>
      </c>
      <c r="K915" s="572" t="s">
        <v>162</v>
      </c>
      <c r="L915" s="572" t="s">
        <v>162</v>
      </c>
      <c r="M915" s="572" t="s">
        <v>162</v>
      </c>
      <c r="N915" s="572" t="s">
        <v>162</v>
      </c>
      <c r="O915" s="572" t="s">
        <v>162</v>
      </c>
      <c r="P915" s="572" t="s">
        <v>162</v>
      </c>
      <c r="Q915" s="572" t="s">
        <v>162</v>
      </c>
      <c r="R915" s="572" t="s">
        <v>162</v>
      </c>
      <c r="S915" s="572" t="s">
        <v>162</v>
      </c>
      <c r="T915" s="572" t="s">
        <v>162</v>
      </c>
      <c r="U915" s="572" t="s">
        <v>162</v>
      </c>
      <c r="V915" s="572" t="s">
        <v>162</v>
      </c>
      <c r="W915" s="572" t="s">
        <v>162</v>
      </c>
      <c r="X915" s="572" t="s">
        <v>162</v>
      </c>
      <c r="Y915" s="572" t="s">
        <v>162</v>
      </c>
      <c r="Z915" s="560">
        <v>2.101</v>
      </c>
      <c r="AA915" s="560">
        <v>1.3583333333333334</v>
      </c>
      <c r="AB915" s="560">
        <v>1.3626666666666667</v>
      </c>
      <c r="AC915" s="560">
        <v>1.2569999999999999</v>
      </c>
      <c r="AD915" s="560">
        <v>1.1283333333333336</v>
      </c>
      <c r="AE915" s="560">
        <v>1.9263333333333332</v>
      </c>
      <c r="AF915" s="560">
        <v>1.0973333333333333</v>
      </c>
      <c r="AG915" s="560">
        <v>1.3876666666666668</v>
      </c>
      <c r="AH915" s="560">
        <v>1.2856666666666667</v>
      </c>
      <c r="AI915" s="560">
        <v>1.1753333333333333</v>
      </c>
      <c r="AJ915" s="560">
        <v>0.6283333333333333</v>
      </c>
      <c r="AK915" s="560">
        <v>0.80200000000000005</v>
      </c>
      <c r="AL915" s="560">
        <v>0.53333333333333333</v>
      </c>
      <c r="AM915" s="560">
        <v>0.66733333333333322</v>
      </c>
      <c r="AN915" s="560">
        <v>1.038</v>
      </c>
      <c r="AO915" s="560">
        <v>0.70233333333333337</v>
      </c>
      <c r="AP915" s="560">
        <v>0.63</v>
      </c>
      <c r="AQ915" s="560">
        <v>1.2299999999999998</v>
      </c>
      <c r="AR915" s="560">
        <v>0.92666666666666675</v>
      </c>
      <c r="AS915" s="560">
        <v>1.0490000000000002</v>
      </c>
      <c r="AT915" s="560">
        <v>0.86933333333333318</v>
      </c>
      <c r="AU915" s="560">
        <v>1.4943333333333333</v>
      </c>
      <c r="AV915" s="560">
        <v>1.3390000000000002</v>
      </c>
      <c r="AW915" s="560">
        <v>1.0173333333333332</v>
      </c>
      <c r="AX915" s="560">
        <v>1.4093333333333333</v>
      </c>
      <c r="AY915" s="560">
        <v>1.5629999999999999</v>
      </c>
      <c r="AZ915" s="560">
        <v>1.9263333333333332</v>
      </c>
      <c r="BA915" s="560">
        <v>0.65766666666666662</v>
      </c>
      <c r="BB915" s="560">
        <v>0.66033333333333333</v>
      </c>
      <c r="BC915" s="560">
        <v>1.0396666666666667</v>
      </c>
      <c r="BD915" s="560">
        <v>1.31</v>
      </c>
      <c r="BE915" s="560">
        <v>1.0256666666666667</v>
      </c>
      <c r="BF915" s="560">
        <v>1.4656666666666667</v>
      </c>
      <c r="BG915" s="560">
        <v>1.0433333333333332</v>
      </c>
      <c r="BH915" s="560">
        <v>1.3116666666666665</v>
      </c>
      <c r="BI915" s="560">
        <v>0.9986666666666667</v>
      </c>
      <c r="BJ915" s="560">
        <v>1.5396666666666665</v>
      </c>
      <c r="BK915" s="560">
        <v>1.2969999999999999</v>
      </c>
      <c r="BL915" s="560">
        <v>1.2130000000000001</v>
      </c>
      <c r="BM915" s="560">
        <v>1.2546666666666668</v>
      </c>
      <c r="BN915" s="560">
        <v>1.0196666666666665</v>
      </c>
      <c r="BO915" s="560">
        <v>0.47133333333333338</v>
      </c>
      <c r="BP915" s="560">
        <v>0.58799999999999997</v>
      </c>
      <c r="BQ915" s="560">
        <v>0.4953333333333334</v>
      </c>
      <c r="BR915" s="560">
        <v>0.72033333333333338</v>
      </c>
      <c r="BS915" s="560">
        <v>0.7363333333333334</v>
      </c>
      <c r="BT915" s="560">
        <v>0.98266666666666669</v>
      </c>
      <c r="BU915" s="560">
        <v>1.0283333333333333</v>
      </c>
      <c r="BV915" s="560">
        <v>0.65100000000000002</v>
      </c>
      <c r="BW915" s="560">
        <v>1.1639999999999999</v>
      </c>
      <c r="BX915" s="560">
        <v>1.1973333333333336</v>
      </c>
      <c r="BY915" s="560">
        <v>1.6146666666666665</v>
      </c>
      <c r="BZ915" s="560">
        <v>1.2696666666666665</v>
      </c>
      <c r="CA915" s="560">
        <v>2.8839999999999999</v>
      </c>
      <c r="CB915" s="560">
        <v>1.3996666666666666</v>
      </c>
      <c r="CC915" s="560">
        <v>1</v>
      </c>
      <c r="CD915" s="560">
        <v>0.58733333333333337</v>
      </c>
      <c r="CE915" s="560">
        <v>0.8849999999999999</v>
      </c>
      <c r="CF915" s="560">
        <v>0.87366666666666648</v>
      </c>
    </row>
    <row r="916" spans="1:84" x14ac:dyDescent="0.2">
      <c r="A916" s="559" t="s">
        <v>201</v>
      </c>
      <c r="B916" s="572" t="s">
        <v>162</v>
      </c>
      <c r="C916" s="572" t="s">
        <v>162</v>
      </c>
      <c r="D916" s="572" t="s">
        <v>162</v>
      </c>
      <c r="E916" s="572" t="s">
        <v>162</v>
      </c>
      <c r="F916" s="572" t="s">
        <v>162</v>
      </c>
      <c r="G916" s="572" t="s">
        <v>162</v>
      </c>
      <c r="H916" s="572" t="s">
        <v>162</v>
      </c>
      <c r="I916" s="572" t="s">
        <v>162</v>
      </c>
      <c r="J916" s="572" t="s">
        <v>162</v>
      </c>
      <c r="K916" s="572" t="s">
        <v>162</v>
      </c>
      <c r="L916" s="572" t="s">
        <v>162</v>
      </c>
      <c r="M916" s="572" t="s">
        <v>162</v>
      </c>
      <c r="N916" s="572" t="s">
        <v>162</v>
      </c>
      <c r="O916" s="572" t="s">
        <v>162</v>
      </c>
      <c r="P916" s="572" t="s">
        <v>162</v>
      </c>
      <c r="Q916" s="572" t="s">
        <v>162</v>
      </c>
      <c r="R916" s="572" t="s">
        <v>162</v>
      </c>
      <c r="S916" s="572" t="s">
        <v>162</v>
      </c>
      <c r="T916" s="572" t="s">
        <v>162</v>
      </c>
      <c r="U916" s="572" t="s">
        <v>162</v>
      </c>
      <c r="V916" s="572" t="s">
        <v>162</v>
      </c>
      <c r="W916" s="572" t="s">
        <v>162</v>
      </c>
      <c r="X916" s="572" t="s">
        <v>162</v>
      </c>
      <c r="Y916" s="572" t="s">
        <v>162</v>
      </c>
      <c r="Z916" s="560">
        <v>72.98866666666666</v>
      </c>
      <c r="AA916" s="560">
        <v>70.506</v>
      </c>
      <c r="AB916" s="560">
        <v>68.468666666666664</v>
      </c>
      <c r="AC916" s="560">
        <v>67.579666666666668</v>
      </c>
      <c r="AD916" s="560">
        <v>70.311999999999998</v>
      </c>
      <c r="AE916" s="560">
        <v>67.90100000000001</v>
      </c>
      <c r="AF916" s="560">
        <v>70.998000000000005</v>
      </c>
      <c r="AG916" s="560">
        <v>76.495333333333335</v>
      </c>
      <c r="AH916" s="560">
        <v>77.326666666666668</v>
      </c>
      <c r="AI916" s="560">
        <v>77.446666666666673</v>
      </c>
      <c r="AJ916" s="560">
        <v>78.526333333333341</v>
      </c>
      <c r="AK916" s="560">
        <v>78.632000000000005</v>
      </c>
      <c r="AL916" s="560">
        <v>80.780333333333331</v>
      </c>
      <c r="AM916" s="560">
        <v>80.670999999999992</v>
      </c>
      <c r="AN916" s="560">
        <v>75.617999999999995</v>
      </c>
      <c r="AO916" s="560">
        <v>68.798666666666676</v>
      </c>
      <c r="AP916" s="560">
        <v>67.473666666666674</v>
      </c>
      <c r="AQ916" s="560">
        <v>71.819666666666663</v>
      </c>
      <c r="AR916" s="560">
        <v>74.446000000000012</v>
      </c>
      <c r="AS916" s="560">
        <v>66.570333333333323</v>
      </c>
      <c r="AT916" s="560">
        <v>67.570999999999984</v>
      </c>
      <c r="AU916" s="560">
        <v>64.783000000000001</v>
      </c>
      <c r="AV916" s="560">
        <v>66.320333333333323</v>
      </c>
      <c r="AW916" s="560">
        <v>67.069000000000003</v>
      </c>
      <c r="AX916" s="560">
        <v>67.026333333333341</v>
      </c>
      <c r="AY916" s="560">
        <v>69.909000000000006</v>
      </c>
      <c r="AZ916" s="560">
        <v>69.427999999999997</v>
      </c>
      <c r="BA916" s="560">
        <v>71.055333333333337</v>
      </c>
      <c r="BB916" s="560">
        <v>70.481999999999999</v>
      </c>
      <c r="BC916" s="560">
        <v>74.342666666666659</v>
      </c>
      <c r="BD916" s="560">
        <v>70.569000000000003</v>
      </c>
      <c r="BE916" s="560">
        <v>69.564333333333323</v>
      </c>
      <c r="BF916" s="560">
        <v>74.741666666666674</v>
      </c>
      <c r="BG916" s="560">
        <v>69.021333333333331</v>
      </c>
      <c r="BH916" s="560">
        <v>67.041333333333341</v>
      </c>
      <c r="BI916" s="560">
        <v>71.279666666666671</v>
      </c>
      <c r="BJ916" s="560">
        <v>70.587333333333333</v>
      </c>
      <c r="BK916" s="560">
        <v>71.310666666666677</v>
      </c>
      <c r="BL916" s="560">
        <v>71.167666666666662</v>
      </c>
      <c r="BM916" s="560">
        <v>69.47966666666666</v>
      </c>
      <c r="BN916" s="560">
        <v>70.848666666666659</v>
      </c>
      <c r="BO916" s="560">
        <v>75.858999999999995</v>
      </c>
      <c r="BP916" s="560">
        <v>77.13366666666667</v>
      </c>
      <c r="BQ916" s="560">
        <v>62.488666666666667</v>
      </c>
      <c r="BR916" s="560">
        <v>69.872</v>
      </c>
      <c r="BS916" s="560">
        <v>69.194666666666663</v>
      </c>
      <c r="BT916" s="560">
        <v>67.435333333333332</v>
      </c>
      <c r="BU916" s="560">
        <v>67.50333333333333</v>
      </c>
      <c r="BV916" s="560">
        <v>70.843000000000004</v>
      </c>
      <c r="BW916" s="560">
        <v>70.543333333333337</v>
      </c>
      <c r="BX916" s="560">
        <v>71.499333333333325</v>
      </c>
      <c r="BY916" s="560">
        <v>77.345666666666659</v>
      </c>
      <c r="BZ916" s="560">
        <v>83.626999999999995</v>
      </c>
      <c r="CA916" s="560">
        <v>93.37166666666667</v>
      </c>
      <c r="CB916" s="560">
        <v>93.673666666666648</v>
      </c>
      <c r="CC916" s="560">
        <v>89</v>
      </c>
      <c r="CD916" s="560">
        <v>88.141666666666666</v>
      </c>
      <c r="CE916" s="560">
        <v>92.313333333333333</v>
      </c>
      <c r="CF916" s="560">
        <v>90.98</v>
      </c>
    </row>
    <row r="917" spans="1:84" x14ac:dyDescent="0.2">
      <c r="A917" s="559" t="s">
        <v>202</v>
      </c>
      <c r="B917" s="572" t="s">
        <v>162</v>
      </c>
      <c r="C917" s="572" t="s">
        <v>162</v>
      </c>
      <c r="D917" s="572" t="s">
        <v>162</v>
      </c>
      <c r="E917" s="572" t="s">
        <v>162</v>
      </c>
      <c r="F917" s="572" t="s">
        <v>162</v>
      </c>
      <c r="G917" s="572" t="s">
        <v>162</v>
      </c>
      <c r="H917" s="572" t="s">
        <v>162</v>
      </c>
      <c r="I917" s="572" t="s">
        <v>162</v>
      </c>
      <c r="J917" s="572" t="s">
        <v>162</v>
      </c>
      <c r="K917" s="572" t="s">
        <v>162</v>
      </c>
      <c r="L917" s="572" t="s">
        <v>162</v>
      </c>
      <c r="M917" s="572" t="s">
        <v>162</v>
      </c>
      <c r="N917" s="572" t="s">
        <v>162</v>
      </c>
      <c r="O917" s="572" t="s">
        <v>162</v>
      </c>
      <c r="P917" s="572" t="s">
        <v>162</v>
      </c>
      <c r="Q917" s="572" t="s">
        <v>162</v>
      </c>
      <c r="R917" s="572" t="s">
        <v>162</v>
      </c>
      <c r="S917" s="572" t="s">
        <v>162</v>
      </c>
      <c r="T917" s="572" t="s">
        <v>162</v>
      </c>
      <c r="U917" s="572" t="s">
        <v>162</v>
      </c>
      <c r="V917" s="572" t="s">
        <v>162</v>
      </c>
      <c r="W917" s="572" t="s">
        <v>162</v>
      </c>
      <c r="X917" s="572" t="s">
        <v>162</v>
      </c>
      <c r="Y917" s="572" t="s">
        <v>162</v>
      </c>
      <c r="Z917" s="560">
        <v>41.707333333333338</v>
      </c>
      <c r="AA917" s="560">
        <v>46.200666666666656</v>
      </c>
      <c r="AB917" s="560">
        <v>46.305666666666667</v>
      </c>
      <c r="AC917" s="560">
        <v>44.216000000000001</v>
      </c>
      <c r="AD917" s="560">
        <v>35.610333333333337</v>
      </c>
      <c r="AE917" s="560">
        <v>36.596666666666671</v>
      </c>
      <c r="AF917" s="560">
        <v>28.136666666666667</v>
      </c>
      <c r="AG917" s="560">
        <v>33.214666666666666</v>
      </c>
      <c r="AH917" s="560">
        <v>37.181333333333328</v>
      </c>
      <c r="AI917" s="560">
        <v>38.23533333333333</v>
      </c>
      <c r="AJ917" s="560">
        <v>32.865666666666669</v>
      </c>
      <c r="AK917" s="560">
        <v>29.361333333333334</v>
      </c>
      <c r="AL917" s="560">
        <v>31.778666666666666</v>
      </c>
      <c r="AM917" s="560">
        <v>44.9</v>
      </c>
      <c r="AN917" s="560">
        <v>47.864666666666665</v>
      </c>
      <c r="AO917" s="560">
        <v>46.993666666666662</v>
      </c>
      <c r="AP917" s="560">
        <v>43.973000000000006</v>
      </c>
      <c r="AQ917" s="560">
        <v>45.055666666666667</v>
      </c>
      <c r="AR917" s="560">
        <v>39.628</v>
      </c>
      <c r="AS917" s="560">
        <v>43.896999999999998</v>
      </c>
      <c r="AT917" s="560">
        <v>45.401333333333334</v>
      </c>
      <c r="AU917" s="560">
        <v>47.615666666666669</v>
      </c>
      <c r="AV917" s="560">
        <v>46.148333333333333</v>
      </c>
      <c r="AW917" s="560">
        <v>34.844333333333331</v>
      </c>
      <c r="AX917" s="560">
        <v>40.923333333333325</v>
      </c>
      <c r="AY917" s="560">
        <v>41.044666666666664</v>
      </c>
      <c r="AZ917" s="560">
        <v>42.490666666666669</v>
      </c>
      <c r="BA917" s="560">
        <v>33.559666666666665</v>
      </c>
      <c r="BB917" s="560">
        <v>31.076333333333334</v>
      </c>
      <c r="BC917" s="560">
        <v>27.871333333333336</v>
      </c>
      <c r="BD917" s="560">
        <v>29.012666666666664</v>
      </c>
      <c r="BE917" s="560">
        <v>32.009</v>
      </c>
      <c r="BF917" s="560">
        <v>27.197000000000003</v>
      </c>
      <c r="BG917" s="560">
        <v>39.704000000000001</v>
      </c>
      <c r="BH917" s="560">
        <v>42.393666666666668</v>
      </c>
      <c r="BI917" s="560">
        <v>35.330000000000005</v>
      </c>
      <c r="BJ917" s="560">
        <v>40.637666666666668</v>
      </c>
      <c r="BK917" s="560">
        <v>44.149000000000001</v>
      </c>
      <c r="BL917" s="560">
        <v>41.390333333333331</v>
      </c>
      <c r="BM917" s="560">
        <v>46.150666666666666</v>
      </c>
      <c r="BN917" s="560">
        <v>44.729333333333329</v>
      </c>
      <c r="BO917" s="560">
        <v>39.764333333333333</v>
      </c>
      <c r="BP917" s="560">
        <v>35.052666666666674</v>
      </c>
      <c r="BQ917" s="560">
        <v>36.729666666666667</v>
      </c>
      <c r="BR917" s="560">
        <v>33.204000000000001</v>
      </c>
      <c r="BS917" s="560">
        <v>38.863666666666667</v>
      </c>
      <c r="BT917" s="560">
        <v>43.292333333333339</v>
      </c>
      <c r="BU917" s="560">
        <v>46.588999999999999</v>
      </c>
      <c r="BV917" s="560">
        <v>44.91</v>
      </c>
      <c r="BW917" s="560">
        <v>43.820333333333338</v>
      </c>
      <c r="BX917" s="560">
        <v>41.19166666666667</v>
      </c>
      <c r="BY917" s="560">
        <v>42.990999999999993</v>
      </c>
      <c r="BZ917" s="558">
        <v>0</v>
      </c>
      <c r="CA917" s="558">
        <v>0</v>
      </c>
      <c r="CB917" s="558">
        <v>0</v>
      </c>
      <c r="CC917" s="558">
        <v>35</v>
      </c>
      <c r="CD917" s="558">
        <v>35.685333333333332</v>
      </c>
      <c r="CE917" s="558">
        <v>39.842000000000006</v>
      </c>
      <c r="CF917" s="558">
        <v>41.43866666666667</v>
      </c>
    </row>
    <row r="918" spans="1:84" x14ac:dyDescent="0.2">
      <c r="A918" s="559" t="s">
        <v>190</v>
      </c>
      <c r="B918" s="572" t="s">
        <v>162</v>
      </c>
      <c r="C918" s="572" t="s">
        <v>162</v>
      </c>
      <c r="D918" s="572" t="s">
        <v>162</v>
      </c>
      <c r="E918" s="572" t="s">
        <v>162</v>
      </c>
      <c r="F918" s="572" t="s">
        <v>162</v>
      </c>
      <c r="G918" s="572" t="s">
        <v>162</v>
      </c>
      <c r="H918" s="572" t="s">
        <v>162</v>
      </c>
      <c r="I918" s="572" t="s">
        <v>162</v>
      </c>
      <c r="J918" s="572" t="s">
        <v>162</v>
      </c>
      <c r="K918" s="572" t="s">
        <v>162</v>
      </c>
      <c r="L918" s="572" t="s">
        <v>162</v>
      </c>
      <c r="M918" s="572" t="s">
        <v>162</v>
      </c>
      <c r="N918" s="572" t="s">
        <v>162</v>
      </c>
      <c r="O918" s="572" t="s">
        <v>162</v>
      </c>
      <c r="P918" s="572" t="s">
        <v>162</v>
      </c>
      <c r="Q918" s="572" t="s">
        <v>162</v>
      </c>
      <c r="R918" s="572" t="s">
        <v>162</v>
      </c>
      <c r="S918" s="572" t="s">
        <v>162</v>
      </c>
      <c r="T918" s="572" t="s">
        <v>162</v>
      </c>
      <c r="U918" s="572" t="s">
        <v>162</v>
      </c>
      <c r="V918" s="572" t="s">
        <v>162</v>
      </c>
      <c r="W918" s="572" t="s">
        <v>162</v>
      </c>
      <c r="X918" s="572" t="s">
        <v>162</v>
      </c>
      <c r="Y918" s="572" t="s">
        <v>162</v>
      </c>
      <c r="Z918" s="560">
        <v>12.377000000000001</v>
      </c>
      <c r="AA918" s="560">
        <v>15.775666666666666</v>
      </c>
      <c r="AB918" s="560">
        <v>13.408666666666667</v>
      </c>
      <c r="AC918" s="560">
        <v>12.357666666666667</v>
      </c>
      <c r="AD918" s="560">
        <v>9.6366666666666649</v>
      </c>
      <c r="AE918" s="560">
        <v>9.4103333333333339</v>
      </c>
      <c r="AF918" s="560">
        <v>5.1736666666666666</v>
      </c>
      <c r="AG918" s="560">
        <v>4.746666666666667</v>
      </c>
      <c r="AH918" s="560">
        <v>7.3003333333333336</v>
      </c>
      <c r="AI918" s="560">
        <v>6.3950000000000005</v>
      </c>
      <c r="AJ918" s="560">
        <v>4.6340000000000003</v>
      </c>
      <c r="AK918" s="560">
        <v>5.1439999999999992</v>
      </c>
      <c r="AL918" s="560">
        <v>4.0149999999999997</v>
      </c>
      <c r="AM918" s="560">
        <v>7.9176666666666664</v>
      </c>
      <c r="AN918" s="560">
        <v>9.8659999999999997</v>
      </c>
      <c r="AO918" s="560">
        <v>7.8413333333333339</v>
      </c>
      <c r="AP918" s="560">
        <v>9.2176666666666662</v>
      </c>
      <c r="AQ918" s="560">
        <v>7.9173333333333327</v>
      </c>
      <c r="AR918" s="560">
        <v>6.4543333333333335</v>
      </c>
      <c r="AS918" s="560">
        <v>7.4243333333333323</v>
      </c>
      <c r="AT918" s="560">
        <v>9.8423333333333343</v>
      </c>
      <c r="AU918" s="560">
        <v>10.776333333333334</v>
      </c>
      <c r="AV918" s="560">
        <v>11.129333333333333</v>
      </c>
      <c r="AW918" s="560">
        <v>7.655666666666666</v>
      </c>
      <c r="AX918" s="560">
        <v>8.3840000000000003</v>
      </c>
      <c r="AY918" s="560">
        <v>8.9006666666666661</v>
      </c>
      <c r="AZ918" s="560">
        <v>8.4506666666666668</v>
      </c>
      <c r="BA918" s="560">
        <v>8.0773333333333337</v>
      </c>
      <c r="BB918" s="560">
        <v>7.0070000000000006</v>
      </c>
      <c r="BC918" s="560">
        <v>4.9013333333333327</v>
      </c>
      <c r="BD918" s="560">
        <v>7.730999999999999</v>
      </c>
      <c r="BE918" s="560">
        <v>9.0589999999999993</v>
      </c>
      <c r="BF918" s="560">
        <v>8.3140000000000001</v>
      </c>
      <c r="BG918" s="560">
        <v>10.896000000000001</v>
      </c>
      <c r="BH918" s="560">
        <v>13.387</v>
      </c>
      <c r="BI918" s="560">
        <v>9.0869999999999997</v>
      </c>
      <c r="BJ918" s="560">
        <v>10.562666666666667</v>
      </c>
      <c r="BK918" s="560">
        <v>11.298333333333334</v>
      </c>
      <c r="BL918" s="560">
        <v>8.7939999999999987</v>
      </c>
      <c r="BM918" s="560">
        <v>11.219999999999999</v>
      </c>
      <c r="BN918" s="560">
        <v>12.783999999999999</v>
      </c>
      <c r="BO918" s="560">
        <v>12.488</v>
      </c>
      <c r="BP918" s="560">
        <v>9.7060000000000013</v>
      </c>
      <c r="BQ918" s="560">
        <v>11.586999999999998</v>
      </c>
      <c r="BR918" s="560">
        <v>10.020333333333333</v>
      </c>
      <c r="BS918" s="560">
        <v>11.289</v>
      </c>
      <c r="BT918" s="560">
        <v>12.464666666666668</v>
      </c>
      <c r="BU918" s="560">
        <v>12.718333333333334</v>
      </c>
      <c r="BV918" s="560">
        <v>13.686333333333335</v>
      </c>
      <c r="BW918" s="560">
        <v>13.888</v>
      </c>
      <c r="BX918" s="560">
        <v>13.604666666666667</v>
      </c>
      <c r="BY918" s="560">
        <v>13.521333333333333</v>
      </c>
      <c r="BZ918" s="558">
        <v>0</v>
      </c>
      <c r="CA918" s="558">
        <v>0</v>
      </c>
      <c r="CB918" s="558">
        <v>0</v>
      </c>
      <c r="CC918" s="558">
        <v>12</v>
      </c>
      <c r="CD918" s="558">
        <v>12.354666666666665</v>
      </c>
      <c r="CE918" s="558">
        <v>12.884333333333336</v>
      </c>
      <c r="CF918" s="558">
        <v>14.072000000000001</v>
      </c>
    </row>
    <row r="919" spans="1:84" x14ac:dyDescent="0.2">
      <c r="A919" s="559" t="s">
        <v>191</v>
      </c>
      <c r="B919" s="572" t="s">
        <v>162</v>
      </c>
      <c r="C919" s="572" t="s">
        <v>162</v>
      </c>
      <c r="D919" s="572" t="s">
        <v>162</v>
      </c>
      <c r="E919" s="572" t="s">
        <v>162</v>
      </c>
      <c r="F919" s="572" t="s">
        <v>162</v>
      </c>
      <c r="G919" s="572" t="s">
        <v>162</v>
      </c>
      <c r="H919" s="572" t="s">
        <v>162</v>
      </c>
      <c r="I919" s="572" t="s">
        <v>162</v>
      </c>
      <c r="J919" s="572" t="s">
        <v>162</v>
      </c>
      <c r="K919" s="572" t="s">
        <v>162</v>
      </c>
      <c r="L919" s="572" t="s">
        <v>162</v>
      </c>
      <c r="M919" s="572" t="s">
        <v>162</v>
      </c>
      <c r="N919" s="572" t="s">
        <v>162</v>
      </c>
      <c r="O919" s="572" t="s">
        <v>162</v>
      </c>
      <c r="P919" s="572" t="s">
        <v>162</v>
      </c>
      <c r="Q919" s="572" t="s">
        <v>162</v>
      </c>
      <c r="R919" s="572" t="s">
        <v>162</v>
      </c>
      <c r="S919" s="572" t="s">
        <v>162</v>
      </c>
      <c r="T919" s="572" t="s">
        <v>162</v>
      </c>
      <c r="U919" s="572" t="s">
        <v>162</v>
      </c>
      <c r="V919" s="572" t="s">
        <v>162</v>
      </c>
      <c r="W919" s="572" t="s">
        <v>162</v>
      </c>
      <c r="X919" s="572" t="s">
        <v>162</v>
      </c>
      <c r="Y919" s="572" t="s">
        <v>162</v>
      </c>
      <c r="Z919" s="560">
        <v>28.888999999999999</v>
      </c>
      <c r="AA919" s="560">
        <v>32.174666666666667</v>
      </c>
      <c r="AB919" s="560">
        <v>32.113333333333337</v>
      </c>
      <c r="AC919" s="560">
        <v>33.253999999999998</v>
      </c>
      <c r="AD919" s="560">
        <v>27.923333333333332</v>
      </c>
      <c r="AE919" s="560">
        <v>28.045333333333332</v>
      </c>
      <c r="AF919" s="560">
        <v>12.399000000000001</v>
      </c>
      <c r="AG919" s="560">
        <v>13.537000000000001</v>
      </c>
      <c r="AH919" s="560">
        <v>20.063000000000002</v>
      </c>
      <c r="AI919" s="560">
        <v>13.201666666666668</v>
      </c>
      <c r="AJ919" s="560">
        <v>14.845666666666668</v>
      </c>
      <c r="AK919" s="560">
        <v>11.709999999999999</v>
      </c>
      <c r="AL919" s="560">
        <v>15.526666666666666</v>
      </c>
      <c r="AM919" s="560">
        <v>27.643999999999995</v>
      </c>
      <c r="AN919" s="560">
        <v>27.927333333333333</v>
      </c>
      <c r="AO919" s="560">
        <v>22.027666666666665</v>
      </c>
      <c r="AP919" s="560">
        <v>16.245000000000001</v>
      </c>
      <c r="AQ919" s="560">
        <v>15.453333333333333</v>
      </c>
      <c r="AR919" s="560">
        <v>13.701333333333332</v>
      </c>
      <c r="AS919" s="560">
        <v>19.015333333333331</v>
      </c>
      <c r="AT919" s="560">
        <v>19.487333333333336</v>
      </c>
      <c r="AU919" s="560">
        <v>22.876666666666665</v>
      </c>
      <c r="AV919" s="560">
        <v>20.367333333333335</v>
      </c>
      <c r="AW919" s="560">
        <v>19.427333333333333</v>
      </c>
      <c r="AX919" s="560">
        <v>20.573666666666668</v>
      </c>
      <c r="AY919" s="560">
        <v>21.405000000000001</v>
      </c>
      <c r="AZ919" s="560">
        <v>22.87833333333333</v>
      </c>
      <c r="BA919" s="560">
        <v>20.401999999999997</v>
      </c>
      <c r="BB919" s="560">
        <v>20.880666666666666</v>
      </c>
      <c r="BC919" s="560">
        <v>19.509666666666664</v>
      </c>
      <c r="BD919" s="560">
        <v>22.452666666666669</v>
      </c>
      <c r="BE919" s="560">
        <v>25.605333333333334</v>
      </c>
      <c r="BF919" s="560">
        <v>16.909666666666666</v>
      </c>
      <c r="BG919" s="560">
        <v>23.863333333333333</v>
      </c>
      <c r="BH919" s="560">
        <v>26.754999999999999</v>
      </c>
      <c r="BI919" s="560">
        <v>22.761333333333329</v>
      </c>
      <c r="BJ919" s="560">
        <v>27.798999999999996</v>
      </c>
      <c r="BK919" s="560">
        <v>31.090666666666664</v>
      </c>
      <c r="BL919" s="560">
        <v>27.49</v>
      </c>
      <c r="BM919" s="560">
        <v>28.730333333333334</v>
      </c>
      <c r="BN919" s="560">
        <v>29.728666666666669</v>
      </c>
      <c r="BO919" s="560">
        <v>26.733000000000001</v>
      </c>
      <c r="BP919" s="560">
        <v>26.852666666666664</v>
      </c>
      <c r="BQ919" s="560">
        <v>28.514999999999997</v>
      </c>
      <c r="BR919" s="560">
        <v>24.430666666666667</v>
      </c>
      <c r="BS919" s="560">
        <v>29.21466666666667</v>
      </c>
      <c r="BT919" s="560">
        <v>24.379666666666665</v>
      </c>
      <c r="BU919" s="560">
        <v>31.457999999999998</v>
      </c>
      <c r="BV919" s="560">
        <v>33.301666666666669</v>
      </c>
      <c r="BW919" s="560">
        <v>32.855333333333334</v>
      </c>
      <c r="BX919" s="560">
        <v>32.035000000000004</v>
      </c>
      <c r="BY919" s="560">
        <v>32.56</v>
      </c>
      <c r="BZ919" s="558">
        <v>0</v>
      </c>
      <c r="CA919" s="558">
        <v>0</v>
      </c>
      <c r="CB919" s="558">
        <v>0</v>
      </c>
      <c r="CC919" s="558">
        <v>25</v>
      </c>
      <c r="CD919" s="558">
        <v>26.627666666666666</v>
      </c>
      <c r="CE919" s="558">
        <v>30.384</v>
      </c>
      <c r="CF919" s="558">
        <v>31.445333333333327</v>
      </c>
    </row>
    <row r="920" spans="1:84" x14ac:dyDescent="0.2">
      <c r="A920" s="559" t="s">
        <v>192</v>
      </c>
      <c r="B920" s="572" t="s">
        <v>162</v>
      </c>
      <c r="C920" s="572" t="s">
        <v>162</v>
      </c>
      <c r="D920" s="572" t="s">
        <v>162</v>
      </c>
      <c r="E920" s="572" t="s">
        <v>162</v>
      </c>
      <c r="F920" s="572" t="s">
        <v>162</v>
      </c>
      <c r="G920" s="572" t="s">
        <v>162</v>
      </c>
      <c r="H920" s="572" t="s">
        <v>162</v>
      </c>
      <c r="I920" s="572" t="s">
        <v>162</v>
      </c>
      <c r="J920" s="572" t="s">
        <v>162</v>
      </c>
      <c r="K920" s="572" t="s">
        <v>162</v>
      </c>
      <c r="L920" s="572" t="s">
        <v>162</v>
      </c>
      <c r="M920" s="572" t="s">
        <v>162</v>
      </c>
      <c r="N920" s="572" t="s">
        <v>162</v>
      </c>
      <c r="O920" s="572" t="s">
        <v>162</v>
      </c>
      <c r="P920" s="572" t="s">
        <v>162</v>
      </c>
      <c r="Q920" s="572" t="s">
        <v>162</v>
      </c>
      <c r="R920" s="572" t="s">
        <v>162</v>
      </c>
      <c r="S920" s="572" t="s">
        <v>162</v>
      </c>
      <c r="T920" s="572" t="s">
        <v>162</v>
      </c>
      <c r="U920" s="572" t="s">
        <v>162</v>
      </c>
      <c r="V920" s="572" t="s">
        <v>162</v>
      </c>
      <c r="W920" s="572" t="s">
        <v>162</v>
      </c>
      <c r="X920" s="572" t="s">
        <v>162</v>
      </c>
      <c r="Y920" s="572" t="s">
        <v>162</v>
      </c>
      <c r="Z920" s="560">
        <v>38.042333333333339</v>
      </c>
      <c r="AA920" s="560">
        <v>40.806666666666665</v>
      </c>
      <c r="AB920" s="560">
        <v>41.545333333333332</v>
      </c>
      <c r="AC920" s="560">
        <v>40.200333333333333</v>
      </c>
      <c r="AD920" s="560">
        <v>32.655333333333338</v>
      </c>
      <c r="AE920" s="560">
        <v>33.735999999999997</v>
      </c>
      <c r="AF920" s="560">
        <v>27.013333333333335</v>
      </c>
      <c r="AG920" s="560">
        <v>31.956666666666667</v>
      </c>
      <c r="AH920" s="560">
        <v>35.31966666666667</v>
      </c>
      <c r="AI920" s="560">
        <v>37.393666666666661</v>
      </c>
      <c r="AJ920" s="560">
        <v>31.569333333333333</v>
      </c>
      <c r="AK920" s="560">
        <v>28.137333333333334</v>
      </c>
      <c r="AL920" s="560">
        <v>31.275333333333332</v>
      </c>
      <c r="AM920" s="560">
        <v>43.905000000000001</v>
      </c>
      <c r="AN920" s="560">
        <v>46.044666666666664</v>
      </c>
      <c r="AO920" s="560">
        <v>45.914000000000009</v>
      </c>
      <c r="AP920" s="560">
        <v>43.377333333333333</v>
      </c>
      <c r="AQ920" s="560">
        <v>44.189333333333337</v>
      </c>
      <c r="AR920" s="560">
        <v>38.262333333333338</v>
      </c>
      <c r="AS920" s="560">
        <v>42.287333333333336</v>
      </c>
      <c r="AT920" s="560">
        <v>43.162666666666667</v>
      </c>
      <c r="AU920" s="560">
        <v>44.93866666666667</v>
      </c>
      <c r="AV920" s="560">
        <v>43.156333333333329</v>
      </c>
      <c r="AW920" s="560">
        <v>32.454000000000001</v>
      </c>
      <c r="AX920" s="560">
        <v>38.115333333333332</v>
      </c>
      <c r="AY920" s="560">
        <v>38.615333333333332</v>
      </c>
      <c r="AZ920" s="560">
        <v>40.300666666666672</v>
      </c>
      <c r="BA920" s="560">
        <v>31.36366666666666</v>
      </c>
      <c r="BB920" s="560">
        <v>29.123000000000001</v>
      </c>
      <c r="BC920" s="560">
        <v>26.761333333333329</v>
      </c>
      <c r="BD920" s="560">
        <v>27.064000000000004</v>
      </c>
      <c r="BE920" s="560">
        <v>28.372</v>
      </c>
      <c r="BF920" s="560">
        <v>24.506</v>
      </c>
      <c r="BG920" s="560">
        <v>36.492666666666672</v>
      </c>
      <c r="BH920" s="560">
        <v>37.857333333333337</v>
      </c>
      <c r="BI920" s="560">
        <v>32.812000000000005</v>
      </c>
      <c r="BJ920" s="560">
        <v>37.725333333333339</v>
      </c>
      <c r="BK920" s="560">
        <v>41.163666666666664</v>
      </c>
      <c r="BL920" s="560">
        <v>39.095666666666666</v>
      </c>
      <c r="BM920" s="560">
        <v>43.522666666666659</v>
      </c>
      <c r="BN920" s="560">
        <v>41.696333333333335</v>
      </c>
      <c r="BO920" s="560">
        <v>36.166666666666664</v>
      </c>
      <c r="BP920" s="560">
        <v>33.320666666666661</v>
      </c>
      <c r="BQ920" s="560">
        <v>34.475333333333332</v>
      </c>
      <c r="BR920" s="560">
        <v>31.059333333333331</v>
      </c>
      <c r="BS920" s="560">
        <v>36.944333333333333</v>
      </c>
      <c r="BT920" s="560">
        <v>41.183</v>
      </c>
      <c r="BU920" s="560">
        <v>45.351333333333336</v>
      </c>
      <c r="BV920" s="560">
        <v>42.010999999999996</v>
      </c>
      <c r="BW920" s="560">
        <v>41.088000000000001</v>
      </c>
      <c r="BX920" s="560">
        <v>38.414333333333332</v>
      </c>
      <c r="BY920" s="560">
        <v>40.471000000000004</v>
      </c>
      <c r="BZ920" s="558">
        <v>0</v>
      </c>
      <c r="CA920" s="558">
        <v>0</v>
      </c>
      <c r="CB920" s="558">
        <v>0</v>
      </c>
      <c r="CC920" s="558">
        <v>33</v>
      </c>
      <c r="CD920" s="558">
        <v>33.708333333333336</v>
      </c>
      <c r="CE920" s="558">
        <v>38.043666666666667</v>
      </c>
      <c r="CF920" s="558">
        <v>39.338999999999999</v>
      </c>
    </row>
    <row r="921" spans="1:84" x14ac:dyDescent="0.2">
      <c r="A921" s="559" t="s">
        <v>203</v>
      </c>
      <c r="B921" s="572" t="s">
        <v>162</v>
      </c>
      <c r="C921" s="572" t="s">
        <v>162</v>
      </c>
      <c r="D921" s="572" t="s">
        <v>162</v>
      </c>
      <c r="E921" s="572" t="s">
        <v>162</v>
      </c>
      <c r="F921" s="572" t="s">
        <v>162</v>
      </c>
      <c r="G921" s="572" t="s">
        <v>162</v>
      </c>
      <c r="H921" s="572" t="s">
        <v>162</v>
      </c>
      <c r="I921" s="572" t="s">
        <v>162</v>
      </c>
      <c r="J921" s="572" t="s">
        <v>162</v>
      </c>
      <c r="K921" s="572" t="s">
        <v>162</v>
      </c>
      <c r="L921" s="572" t="s">
        <v>162</v>
      </c>
      <c r="M921" s="572" t="s">
        <v>162</v>
      </c>
      <c r="N921" s="572" t="s">
        <v>162</v>
      </c>
      <c r="O921" s="572" t="s">
        <v>162</v>
      </c>
      <c r="P921" s="572" t="s">
        <v>162</v>
      </c>
      <c r="Q921" s="572" t="s">
        <v>162</v>
      </c>
      <c r="R921" s="572" t="s">
        <v>162</v>
      </c>
      <c r="S921" s="572" t="s">
        <v>162</v>
      </c>
      <c r="T921" s="572" t="s">
        <v>162</v>
      </c>
      <c r="U921" s="572" t="s">
        <v>162</v>
      </c>
      <c r="V921" s="572" t="s">
        <v>162</v>
      </c>
      <c r="W921" s="572" t="s">
        <v>162</v>
      </c>
      <c r="X921" s="572" t="s">
        <v>162</v>
      </c>
      <c r="Y921" s="572" t="s">
        <v>162</v>
      </c>
      <c r="Z921" s="560">
        <v>10.623333333333333</v>
      </c>
      <c r="AA921" s="560">
        <v>13.100666666666667</v>
      </c>
      <c r="AB921" s="560">
        <v>11.879666666666665</v>
      </c>
      <c r="AC921" s="560">
        <v>13.091999999999999</v>
      </c>
      <c r="AD921" s="560">
        <v>11.560333333333332</v>
      </c>
      <c r="AE921" s="560">
        <v>10.233666666666666</v>
      </c>
      <c r="AF921" s="560">
        <v>10.653</v>
      </c>
      <c r="AG921" s="560">
        <v>7.6566666666666663</v>
      </c>
      <c r="AH921" s="560">
        <v>11.636333333333335</v>
      </c>
      <c r="AI921" s="560">
        <v>13.195333333333332</v>
      </c>
      <c r="AJ921" s="560">
        <v>8.1506666666666661</v>
      </c>
      <c r="AK921" s="560">
        <v>9.3870000000000005</v>
      </c>
      <c r="AL921" s="560">
        <v>9.1160000000000014</v>
      </c>
      <c r="AM921" s="560">
        <v>11.344333333333333</v>
      </c>
      <c r="AN921" s="560">
        <v>14.296333333333331</v>
      </c>
      <c r="AO921" s="560">
        <v>18.03233333333333</v>
      </c>
      <c r="AP921" s="560">
        <v>17.899000000000001</v>
      </c>
      <c r="AQ921" s="560">
        <v>17.019333333333336</v>
      </c>
      <c r="AR921" s="560">
        <v>14.541666666666666</v>
      </c>
      <c r="AS921" s="560">
        <v>16.404</v>
      </c>
      <c r="AT921" s="560">
        <v>15.383333333333333</v>
      </c>
      <c r="AU921" s="560">
        <v>15.146000000000001</v>
      </c>
      <c r="AV921" s="560">
        <v>14.285666666666666</v>
      </c>
      <c r="AW921" s="560">
        <v>9.8906666666666663</v>
      </c>
      <c r="AX921" s="560">
        <v>12.693333333333333</v>
      </c>
      <c r="AY921" s="560">
        <v>13.796999999999999</v>
      </c>
      <c r="AZ921" s="560">
        <v>12.476333333333335</v>
      </c>
      <c r="BA921" s="560">
        <v>11.401333333333334</v>
      </c>
      <c r="BB921" s="560">
        <v>12.242333333333335</v>
      </c>
      <c r="BC921" s="560">
        <v>11.977666666666666</v>
      </c>
      <c r="BD921" s="560">
        <v>12.108333333333334</v>
      </c>
      <c r="BE921" s="560">
        <v>10.296333333333335</v>
      </c>
      <c r="BF921" s="560">
        <v>10.368333333333334</v>
      </c>
      <c r="BG921" s="560">
        <v>15.923000000000002</v>
      </c>
      <c r="BH921" s="560">
        <v>18.313333333333333</v>
      </c>
      <c r="BI921" s="560">
        <v>14.958</v>
      </c>
      <c r="BJ921" s="560">
        <v>16.827000000000002</v>
      </c>
      <c r="BK921" s="560">
        <v>17.885666666666665</v>
      </c>
      <c r="BL921" s="560">
        <v>20.291999999999998</v>
      </c>
      <c r="BM921" s="560">
        <v>23.334999999999997</v>
      </c>
      <c r="BN921" s="560">
        <v>19.984333333333336</v>
      </c>
      <c r="BO921" s="560">
        <v>13.392666666666665</v>
      </c>
      <c r="BP921" s="560">
        <v>12.517000000000001</v>
      </c>
      <c r="BQ921" s="560">
        <v>12.896333333333333</v>
      </c>
      <c r="BR921" s="560">
        <v>14.263333333333334</v>
      </c>
      <c r="BS921" s="560">
        <v>14.965999999999999</v>
      </c>
      <c r="BT921" s="560">
        <v>16.537000000000003</v>
      </c>
      <c r="BU921" s="560">
        <v>17.459666666666667</v>
      </c>
      <c r="BV921" s="560">
        <v>16.164333333333335</v>
      </c>
      <c r="BW921" s="560">
        <v>17.310666666666666</v>
      </c>
      <c r="BX921" s="560">
        <v>17.675000000000001</v>
      </c>
      <c r="BY921" s="560">
        <v>18.765666666666664</v>
      </c>
      <c r="BZ921" s="558">
        <v>0</v>
      </c>
      <c r="CA921" s="558">
        <v>0</v>
      </c>
      <c r="CB921" s="558">
        <v>0</v>
      </c>
      <c r="CC921" s="558">
        <v>14</v>
      </c>
      <c r="CD921" s="558">
        <v>16.738333333333333</v>
      </c>
      <c r="CE921" s="558">
        <v>18.522000000000002</v>
      </c>
      <c r="CF921" s="558">
        <v>19.292666666666669</v>
      </c>
    </row>
    <row r="922" spans="1:84" x14ac:dyDescent="0.2">
      <c r="A922" s="559" t="s">
        <v>190</v>
      </c>
      <c r="B922" s="572" t="s">
        <v>162</v>
      </c>
      <c r="C922" s="572" t="s">
        <v>162</v>
      </c>
      <c r="D922" s="572" t="s">
        <v>162</v>
      </c>
      <c r="E922" s="572" t="s">
        <v>162</v>
      </c>
      <c r="F922" s="572" t="s">
        <v>162</v>
      </c>
      <c r="G922" s="572" t="s">
        <v>162</v>
      </c>
      <c r="H922" s="572" t="s">
        <v>162</v>
      </c>
      <c r="I922" s="572" t="s">
        <v>162</v>
      </c>
      <c r="J922" s="572" t="s">
        <v>162</v>
      </c>
      <c r="K922" s="572" t="s">
        <v>162</v>
      </c>
      <c r="L922" s="572" t="s">
        <v>162</v>
      </c>
      <c r="M922" s="572" t="s">
        <v>162</v>
      </c>
      <c r="N922" s="572" t="s">
        <v>162</v>
      </c>
      <c r="O922" s="572" t="s">
        <v>162</v>
      </c>
      <c r="P922" s="572" t="s">
        <v>162</v>
      </c>
      <c r="Q922" s="572" t="s">
        <v>162</v>
      </c>
      <c r="R922" s="572" t="s">
        <v>162</v>
      </c>
      <c r="S922" s="572" t="s">
        <v>162</v>
      </c>
      <c r="T922" s="572" t="s">
        <v>162</v>
      </c>
      <c r="U922" s="572" t="s">
        <v>162</v>
      </c>
      <c r="V922" s="572" t="s">
        <v>162</v>
      </c>
      <c r="W922" s="572" t="s">
        <v>162</v>
      </c>
      <c r="X922" s="572" t="s">
        <v>162</v>
      </c>
      <c r="Y922" s="572" t="s">
        <v>162</v>
      </c>
      <c r="Z922" s="560">
        <v>3.4969999999999999</v>
      </c>
      <c r="AA922" s="560">
        <v>5.7636666666666665</v>
      </c>
      <c r="AB922" s="560">
        <v>3.5436666666666667</v>
      </c>
      <c r="AC922" s="560">
        <v>3.8036666666666665</v>
      </c>
      <c r="AD922" s="560">
        <v>3.7873333333333341</v>
      </c>
      <c r="AE922" s="560">
        <v>3.5760000000000005</v>
      </c>
      <c r="AF922" s="560">
        <v>2.0236666666666667</v>
      </c>
      <c r="AG922" s="560">
        <v>1.6503333333333332</v>
      </c>
      <c r="AH922" s="560">
        <v>3.2443333333333335</v>
      </c>
      <c r="AI922" s="560">
        <v>3.0050000000000003</v>
      </c>
      <c r="AJ922" s="560">
        <v>1.4506666666666668</v>
      </c>
      <c r="AK922" s="560">
        <v>1.9696666666666667</v>
      </c>
      <c r="AL922" s="560">
        <v>1.5140000000000002</v>
      </c>
      <c r="AM922" s="560">
        <v>2.2853333333333334</v>
      </c>
      <c r="AN922" s="560">
        <v>3.0906666666666669</v>
      </c>
      <c r="AO922" s="560">
        <v>3.1056666666666666</v>
      </c>
      <c r="AP922" s="560">
        <v>3.952</v>
      </c>
      <c r="AQ922" s="560">
        <v>3.1313333333333326</v>
      </c>
      <c r="AR922" s="560">
        <v>1.9169999999999998</v>
      </c>
      <c r="AS922" s="560">
        <v>2.6179999999999999</v>
      </c>
      <c r="AT922" s="560">
        <v>3.4510000000000001</v>
      </c>
      <c r="AU922" s="560">
        <v>3.7446666666666668</v>
      </c>
      <c r="AV922" s="560">
        <v>3.6579999999999999</v>
      </c>
      <c r="AW922" s="560">
        <v>2.069</v>
      </c>
      <c r="AX922" s="560">
        <v>3.0423333333333331</v>
      </c>
      <c r="AY922" s="560">
        <v>3.0680000000000001</v>
      </c>
      <c r="AZ922" s="560">
        <v>2.8713333333333337</v>
      </c>
      <c r="BA922" s="560">
        <v>3.5476666666666667</v>
      </c>
      <c r="BB922" s="560">
        <v>3.6916666666666664</v>
      </c>
      <c r="BC922" s="560">
        <v>2.7646666666666664</v>
      </c>
      <c r="BD922" s="560">
        <v>3.7719999999999998</v>
      </c>
      <c r="BE922" s="560">
        <v>3.8706666666666663</v>
      </c>
      <c r="BF922" s="560">
        <v>4.1543333333333337</v>
      </c>
      <c r="BG922" s="560">
        <v>5.1983333333333333</v>
      </c>
      <c r="BH922" s="560">
        <v>6.0083333333333329</v>
      </c>
      <c r="BI922" s="560">
        <v>4.0983333333333336</v>
      </c>
      <c r="BJ922" s="560">
        <v>4.6956666666666669</v>
      </c>
      <c r="BK922" s="560">
        <v>5.7356666666666669</v>
      </c>
      <c r="BL922" s="560">
        <v>5.2856666666666667</v>
      </c>
      <c r="BM922" s="560">
        <v>6.008</v>
      </c>
      <c r="BN922" s="560">
        <v>5.6493333333333338</v>
      </c>
      <c r="BO922" s="560">
        <v>6.2563333333333331</v>
      </c>
      <c r="BP922" s="560">
        <v>4.5253333333333332</v>
      </c>
      <c r="BQ922" s="560">
        <v>4.5013333333333332</v>
      </c>
      <c r="BR922" s="560">
        <v>4.2623333333333333</v>
      </c>
      <c r="BS922" s="560">
        <v>4.735666666666666</v>
      </c>
      <c r="BT922" s="560">
        <v>5.8543333333333329</v>
      </c>
      <c r="BU922" s="560">
        <v>5.0943333333333332</v>
      </c>
      <c r="BV922" s="560">
        <v>5.269333333333333</v>
      </c>
      <c r="BW922" s="560">
        <v>6.5516666666666667</v>
      </c>
      <c r="BX922" s="560">
        <v>5.8223333333333329</v>
      </c>
      <c r="BY922" s="560">
        <v>6.3133333333333335</v>
      </c>
      <c r="BZ922" s="558">
        <v>0</v>
      </c>
      <c r="CA922" s="558">
        <v>0</v>
      </c>
      <c r="CB922" s="558">
        <v>0</v>
      </c>
      <c r="CC922" s="558">
        <v>6</v>
      </c>
      <c r="CD922" s="558">
        <v>7.0429999999999993</v>
      </c>
      <c r="CE922" s="558">
        <v>8.0673333333333321</v>
      </c>
      <c r="CF922" s="558">
        <v>8.3616666666666664</v>
      </c>
    </row>
    <row r="923" spans="1:84" x14ac:dyDescent="0.2">
      <c r="A923" s="559" t="s">
        <v>191</v>
      </c>
      <c r="B923" s="572" t="s">
        <v>162</v>
      </c>
      <c r="C923" s="572" t="s">
        <v>162</v>
      </c>
      <c r="D923" s="572" t="s">
        <v>162</v>
      </c>
      <c r="E923" s="572" t="s">
        <v>162</v>
      </c>
      <c r="F923" s="572" t="s">
        <v>162</v>
      </c>
      <c r="G923" s="572" t="s">
        <v>162</v>
      </c>
      <c r="H923" s="572" t="s">
        <v>162</v>
      </c>
      <c r="I923" s="572" t="s">
        <v>162</v>
      </c>
      <c r="J923" s="572" t="s">
        <v>162</v>
      </c>
      <c r="K923" s="572" t="s">
        <v>162</v>
      </c>
      <c r="L923" s="572" t="s">
        <v>162</v>
      </c>
      <c r="M923" s="572" t="s">
        <v>162</v>
      </c>
      <c r="N923" s="572" t="s">
        <v>162</v>
      </c>
      <c r="O923" s="572" t="s">
        <v>162</v>
      </c>
      <c r="P923" s="572" t="s">
        <v>162</v>
      </c>
      <c r="Q923" s="572" t="s">
        <v>162</v>
      </c>
      <c r="R923" s="572" t="s">
        <v>162</v>
      </c>
      <c r="S923" s="572" t="s">
        <v>162</v>
      </c>
      <c r="T923" s="572" t="s">
        <v>162</v>
      </c>
      <c r="U923" s="572" t="s">
        <v>162</v>
      </c>
      <c r="V923" s="572" t="s">
        <v>162</v>
      </c>
      <c r="W923" s="572" t="s">
        <v>162</v>
      </c>
      <c r="X923" s="572" t="s">
        <v>162</v>
      </c>
      <c r="Y923" s="572" t="s">
        <v>162</v>
      </c>
      <c r="Z923" s="560">
        <v>7.6390000000000002</v>
      </c>
      <c r="AA923" s="560">
        <v>8.2526666666666681</v>
      </c>
      <c r="AB923" s="560">
        <v>7.7183333333333337</v>
      </c>
      <c r="AC923" s="560">
        <v>9.6553333333333331</v>
      </c>
      <c r="AD923" s="560">
        <v>8.729000000000001</v>
      </c>
      <c r="AE923" s="560">
        <v>6.6206666666666658</v>
      </c>
      <c r="AF923" s="560">
        <v>6.7</v>
      </c>
      <c r="AG923" s="560">
        <v>4.0713333333333335</v>
      </c>
      <c r="AH923" s="560">
        <v>6.8496666666666668</v>
      </c>
      <c r="AI923" s="560">
        <v>6.6513333333333335</v>
      </c>
      <c r="AJ923" s="560">
        <v>3.9876666666666671</v>
      </c>
      <c r="AK923" s="560">
        <v>3.7879999999999998</v>
      </c>
      <c r="AL923" s="560">
        <v>4.6019999999999994</v>
      </c>
      <c r="AM923" s="560">
        <v>7.3973333333333331</v>
      </c>
      <c r="AN923" s="560">
        <v>10.638333333333334</v>
      </c>
      <c r="AO923" s="560">
        <v>11.385666666666667</v>
      </c>
      <c r="AP923" s="560">
        <v>10.347666666666667</v>
      </c>
      <c r="AQ923" s="560">
        <v>10.212999999999999</v>
      </c>
      <c r="AR923" s="560">
        <v>9.1066666666666674</v>
      </c>
      <c r="AS923" s="560">
        <v>11.593333333333334</v>
      </c>
      <c r="AT923" s="560">
        <v>11.083666666666666</v>
      </c>
      <c r="AU923" s="560">
        <v>11.087333333333333</v>
      </c>
      <c r="AV923" s="560">
        <v>9.5879999999999992</v>
      </c>
      <c r="AW923" s="560">
        <v>7.3619999999999992</v>
      </c>
      <c r="AX923" s="560">
        <v>8.5510000000000002</v>
      </c>
      <c r="AY923" s="560">
        <v>9.2646666666666651</v>
      </c>
      <c r="AZ923" s="560">
        <v>9.2433333333333323</v>
      </c>
      <c r="BA923" s="560">
        <v>8.336333333333334</v>
      </c>
      <c r="BB923" s="560">
        <v>9.466333333333333</v>
      </c>
      <c r="BC923" s="560">
        <v>9.652000000000001</v>
      </c>
      <c r="BD923" s="560">
        <v>10.272</v>
      </c>
      <c r="BE923" s="560">
        <v>8.4096666666666664</v>
      </c>
      <c r="BF923" s="560">
        <v>7.5456666666666665</v>
      </c>
      <c r="BG923" s="560">
        <v>11.679333333333334</v>
      </c>
      <c r="BH923" s="560">
        <v>12.827</v>
      </c>
      <c r="BI923" s="560">
        <v>11.211</v>
      </c>
      <c r="BJ923" s="560">
        <v>12.050333333333333</v>
      </c>
      <c r="BK923" s="560">
        <v>12.661666666666667</v>
      </c>
      <c r="BL923" s="560">
        <v>15.237666666666664</v>
      </c>
      <c r="BM923" s="560">
        <v>16.605333333333331</v>
      </c>
      <c r="BN923" s="560">
        <v>13.276666666666666</v>
      </c>
      <c r="BO923" s="560">
        <v>9.314333333333332</v>
      </c>
      <c r="BP923" s="560">
        <v>10.511000000000001</v>
      </c>
      <c r="BQ923" s="560">
        <v>11.18</v>
      </c>
      <c r="BR923" s="560">
        <v>11.730333333333334</v>
      </c>
      <c r="BS923" s="560">
        <v>12.708666666666668</v>
      </c>
      <c r="BT923" s="560">
        <v>12.180333333333332</v>
      </c>
      <c r="BU923" s="560">
        <v>13.258666666666668</v>
      </c>
      <c r="BV923" s="560">
        <v>13.164333333333333</v>
      </c>
      <c r="BW923" s="560">
        <v>14.192</v>
      </c>
      <c r="BX923" s="560">
        <v>15.766333333333334</v>
      </c>
      <c r="BY923" s="560">
        <v>15.776333333333332</v>
      </c>
      <c r="BZ923" s="558">
        <v>0</v>
      </c>
      <c r="CA923" s="558">
        <v>0</v>
      </c>
      <c r="CB923" s="558">
        <v>0</v>
      </c>
      <c r="CC923" s="558">
        <v>12</v>
      </c>
      <c r="CD923" s="558">
        <v>13.590666666666666</v>
      </c>
      <c r="CE923" s="558">
        <v>15.273333333333333</v>
      </c>
      <c r="CF923" s="558">
        <v>15.437333333333333</v>
      </c>
    </row>
    <row r="924" spans="1:84" x14ac:dyDescent="0.2">
      <c r="A924" s="559" t="s">
        <v>192</v>
      </c>
      <c r="B924" s="572" t="s">
        <v>162</v>
      </c>
      <c r="C924" s="572" t="s">
        <v>162</v>
      </c>
      <c r="D924" s="572" t="s">
        <v>162</v>
      </c>
      <c r="E924" s="572" t="s">
        <v>162</v>
      </c>
      <c r="F924" s="572" t="s">
        <v>162</v>
      </c>
      <c r="G924" s="572" t="s">
        <v>162</v>
      </c>
      <c r="H924" s="572" t="s">
        <v>162</v>
      </c>
      <c r="I924" s="572" t="s">
        <v>162</v>
      </c>
      <c r="J924" s="572" t="s">
        <v>162</v>
      </c>
      <c r="K924" s="572" t="s">
        <v>162</v>
      </c>
      <c r="L924" s="572" t="s">
        <v>162</v>
      </c>
      <c r="M924" s="572" t="s">
        <v>162</v>
      </c>
      <c r="N924" s="572" t="s">
        <v>162</v>
      </c>
      <c r="O924" s="572" t="s">
        <v>162</v>
      </c>
      <c r="P924" s="572" t="s">
        <v>162</v>
      </c>
      <c r="Q924" s="572" t="s">
        <v>162</v>
      </c>
      <c r="R924" s="572" t="s">
        <v>162</v>
      </c>
      <c r="S924" s="572" t="s">
        <v>162</v>
      </c>
      <c r="T924" s="572" t="s">
        <v>162</v>
      </c>
      <c r="U924" s="572" t="s">
        <v>162</v>
      </c>
      <c r="V924" s="572" t="s">
        <v>162</v>
      </c>
      <c r="W924" s="572" t="s">
        <v>162</v>
      </c>
      <c r="X924" s="572" t="s">
        <v>162</v>
      </c>
      <c r="Y924" s="572" t="s">
        <v>162</v>
      </c>
      <c r="Z924" s="560">
        <v>9.3616666666666664</v>
      </c>
      <c r="AA924" s="560">
        <v>10.450999999999999</v>
      </c>
      <c r="AB924" s="560">
        <v>10.39</v>
      </c>
      <c r="AC924" s="560">
        <v>11.596333333333334</v>
      </c>
      <c r="AD924" s="560">
        <v>10.116666666666667</v>
      </c>
      <c r="AE924" s="560">
        <v>8.3570000000000011</v>
      </c>
      <c r="AF924" s="560">
        <v>10.019666666666668</v>
      </c>
      <c r="AG924" s="560">
        <v>7.1550000000000002</v>
      </c>
      <c r="AH924" s="560">
        <v>10.686999999999999</v>
      </c>
      <c r="AI924" s="560">
        <v>12.356</v>
      </c>
      <c r="AJ924" s="560">
        <v>7.4989999999999997</v>
      </c>
      <c r="AK924" s="560">
        <v>8.6173333333333328</v>
      </c>
      <c r="AL924" s="560">
        <v>8.9673333333333325</v>
      </c>
      <c r="AM924" s="560">
        <v>10.622333333333334</v>
      </c>
      <c r="AN924" s="560">
        <v>13.478333333333333</v>
      </c>
      <c r="AO924" s="560">
        <v>17.498000000000001</v>
      </c>
      <c r="AP924" s="560">
        <v>17.504000000000001</v>
      </c>
      <c r="AQ924" s="560">
        <v>16.450333333333333</v>
      </c>
      <c r="AR924" s="560">
        <v>13.714333333333334</v>
      </c>
      <c r="AS924" s="560">
        <v>15.568333333333333</v>
      </c>
      <c r="AT924" s="560">
        <v>14.137666666666666</v>
      </c>
      <c r="AU924" s="560">
        <v>13.567</v>
      </c>
      <c r="AV924" s="560">
        <v>12.837333333333333</v>
      </c>
      <c r="AW924" s="560">
        <v>9.0473333333333326</v>
      </c>
      <c r="AX924" s="560">
        <v>11.454999999999998</v>
      </c>
      <c r="AY924" s="560">
        <v>12.99</v>
      </c>
      <c r="AZ924" s="560">
        <v>11.569999999999999</v>
      </c>
      <c r="BA924" s="560">
        <v>10.315666666666667</v>
      </c>
      <c r="BB924" s="560">
        <v>11.144</v>
      </c>
      <c r="BC924" s="560">
        <v>11.001666666666667</v>
      </c>
      <c r="BD924" s="560">
        <v>11.094999999999999</v>
      </c>
      <c r="BE924" s="560">
        <v>9.152333333333333</v>
      </c>
      <c r="BF924" s="560">
        <v>9.0363333333333333</v>
      </c>
      <c r="BG924" s="560">
        <v>14.496666666666664</v>
      </c>
      <c r="BH924" s="560">
        <v>16.183333333333334</v>
      </c>
      <c r="BI924" s="560">
        <v>13.722999999999999</v>
      </c>
      <c r="BJ924" s="560">
        <v>15.226999999999999</v>
      </c>
      <c r="BK924" s="560">
        <v>15.223333333333334</v>
      </c>
      <c r="BL924" s="560">
        <v>18.544</v>
      </c>
      <c r="BM924" s="560">
        <v>21.651666666666667</v>
      </c>
      <c r="BN924" s="560">
        <v>17.930666666666664</v>
      </c>
      <c r="BO924" s="560">
        <v>10.717333333333334</v>
      </c>
      <c r="BP924" s="560">
        <v>11.653</v>
      </c>
      <c r="BQ924" s="560">
        <v>11.735999999999999</v>
      </c>
      <c r="BR924" s="560">
        <v>13.120666666666667</v>
      </c>
      <c r="BS924" s="560">
        <v>13.743333333333332</v>
      </c>
      <c r="BT924" s="560">
        <v>15.442666666666668</v>
      </c>
      <c r="BU924" s="560">
        <v>16.71166666666667</v>
      </c>
      <c r="BV924" s="560">
        <v>14.705333333333334</v>
      </c>
      <c r="BW924" s="560">
        <v>15.595333333333334</v>
      </c>
      <c r="BX924" s="560">
        <v>16.448333333333334</v>
      </c>
      <c r="BY924" s="560">
        <v>16.714666666666666</v>
      </c>
      <c r="BZ924" s="558">
        <v>0</v>
      </c>
      <c r="CA924" s="558">
        <v>0</v>
      </c>
      <c r="CB924" s="558">
        <v>0</v>
      </c>
      <c r="CC924" s="558">
        <v>12</v>
      </c>
      <c r="CD924" s="558">
        <v>14.879666666666667</v>
      </c>
      <c r="CE924" s="558">
        <v>16.418666666666667</v>
      </c>
      <c r="CF924" s="558">
        <v>17.070666666666664</v>
      </c>
    </row>
    <row r="925" spans="1:84" x14ac:dyDescent="0.2">
      <c r="A925" s="555"/>
      <c r="B925" s="561"/>
      <c r="C925" s="561"/>
      <c r="D925" s="561"/>
      <c r="E925" s="561"/>
      <c r="F925" s="561"/>
      <c r="G925" s="561"/>
      <c r="H925" s="561"/>
      <c r="I925" s="561"/>
      <c r="J925" s="561"/>
      <c r="K925" s="561"/>
      <c r="L925" s="561"/>
      <c r="M925" s="561"/>
      <c r="N925" s="561"/>
      <c r="O925" s="561"/>
      <c r="P925" s="561"/>
      <c r="Q925" s="561"/>
      <c r="R925" s="561"/>
      <c r="S925" s="561"/>
      <c r="T925" s="561"/>
      <c r="U925" s="561"/>
      <c r="V925" s="561"/>
      <c r="W925" s="561"/>
      <c r="X925" s="562"/>
      <c r="Y925" s="562"/>
      <c r="Z925" s="561"/>
      <c r="AA925" s="561"/>
      <c r="AB925" s="561"/>
      <c r="AC925" s="561"/>
      <c r="AD925" s="561"/>
      <c r="AE925" s="561"/>
      <c r="AF925" s="561"/>
      <c r="AG925" s="561"/>
      <c r="AH925" s="561"/>
      <c r="AI925" s="561"/>
      <c r="AJ925" s="561"/>
      <c r="AK925" s="561"/>
      <c r="AL925" s="561"/>
      <c r="AM925" s="561"/>
      <c r="AN925" s="561"/>
      <c r="AO925" s="561"/>
      <c r="AP925" s="561"/>
      <c r="AQ925" s="561"/>
      <c r="AR925" s="561"/>
      <c r="AS925" s="561"/>
      <c r="AT925" s="561"/>
      <c r="AU925" s="561"/>
      <c r="AV925" s="561"/>
      <c r="AW925" s="561"/>
      <c r="AX925" s="561"/>
      <c r="AY925" s="561"/>
      <c r="AZ925" s="561"/>
      <c r="BA925" s="561"/>
      <c r="BB925" s="561"/>
      <c r="BC925" s="561"/>
      <c r="BD925" s="561"/>
      <c r="BE925" s="561"/>
      <c r="BF925" s="561"/>
      <c r="BG925" s="561"/>
      <c r="BH925" s="561"/>
      <c r="BI925" s="561"/>
      <c r="BJ925" s="561"/>
      <c r="BK925" s="561"/>
      <c r="BL925" s="561"/>
      <c r="BM925" s="561"/>
      <c r="BN925" s="561"/>
      <c r="BO925" s="561"/>
      <c r="BP925" s="561"/>
      <c r="BQ925" s="561"/>
      <c r="BR925" s="561"/>
      <c r="BS925" s="561"/>
      <c r="BT925" s="561"/>
      <c r="BU925" s="561"/>
      <c r="BV925" s="561"/>
      <c r="BW925" s="561"/>
      <c r="BX925" s="561"/>
      <c r="BY925" s="561"/>
      <c r="BZ925" s="561"/>
      <c r="CA925" s="561"/>
      <c r="CB925" s="561"/>
      <c r="CC925" s="561"/>
      <c r="CD925" s="561"/>
      <c r="CE925" s="561"/>
      <c r="CF925" s="561"/>
    </row>
    <row r="926" spans="1:84" x14ac:dyDescent="0.2">
      <c r="A926" s="549"/>
      <c r="B926" s="549"/>
      <c r="C926" s="549"/>
      <c r="D926" s="549"/>
      <c r="E926" s="549"/>
      <c r="F926" s="549"/>
      <c r="G926" s="549"/>
      <c r="H926" s="549"/>
      <c r="I926" s="549"/>
      <c r="J926" s="549"/>
      <c r="K926" s="549"/>
      <c r="L926" s="549"/>
      <c r="M926" s="549"/>
      <c r="N926" s="549"/>
      <c r="O926" s="549"/>
      <c r="P926" s="549"/>
      <c r="Q926" s="549"/>
      <c r="R926" s="549"/>
      <c r="S926" s="549"/>
      <c r="T926" s="549"/>
      <c r="U926" s="549"/>
      <c r="V926" s="549"/>
      <c r="W926" s="549"/>
      <c r="X926" s="549"/>
      <c r="Y926" s="549"/>
      <c r="Z926" s="549"/>
      <c r="AA926" s="549"/>
      <c r="AB926" s="549"/>
      <c r="AC926" s="549"/>
      <c r="AD926" s="549"/>
      <c r="AE926" s="549"/>
      <c r="AF926" s="549"/>
      <c r="AG926" s="549"/>
      <c r="AH926" s="549"/>
      <c r="AI926" s="549"/>
      <c r="AJ926" s="549"/>
      <c r="AK926" s="549"/>
      <c r="AL926" s="549"/>
      <c r="AM926" s="549"/>
      <c r="AN926" s="549"/>
      <c r="AO926" s="549"/>
      <c r="AP926" s="549"/>
      <c r="AQ926" s="549"/>
      <c r="AR926" s="549"/>
      <c r="AS926" s="549"/>
      <c r="AT926" s="549"/>
      <c r="AU926" s="549"/>
      <c r="AV926" s="549"/>
      <c r="AW926" s="549"/>
      <c r="AX926" s="549"/>
      <c r="AY926" s="549"/>
      <c r="AZ926" s="549"/>
      <c r="BA926" s="549"/>
      <c r="BB926" s="549"/>
      <c r="BC926" s="549"/>
      <c r="BD926" s="549"/>
      <c r="BE926" s="549"/>
      <c r="BF926" s="549"/>
      <c r="BG926" s="549"/>
      <c r="BH926" s="549"/>
      <c r="BI926" s="549"/>
      <c r="BJ926" s="549"/>
      <c r="BK926" s="549"/>
      <c r="BL926" s="549"/>
      <c r="BM926" s="549"/>
      <c r="BN926" s="549"/>
      <c r="BO926" s="549"/>
      <c r="BP926" s="549"/>
      <c r="BQ926" s="549"/>
      <c r="BR926" s="549"/>
      <c r="BS926" s="549"/>
      <c r="BT926" s="549"/>
      <c r="BU926" s="549"/>
      <c r="BV926" s="549"/>
      <c r="BW926" s="549"/>
      <c r="BX926" s="549"/>
      <c r="BY926" s="549"/>
      <c r="BZ926" s="549"/>
      <c r="CA926" s="549"/>
      <c r="CB926" s="549"/>
      <c r="CC926" s="549"/>
      <c r="CD926" s="549"/>
      <c r="CE926" s="549"/>
      <c r="CF926" s="549"/>
    </row>
    <row r="927" spans="1:84" x14ac:dyDescent="0.2">
      <c r="A927" s="573"/>
      <c r="B927" s="549"/>
      <c r="C927" s="549"/>
      <c r="D927" s="549"/>
      <c r="E927" s="549"/>
      <c r="F927" s="549"/>
      <c r="G927" s="549"/>
      <c r="H927" s="549"/>
      <c r="I927" s="549"/>
      <c r="J927" s="549"/>
      <c r="K927" s="549"/>
      <c r="L927" s="549"/>
      <c r="M927" s="549"/>
      <c r="N927" s="549"/>
      <c r="O927" s="549"/>
      <c r="P927" s="549"/>
      <c r="Q927" s="549"/>
      <c r="R927" s="549"/>
      <c r="S927" s="549"/>
      <c r="T927" s="549"/>
      <c r="U927" s="549"/>
      <c r="V927" s="549"/>
      <c r="W927" s="549"/>
      <c r="X927" s="549"/>
      <c r="Y927" s="549"/>
      <c r="Z927" s="549"/>
      <c r="AA927" s="549"/>
      <c r="AB927" s="549"/>
      <c r="AC927" s="549"/>
      <c r="AD927" s="549"/>
      <c r="AE927" s="549"/>
      <c r="AF927" s="549"/>
      <c r="AG927" s="549"/>
      <c r="AH927" s="549"/>
      <c r="AI927" s="549"/>
      <c r="AJ927" s="549"/>
      <c r="AK927" s="549"/>
      <c r="AL927" s="549"/>
      <c r="AM927" s="549"/>
      <c r="AN927" s="549"/>
      <c r="AO927" s="549"/>
      <c r="AP927" s="549"/>
      <c r="AQ927" s="549"/>
      <c r="AR927" s="549"/>
      <c r="AS927" s="549"/>
      <c r="AT927" s="549"/>
      <c r="AU927" s="549"/>
      <c r="AV927" s="549"/>
      <c r="AW927" s="549"/>
      <c r="AX927" s="549"/>
      <c r="AY927" s="549"/>
      <c r="AZ927" s="549"/>
      <c r="BA927" s="549"/>
      <c r="BB927" s="549"/>
      <c r="BC927" s="549"/>
      <c r="BD927" s="549"/>
      <c r="BE927" s="549"/>
      <c r="BF927" s="549"/>
      <c r="BG927" s="549"/>
      <c r="BH927" s="549"/>
      <c r="BI927" s="549"/>
      <c r="BJ927" s="549"/>
      <c r="BK927" s="549"/>
      <c r="BL927" s="549"/>
      <c r="BM927" s="549"/>
      <c r="BN927" s="549"/>
      <c r="BO927" s="549"/>
      <c r="BP927" s="549"/>
      <c r="BQ927" s="549"/>
      <c r="BR927" s="549"/>
      <c r="BS927" s="549"/>
      <c r="BT927" s="549"/>
      <c r="BU927" s="549"/>
      <c r="BV927" s="549"/>
      <c r="BW927" s="549"/>
      <c r="BX927" s="549"/>
      <c r="BY927" s="549"/>
      <c r="BZ927" s="549"/>
      <c r="CA927" s="549"/>
      <c r="CB927" s="549"/>
      <c r="CC927" s="549"/>
      <c r="CD927" s="549"/>
      <c r="CE927" s="549"/>
      <c r="CF927" s="549"/>
    </row>
    <row r="928" spans="1:84" x14ac:dyDescent="0.2">
      <c r="A928" s="548" t="s">
        <v>401</v>
      </c>
      <c r="B928" s="549"/>
      <c r="C928" s="549"/>
      <c r="D928" s="549"/>
      <c r="E928" s="549"/>
      <c r="F928" s="549"/>
      <c r="G928" s="549"/>
      <c r="H928" s="549"/>
      <c r="I928" s="549"/>
      <c r="J928" s="549"/>
      <c r="K928" s="549"/>
      <c r="L928" s="549"/>
      <c r="M928" s="549"/>
      <c r="N928" s="549"/>
      <c r="O928" s="549"/>
      <c r="P928" s="549"/>
      <c r="Q928" s="549"/>
      <c r="R928" s="549"/>
      <c r="S928" s="549"/>
      <c r="T928" s="549"/>
      <c r="U928" s="549"/>
      <c r="V928" s="549"/>
      <c r="W928" s="549"/>
      <c r="X928" s="549"/>
      <c r="Y928" s="549"/>
      <c r="Z928" s="549"/>
      <c r="AA928" s="549"/>
      <c r="AB928" s="549"/>
      <c r="AC928" s="549"/>
      <c r="AD928" s="549"/>
      <c r="AE928" s="549"/>
      <c r="AF928" s="549"/>
      <c r="AG928" s="549"/>
      <c r="AH928" s="549"/>
      <c r="AI928" s="549"/>
      <c r="AJ928" s="549"/>
      <c r="AK928" s="549"/>
      <c r="AL928" s="549"/>
      <c r="AM928" s="549"/>
      <c r="AN928" s="549"/>
      <c r="AO928" s="549"/>
      <c r="AP928" s="549"/>
      <c r="AQ928" s="549"/>
      <c r="AR928" s="549"/>
      <c r="AS928" s="549"/>
      <c r="AT928" s="549"/>
      <c r="AU928" s="549"/>
      <c r="AV928" s="549"/>
      <c r="AW928" s="549"/>
      <c r="AX928" s="549"/>
      <c r="AY928" s="549"/>
      <c r="AZ928" s="549"/>
      <c r="BA928" s="549"/>
      <c r="BB928" s="549"/>
      <c r="BC928" s="549"/>
      <c r="BD928" s="549"/>
      <c r="BE928" s="549"/>
      <c r="BF928" s="549"/>
      <c r="BG928" s="549"/>
      <c r="BH928" s="549"/>
      <c r="BI928" s="549"/>
      <c r="BJ928" s="549"/>
      <c r="BK928" s="549"/>
      <c r="BL928" s="549"/>
      <c r="BM928" s="549"/>
      <c r="BN928" s="549"/>
      <c r="BO928" s="549"/>
      <c r="BP928" s="549"/>
      <c r="BQ928" s="549"/>
      <c r="BR928" s="549"/>
      <c r="BS928" s="549"/>
      <c r="BT928" s="549"/>
      <c r="BU928" s="549"/>
      <c r="BV928" s="549"/>
      <c r="BW928" s="549"/>
      <c r="BX928" s="549"/>
      <c r="BY928" s="549"/>
      <c r="BZ928" s="549"/>
      <c r="CA928" s="549"/>
      <c r="CB928" s="549"/>
      <c r="CC928" s="549"/>
      <c r="CD928" s="549"/>
      <c r="CE928" s="549"/>
      <c r="CF928" s="549"/>
    </row>
    <row r="929" spans="1:84" x14ac:dyDescent="0.2">
      <c r="A929" s="567" t="s">
        <v>392</v>
      </c>
      <c r="B929" s="549"/>
      <c r="C929" s="549"/>
      <c r="D929" s="549"/>
      <c r="E929" s="549"/>
      <c r="F929" s="549"/>
      <c r="G929" s="549"/>
      <c r="H929" s="549"/>
      <c r="I929" s="549"/>
      <c r="J929" s="549"/>
      <c r="K929" s="549"/>
      <c r="L929" s="549"/>
      <c r="M929" s="549"/>
      <c r="N929" s="549"/>
      <c r="O929" s="549"/>
      <c r="P929" s="549"/>
      <c r="Q929" s="549"/>
      <c r="R929" s="549"/>
      <c r="S929" s="549"/>
      <c r="T929" s="549"/>
      <c r="U929" s="549"/>
      <c r="V929" s="549"/>
      <c r="W929" s="549"/>
      <c r="X929" s="549"/>
      <c r="Y929" s="549"/>
      <c r="Z929" s="549"/>
      <c r="AA929" s="549"/>
      <c r="AB929" s="549"/>
      <c r="AC929" s="549"/>
      <c r="AD929" s="549"/>
      <c r="AE929" s="549"/>
      <c r="AF929" s="549"/>
      <c r="AG929" s="549"/>
      <c r="AH929" s="549"/>
      <c r="AI929" s="549"/>
      <c r="AJ929" s="549"/>
      <c r="AK929" s="549"/>
      <c r="AL929" s="549"/>
      <c r="AM929" s="549"/>
      <c r="AN929" s="549"/>
      <c r="AO929" s="549"/>
      <c r="AP929" s="549"/>
      <c r="AQ929" s="549"/>
      <c r="AR929" s="549"/>
      <c r="AS929" s="549"/>
      <c r="AT929" s="549"/>
      <c r="AU929" s="549"/>
      <c r="AV929" s="549"/>
      <c r="AW929" s="549"/>
      <c r="AX929" s="549"/>
      <c r="AY929" s="549"/>
      <c r="AZ929" s="549"/>
      <c r="BA929" s="549"/>
      <c r="BB929" s="549"/>
      <c r="BC929" s="549"/>
      <c r="BD929" s="549"/>
      <c r="BE929" s="549"/>
      <c r="BF929" s="549"/>
      <c r="BG929" s="549"/>
      <c r="BH929" s="549"/>
      <c r="BI929" s="549"/>
      <c r="BJ929" s="549"/>
      <c r="BK929" s="549"/>
      <c r="BL929" s="549"/>
      <c r="BM929" s="549"/>
      <c r="BN929" s="549"/>
      <c r="BO929" s="549"/>
      <c r="BP929" s="549"/>
      <c r="BQ929" s="549"/>
      <c r="BR929" s="549"/>
      <c r="BS929" s="549"/>
      <c r="BT929" s="549"/>
      <c r="BU929" s="549"/>
      <c r="BV929" s="549"/>
      <c r="BW929" s="549"/>
      <c r="BX929" s="549"/>
      <c r="BY929" s="549"/>
      <c r="BZ929" s="549"/>
      <c r="CA929" s="549"/>
      <c r="CB929" s="549"/>
      <c r="CC929" s="549"/>
      <c r="CD929" s="549"/>
      <c r="CE929" s="549"/>
      <c r="CF929" s="549"/>
    </row>
    <row r="930" spans="1:84" x14ac:dyDescent="0.2">
      <c r="A930" s="568"/>
      <c r="B930" s="552" t="e">
        <f>AVERAGE(B936:E936)</f>
        <v>#DIV/0!</v>
      </c>
      <c r="C930" s="549"/>
      <c r="D930" s="549"/>
      <c r="E930" s="549"/>
      <c r="F930" s="552" t="e">
        <f>AVERAGE(F936:I936)</f>
        <v>#DIV/0!</v>
      </c>
      <c r="G930" s="549"/>
      <c r="H930" s="549"/>
      <c r="I930" s="549"/>
      <c r="J930" s="552" t="e">
        <f>AVERAGE(J936:M936)</f>
        <v>#DIV/0!</v>
      </c>
      <c r="K930" s="549"/>
      <c r="L930" s="549"/>
      <c r="M930" s="549"/>
      <c r="N930" s="552" t="e">
        <f>AVERAGE(N936:Q936)</f>
        <v>#DIV/0!</v>
      </c>
      <c r="O930" s="549"/>
      <c r="P930" s="549"/>
      <c r="Q930" s="549"/>
      <c r="R930" s="552" t="e">
        <f>AVERAGE(R936:U936)</f>
        <v>#DIV/0!</v>
      </c>
      <c r="S930" s="549"/>
      <c r="T930" s="549"/>
      <c r="U930" s="549"/>
      <c r="V930" s="552" t="e">
        <f>AVERAGE(V936:Y936)</f>
        <v>#DIV/0!</v>
      </c>
      <c r="W930" s="550"/>
      <c r="X930" s="549"/>
      <c r="Y930" s="549"/>
      <c r="Z930" s="552">
        <f>AVERAGE(Z936:AC936)</f>
        <v>15.096148957769014</v>
      </c>
      <c r="AA930" s="549"/>
      <c r="AB930" s="549"/>
      <c r="AC930" s="549"/>
      <c r="AD930" s="552">
        <f>AVERAGE(AD936:AG936)</f>
        <v>15.022643751089809</v>
      </c>
      <c r="AE930" s="549"/>
      <c r="AF930" s="549"/>
      <c r="AG930" s="549"/>
      <c r="AH930" s="552">
        <f>AVERAGE(AH936:AK936)</f>
        <v>14.000699386486039</v>
      </c>
      <c r="AI930" s="549"/>
      <c r="AJ930" s="549"/>
      <c r="AK930" s="549"/>
      <c r="AL930" s="552">
        <f>AVERAGE(AL936:AO936)</f>
        <v>13.348643099495936</v>
      </c>
      <c r="AM930" s="549"/>
      <c r="AN930" s="549"/>
      <c r="AO930" s="549"/>
      <c r="AP930" s="552">
        <f>AVERAGE(AP936:AS936)</f>
        <v>13.163283969223652</v>
      </c>
      <c r="AQ930" s="549"/>
      <c r="AR930" s="549"/>
      <c r="AS930" s="549"/>
      <c r="AT930" s="552">
        <f>AVERAGE(AT936:AW936)</f>
        <v>12.549518418477845</v>
      </c>
      <c r="AU930" s="549"/>
      <c r="AV930" s="549"/>
      <c r="AW930" s="549"/>
      <c r="AX930" s="552">
        <f>AVERAGE(AX936:BA936)</f>
        <v>12.029211573177324</v>
      </c>
      <c r="AY930" s="549"/>
      <c r="AZ930" s="549"/>
      <c r="BA930" s="549"/>
      <c r="BB930" s="552">
        <f>AVERAGE(BB936:BE936)</f>
        <v>11.343713552639436</v>
      </c>
      <c r="BC930" s="553"/>
      <c r="BD930" s="549"/>
      <c r="BE930" s="549"/>
      <c r="BF930" s="552">
        <f>AVERAGE(BF936:BI936)</f>
        <v>10.895062514941552</v>
      </c>
      <c r="BG930" s="549"/>
      <c r="BH930" s="549"/>
      <c r="BI930" s="549"/>
      <c r="BJ930" s="552">
        <f>AVERAGE(BJ936:BM936)</f>
        <v>11.837585084443493</v>
      </c>
      <c r="BK930" s="549"/>
      <c r="BL930" s="549"/>
      <c r="BM930" s="549"/>
      <c r="BN930" s="552">
        <f>AVERAGE(BN936:BQ936)</f>
        <v>11.586133094691039</v>
      </c>
      <c r="BO930" s="549"/>
      <c r="BP930" s="549"/>
      <c r="BQ930" s="549"/>
      <c r="BR930" s="552">
        <f>AVERAGE(BR936:BU936)</f>
        <v>12.174079043178262</v>
      </c>
      <c r="BS930" s="549"/>
      <c r="BT930" s="549"/>
      <c r="BU930" s="549"/>
      <c r="BV930" s="552">
        <f>AVERAGE(BV936:BY936)</f>
        <v>13.918271049508077</v>
      </c>
      <c r="BW930" s="549"/>
      <c r="BX930" s="549"/>
      <c r="BY930" s="549"/>
      <c r="BZ930" s="552">
        <f>AVERAGE(BZ936:CC936)</f>
        <v>21.942854663768458</v>
      </c>
      <c r="CA930" s="552"/>
      <c r="CB930" s="552"/>
      <c r="CC930" s="552"/>
      <c r="CD930" s="552">
        <f>AVERAGE(CD936:CG936)</f>
        <v>17.93228178230763</v>
      </c>
      <c r="CE930" s="552"/>
      <c r="CF930" s="552"/>
    </row>
    <row r="931" spans="1:84" x14ac:dyDescent="0.2">
      <c r="A931" s="624" t="s">
        <v>175</v>
      </c>
      <c r="B931" s="624">
        <v>2001</v>
      </c>
      <c r="C931" s="624"/>
      <c r="D931" s="624"/>
      <c r="E931" s="624"/>
      <c r="F931" s="624">
        <v>2002</v>
      </c>
      <c r="G931" s="624"/>
      <c r="H931" s="624"/>
      <c r="I931" s="624"/>
      <c r="J931" s="624">
        <v>2003</v>
      </c>
      <c r="K931" s="624"/>
      <c r="L931" s="624"/>
      <c r="M931" s="624"/>
      <c r="N931" s="624">
        <v>2004</v>
      </c>
      <c r="O931" s="624"/>
      <c r="P931" s="624"/>
      <c r="Q931" s="624"/>
      <c r="R931" s="624">
        <v>2005</v>
      </c>
      <c r="S931" s="624"/>
      <c r="T931" s="624"/>
      <c r="U931" s="624"/>
      <c r="V931" s="624">
        <v>2006</v>
      </c>
      <c r="W931" s="624"/>
      <c r="X931" s="624"/>
      <c r="Y931" s="624"/>
      <c r="Z931" s="624">
        <v>2007</v>
      </c>
      <c r="AA931" s="624"/>
      <c r="AB931" s="624"/>
      <c r="AC931" s="624"/>
      <c r="AD931" s="624">
        <v>2008</v>
      </c>
      <c r="AE931" s="624"/>
      <c r="AF931" s="624"/>
      <c r="AG931" s="624"/>
      <c r="AH931" s="626">
        <v>2009</v>
      </c>
      <c r="AI931" s="626"/>
      <c r="AJ931" s="626"/>
      <c r="AK931" s="626"/>
      <c r="AL931" s="624">
        <v>2010</v>
      </c>
      <c r="AM931" s="624"/>
      <c r="AN931" s="624"/>
      <c r="AO931" s="624"/>
      <c r="AP931" s="625">
        <v>2011</v>
      </c>
      <c r="AQ931" s="625"/>
      <c r="AR931" s="625"/>
      <c r="AS931" s="625"/>
      <c r="AT931" s="625">
        <v>2012</v>
      </c>
      <c r="AU931" s="625"/>
      <c r="AV931" s="625"/>
      <c r="AW931" s="625"/>
      <c r="AX931" s="625">
        <v>2013</v>
      </c>
      <c r="AY931" s="625"/>
      <c r="AZ931" s="625"/>
      <c r="BA931" s="625"/>
      <c r="BB931" s="625">
        <v>2014</v>
      </c>
      <c r="BC931" s="625"/>
      <c r="BD931" s="625"/>
      <c r="BE931" s="625"/>
      <c r="BF931" s="625">
        <v>2015</v>
      </c>
      <c r="BG931" s="625"/>
      <c r="BH931" s="625"/>
      <c r="BI931" s="625"/>
      <c r="BJ931" s="625">
        <v>2016</v>
      </c>
      <c r="BK931" s="625"/>
      <c r="BL931" s="625"/>
      <c r="BM931" s="625"/>
      <c r="BN931" s="554">
        <v>2017</v>
      </c>
      <c r="BO931" s="554"/>
      <c r="BP931" s="554"/>
      <c r="BQ931" s="554"/>
      <c r="BR931" s="554">
        <v>2018</v>
      </c>
      <c r="BS931" s="554"/>
      <c r="BT931" s="554"/>
      <c r="BU931" s="554"/>
      <c r="BV931" s="554">
        <v>2019</v>
      </c>
      <c r="BW931" s="554"/>
      <c r="BX931" s="554"/>
      <c r="BY931" s="554"/>
      <c r="BZ931" s="554"/>
      <c r="CA931" s="554"/>
      <c r="CB931" s="554"/>
      <c r="CC931" s="554"/>
      <c r="CD931" s="584">
        <v>2021</v>
      </c>
      <c r="CE931" s="584"/>
      <c r="CF931" s="591"/>
    </row>
    <row r="932" spans="1:84" x14ac:dyDescent="0.2">
      <c r="A932" s="627"/>
      <c r="B932" s="555" t="s">
        <v>176</v>
      </c>
      <c r="C932" s="555" t="s">
        <v>177</v>
      </c>
      <c r="D932" s="556" t="s">
        <v>178</v>
      </c>
      <c r="E932" s="556" t="s">
        <v>179</v>
      </c>
      <c r="F932" s="554" t="s">
        <v>176</v>
      </c>
      <c r="G932" s="554" t="s">
        <v>177</v>
      </c>
      <c r="H932" s="554" t="s">
        <v>178</v>
      </c>
      <c r="I932" s="554" t="s">
        <v>179</v>
      </c>
      <c r="J932" s="554" t="s">
        <v>176</v>
      </c>
      <c r="K932" s="554" t="s">
        <v>177</v>
      </c>
      <c r="L932" s="554" t="s">
        <v>178</v>
      </c>
      <c r="M932" s="554" t="s">
        <v>179</v>
      </c>
      <c r="N932" s="554" t="s">
        <v>176</v>
      </c>
      <c r="O932" s="554" t="s">
        <v>177</v>
      </c>
      <c r="P932" s="554" t="s">
        <v>178</v>
      </c>
      <c r="Q932" s="554" t="s">
        <v>179</v>
      </c>
      <c r="R932" s="554" t="s">
        <v>176</v>
      </c>
      <c r="S932" s="554" t="s">
        <v>177</v>
      </c>
      <c r="T932" s="554" t="s">
        <v>178</v>
      </c>
      <c r="U932" s="554" t="s">
        <v>179</v>
      </c>
      <c r="V932" s="554" t="s">
        <v>176</v>
      </c>
      <c r="W932" s="554" t="s">
        <v>177</v>
      </c>
      <c r="X932" s="556" t="s">
        <v>178</v>
      </c>
      <c r="Y932" s="554" t="s">
        <v>179</v>
      </c>
      <c r="Z932" s="554" t="s">
        <v>180</v>
      </c>
      <c r="AA932" s="554" t="s">
        <v>177</v>
      </c>
      <c r="AB932" s="554" t="s">
        <v>178</v>
      </c>
      <c r="AC932" s="554" t="s">
        <v>181</v>
      </c>
      <c r="AD932" s="554" t="s">
        <v>180</v>
      </c>
      <c r="AE932" s="554" t="s">
        <v>177</v>
      </c>
      <c r="AF932" s="554" t="s">
        <v>178</v>
      </c>
      <c r="AG932" s="554" t="s">
        <v>181</v>
      </c>
      <c r="AH932" s="554" t="s">
        <v>180</v>
      </c>
      <c r="AI932" s="554" t="s">
        <v>177</v>
      </c>
      <c r="AJ932" s="554" t="s">
        <v>178</v>
      </c>
      <c r="AK932" s="554" t="s">
        <v>181</v>
      </c>
      <c r="AL932" s="554" t="s">
        <v>180</v>
      </c>
      <c r="AM932" s="554" t="s">
        <v>177</v>
      </c>
      <c r="AN932" s="554" t="s">
        <v>178</v>
      </c>
      <c r="AO932" s="554" t="s">
        <v>179</v>
      </c>
      <c r="AP932" s="554" t="s">
        <v>180</v>
      </c>
      <c r="AQ932" s="554" t="s">
        <v>177</v>
      </c>
      <c r="AR932" s="554" t="s">
        <v>178</v>
      </c>
      <c r="AS932" s="554" t="s">
        <v>179</v>
      </c>
      <c r="AT932" s="554" t="s">
        <v>180</v>
      </c>
      <c r="AU932" s="554" t="s">
        <v>177</v>
      </c>
      <c r="AV932" s="554" t="s">
        <v>178</v>
      </c>
      <c r="AW932" s="554" t="s">
        <v>179</v>
      </c>
      <c r="AX932" s="554" t="s">
        <v>180</v>
      </c>
      <c r="AY932" s="554" t="s">
        <v>177</v>
      </c>
      <c r="AZ932" s="554" t="s">
        <v>178</v>
      </c>
      <c r="BA932" s="554" t="s">
        <v>179</v>
      </c>
      <c r="BB932" s="554" t="s">
        <v>180</v>
      </c>
      <c r="BC932" s="554" t="s">
        <v>177</v>
      </c>
      <c r="BD932" s="554" t="s">
        <v>178</v>
      </c>
      <c r="BE932" s="554" t="s">
        <v>179</v>
      </c>
      <c r="BF932" s="554" t="s">
        <v>180</v>
      </c>
      <c r="BG932" s="554" t="s">
        <v>177</v>
      </c>
      <c r="BH932" s="554" t="s">
        <v>178</v>
      </c>
      <c r="BI932" s="554" t="s">
        <v>179</v>
      </c>
      <c r="BJ932" s="554" t="s">
        <v>182</v>
      </c>
      <c r="BK932" s="554" t="s">
        <v>177</v>
      </c>
      <c r="BL932" s="554" t="s">
        <v>178</v>
      </c>
      <c r="BM932" s="554" t="s">
        <v>179</v>
      </c>
      <c r="BN932" s="554" t="s">
        <v>180</v>
      </c>
      <c r="BO932" s="554" t="s">
        <v>177</v>
      </c>
      <c r="BP932" s="554" t="s">
        <v>178</v>
      </c>
      <c r="BQ932" s="554" t="s">
        <v>179</v>
      </c>
      <c r="BR932" s="554" t="s">
        <v>180</v>
      </c>
      <c r="BS932" s="554" t="s">
        <v>177</v>
      </c>
      <c r="BT932" s="554" t="s">
        <v>178</v>
      </c>
      <c r="BU932" s="554" t="s">
        <v>179</v>
      </c>
      <c r="BV932" s="554" t="s">
        <v>180</v>
      </c>
      <c r="BW932" s="554" t="s">
        <v>177</v>
      </c>
      <c r="BX932" s="554" t="s">
        <v>178</v>
      </c>
      <c r="BY932" s="554" t="s">
        <v>179</v>
      </c>
      <c r="BZ932" s="554" t="s">
        <v>379</v>
      </c>
      <c r="CA932" s="554" t="s">
        <v>393</v>
      </c>
      <c r="CB932" s="554" t="s">
        <v>442</v>
      </c>
      <c r="CC932" s="554" t="s">
        <v>179</v>
      </c>
      <c r="CD932" s="584" t="s">
        <v>180</v>
      </c>
      <c r="CE932" s="584" t="s">
        <v>471</v>
      </c>
      <c r="CF932" s="591" t="s">
        <v>178</v>
      </c>
    </row>
    <row r="933" spans="1:84" x14ac:dyDescent="0.2">
      <c r="A933" s="557" t="s">
        <v>183</v>
      </c>
      <c r="B933" s="571" t="s">
        <v>162</v>
      </c>
      <c r="C933" s="571" t="s">
        <v>162</v>
      </c>
      <c r="D933" s="571" t="s">
        <v>162</v>
      </c>
      <c r="E933" s="571" t="s">
        <v>162</v>
      </c>
      <c r="F933" s="571" t="s">
        <v>162</v>
      </c>
      <c r="G933" s="571" t="s">
        <v>162</v>
      </c>
      <c r="H933" s="571" t="s">
        <v>162</v>
      </c>
      <c r="I933" s="571" t="s">
        <v>162</v>
      </c>
      <c r="J933" s="571" t="s">
        <v>162</v>
      </c>
      <c r="K933" s="571" t="s">
        <v>162</v>
      </c>
      <c r="L933" s="571" t="s">
        <v>162</v>
      </c>
      <c r="M933" s="571" t="s">
        <v>162</v>
      </c>
      <c r="N933" s="571" t="s">
        <v>162</v>
      </c>
      <c r="O933" s="571" t="s">
        <v>162</v>
      </c>
      <c r="P933" s="571" t="s">
        <v>162</v>
      </c>
      <c r="Q933" s="571" t="s">
        <v>162</v>
      </c>
      <c r="R933" s="571" t="s">
        <v>162</v>
      </c>
      <c r="S933" s="571" t="s">
        <v>162</v>
      </c>
      <c r="T933" s="571" t="s">
        <v>162</v>
      </c>
      <c r="U933" s="571" t="s">
        <v>162</v>
      </c>
      <c r="V933" s="571" t="s">
        <v>162</v>
      </c>
      <c r="W933" s="571" t="s">
        <v>162</v>
      </c>
      <c r="X933" s="571" t="s">
        <v>162</v>
      </c>
      <c r="Y933" s="571" t="s">
        <v>162</v>
      </c>
      <c r="Z933" s="552">
        <v>75.323335841699603</v>
      </c>
      <c r="AA933" s="552">
        <v>75.406040711714255</v>
      </c>
      <c r="AB933" s="552">
        <v>75.487261817415757</v>
      </c>
      <c r="AC933" s="552">
        <v>75.567001959692519</v>
      </c>
      <c r="AD933" s="552">
        <v>75.646208926825281</v>
      </c>
      <c r="AE933" s="552">
        <v>75.725881589645326</v>
      </c>
      <c r="AF933" s="552">
        <v>75.806876632953148</v>
      </c>
      <c r="AG933" s="552">
        <v>75.889585678571763</v>
      </c>
      <c r="AH933" s="552">
        <v>75.973423875360098</v>
      </c>
      <c r="AI933" s="552">
        <v>76.057942055411004</v>
      </c>
      <c r="AJ933" s="552">
        <v>76.14287195641451</v>
      </c>
      <c r="AK933" s="552">
        <v>76.227594213606196</v>
      </c>
      <c r="AL933" s="552">
        <v>76.312381561907799</v>
      </c>
      <c r="AM933" s="552">
        <v>76.397208397154188</v>
      </c>
      <c r="AN933" s="552">
        <v>76.48185693845636</v>
      </c>
      <c r="AO933" s="552">
        <v>76.5664325293275</v>
      </c>
      <c r="AP933" s="552">
        <v>76.650772682362316</v>
      </c>
      <c r="AQ933" s="552">
        <v>76.734866299886249</v>
      </c>
      <c r="AR933" s="552">
        <v>76.818551641603989</v>
      </c>
      <c r="AS933" s="552">
        <v>76.901736935135062</v>
      </c>
      <c r="AT933" s="552">
        <v>76.984264194890429</v>
      </c>
      <c r="AU933" s="552">
        <v>77.066097849802276</v>
      </c>
      <c r="AV933" s="552">
        <v>77.147168775572311</v>
      </c>
      <c r="AW933" s="552">
        <v>77.227381502228866</v>
      </c>
      <c r="AX933" s="552">
        <v>77.307087737564089</v>
      </c>
      <c r="AY933" s="552">
        <v>77.386406817521106</v>
      </c>
      <c r="AZ933" s="552">
        <v>77.465642139540236</v>
      </c>
      <c r="BA933" s="552">
        <v>77.54461003113218</v>
      </c>
      <c r="BB933" s="552">
        <v>77.623324136569934</v>
      </c>
      <c r="BC933" s="552">
        <v>77.701416041792953</v>
      </c>
      <c r="BD933" s="552">
        <v>77.778693747946321</v>
      </c>
      <c r="BE933" s="552">
        <v>77.855153827700136</v>
      </c>
      <c r="BF933" s="552">
        <v>77.931522296519873</v>
      </c>
      <c r="BG933" s="552">
        <v>78.008055419088009</v>
      </c>
      <c r="BH933" s="552">
        <v>78.085224758603587</v>
      </c>
      <c r="BI933" s="552">
        <v>78.163202473717206</v>
      </c>
      <c r="BJ933" s="552">
        <v>78.241272985275742</v>
      </c>
      <c r="BK933" s="552">
        <v>78.318865591336674</v>
      </c>
      <c r="BL933" s="552">
        <v>78.395492194724554</v>
      </c>
      <c r="BM933" s="552">
        <v>78.470952033053806</v>
      </c>
      <c r="BN933" s="552">
        <v>78.545258072152563</v>
      </c>
      <c r="BO933" s="552">
        <v>78.618978082426125</v>
      </c>
      <c r="BP933" s="552">
        <v>78.692111695373669</v>
      </c>
      <c r="BQ933" s="552">
        <v>78.764925588679233</v>
      </c>
      <c r="BR933" s="552">
        <v>78.836878217751192</v>
      </c>
      <c r="BS933" s="552">
        <v>78.908229125282631</v>
      </c>
      <c r="BT933" s="552">
        <v>78.979027855320012</v>
      </c>
      <c r="BU933" s="552">
        <v>79.048820212284781</v>
      </c>
      <c r="BV933" s="552">
        <v>79.118205621794786</v>
      </c>
      <c r="BW933" s="552">
        <v>79.186971834307201</v>
      </c>
      <c r="BX933" s="552">
        <v>79.255395777166669</v>
      </c>
      <c r="BY933" s="552">
        <v>79.32365547631855</v>
      </c>
      <c r="BZ933" s="552">
        <v>79.391742473190718</v>
      </c>
      <c r="CA933" s="552">
        <v>79.459394707337054</v>
      </c>
      <c r="CB933" s="552">
        <v>79.527207395146448</v>
      </c>
      <c r="CC933" s="552">
        <v>79.599999999999994</v>
      </c>
      <c r="CD933" s="552">
        <v>79.665378616631031</v>
      </c>
      <c r="CE933" s="552">
        <v>79.734568898612537</v>
      </c>
      <c r="CF933" s="552">
        <v>79.803826710512411</v>
      </c>
    </row>
    <row r="934" spans="1:84" x14ac:dyDescent="0.2">
      <c r="A934" s="557" t="s">
        <v>184</v>
      </c>
      <c r="B934" s="571" t="s">
        <v>162</v>
      </c>
      <c r="C934" s="571" t="s">
        <v>162</v>
      </c>
      <c r="D934" s="571" t="s">
        <v>162</v>
      </c>
      <c r="E934" s="571" t="s">
        <v>162</v>
      </c>
      <c r="F934" s="571" t="s">
        <v>162</v>
      </c>
      <c r="G934" s="571" t="s">
        <v>162</v>
      </c>
      <c r="H934" s="571" t="s">
        <v>162</v>
      </c>
      <c r="I934" s="571" t="s">
        <v>162</v>
      </c>
      <c r="J934" s="571" t="s">
        <v>162</v>
      </c>
      <c r="K934" s="571" t="s">
        <v>162</v>
      </c>
      <c r="L934" s="571" t="s">
        <v>162</v>
      </c>
      <c r="M934" s="571" t="s">
        <v>162</v>
      </c>
      <c r="N934" s="571" t="s">
        <v>162</v>
      </c>
      <c r="O934" s="571" t="s">
        <v>162</v>
      </c>
      <c r="P934" s="571" t="s">
        <v>162</v>
      </c>
      <c r="Q934" s="571" t="s">
        <v>162</v>
      </c>
      <c r="R934" s="571" t="s">
        <v>162</v>
      </c>
      <c r="S934" s="571" t="s">
        <v>162</v>
      </c>
      <c r="T934" s="571" t="s">
        <v>162</v>
      </c>
      <c r="U934" s="571" t="s">
        <v>162</v>
      </c>
      <c r="V934" s="571" t="s">
        <v>162</v>
      </c>
      <c r="W934" s="571" t="s">
        <v>162</v>
      </c>
      <c r="X934" s="571" t="s">
        <v>162</v>
      </c>
      <c r="Y934" s="571" t="s">
        <v>162</v>
      </c>
      <c r="Z934" s="552">
        <v>57.57218216157731</v>
      </c>
      <c r="AA934" s="552">
        <v>58.219454901043846</v>
      </c>
      <c r="AB934" s="552">
        <v>57.970273352355569</v>
      </c>
      <c r="AC934" s="552">
        <v>59.688166451577608</v>
      </c>
      <c r="AD934" s="552">
        <v>58.119063084817846</v>
      </c>
      <c r="AE934" s="552">
        <v>60.192279776575738</v>
      </c>
      <c r="AF934" s="552">
        <v>58.888121649640937</v>
      </c>
      <c r="AG934" s="552">
        <v>58.103288971701097</v>
      </c>
      <c r="AH934" s="552">
        <v>58.691392419433342</v>
      </c>
      <c r="AI934" s="552">
        <v>59.384153178697076</v>
      </c>
      <c r="AJ934" s="552">
        <v>59.661316143640953</v>
      </c>
      <c r="AK934" s="552">
        <v>60.920647353905224</v>
      </c>
      <c r="AL934" s="552">
        <v>60.461384404375032</v>
      </c>
      <c r="AM934" s="552">
        <v>60.61864820774683</v>
      </c>
      <c r="AN934" s="552">
        <v>61.486588650700114</v>
      </c>
      <c r="AO934" s="552">
        <v>61.977533046035383</v>
      </c>
      <c r="AP934" s="552">
        <v>61.518058294879943</v>
      </c>
      <c r="AQ934" s="552">
        <v>61.245931584573569</v>
      </c>
      <c r="AR934" s="552">
        <v>61.229719227300514</v>
      </c>
      <c r="AS934" s="552">
        <v>63.395968299204497</v>
      </c>
      <c r="AT934" s="552">
        <v>62.979947705422077</v>
      </c>
      <c r="AU934" s="552">
        <v>63.467873987557219</v>
      </c>
      <c r="AV934" s="552">
        <v>63.303286335125776</v>
      </c>
      <c r="AW934" s="552">
        <v>63.256267496874628</v>
      </c>
      <c r="AX934" s="552">
        <v>62.371068344586874</v>
      </c>
      <c r="AY934" s="552">
        <v>62.544768324556699</v>
      </c>
      <c r="AZ934" s="552">
        <v>61.888613421860903</v>
      </c>
      <c r="BA934" s="552">
        <v>62.355769109674661</v>
      </c>
      <c r="BB934" s="552">
        <v>62.196229185018112</v>
      </c>
      <c r="BC934" s="552">
        <v>62.973297326242495</v>
      </c>
      <c r="BD934" s="552">
        <v>63.462314336339823</v>
      </c>
      <c r="BE934" s="552">
        <v>63.912875459589891</v>
      </c>
      <c r="BF934" s="552">
        <v>62.305360812018741</v>
      </c>
      <c r="BG934" s="552">
        <v>63.674858163951974</v>
      </c>
      <c r="BH934" s="552">
        <v>63.066643958803695</v>
      </c>
      <c r="BI934" s="552">
        <v>63.558341518595654</v>
      </c>
      <c r="BJ934" s="552">
        <v>61.826550050262185</v>
      </c>
      <c r="BK934" s="552">
        <v>62.080559196936626</v>
      </c>
      <c r="BL934" s="552">
        <v>62.856665866614527</v>
      </c>
      <c r="BM934" s="552">
        <v>62.695294717194905</v>
      </c>
      <c r="BN934" s="552">
        <v>61.951726564735424</v>
      </c>
      <c r="BO934" s="552">
        <v>62.361839716930014</v>
      </c>
      <c r="BP934" s="552">
        <v>62.320508713919473</v>
      </c>
      <c r="BQ934" s="552">
        <v>62.692792171465648</v>
      </c>
      <c r="BR934" s="552">
        <v>61.671012788988321</v>
      </c>
      <c r="BS934" s="552">
        <v>62.042736497279535</v>
      </c>
      <c r="BT934" s="552">
        <v>62.300625877129946</v>
      </c>
      <c r="BU934" s="552">
        <v>61.740397677099971</v>
      </c>
      <c r="BV934" s="552">
        <v>62.056091583808623</v>
      </c>
      <c r="BW934" s="552">
        <v>61.399683452070228</v>
      </c>
      <c r="BX934" s="552">
        <v>61.348644686478437</v>
      </c>
      <c r="BY934" s="552">
        <v>60.524420086542662</v>
      </c>
      <c r="BZ934" s="552">
        <v>58.607377171719733</v>
      </c>
      <c r="CA934" s="552">
        <v>49.964739204880175</v>
      </c>
      <c r="CB934" s="552">
        <v>55.042652882497421</v>
      </c>
      <c r="CC934" s="552">
        <v>57.4</v>
      </c>
      <c r="CD934" s="552">
        <v>58.101700720630468</v>
      </c>
      <c r="CE934" s="552">
        <v>57.995031576705571</v>
      </c>
      <c r="CF934" s="552">
        <v>58.560103411442213</v>
      </c>
    </row>
    <row r="935" spans="1:84" x14ac:dyDescent="0.2">
      <c r="A935" s="557" t="s">
        <v>185</v>
      </c>
      <c r="B935" s="571" t="s">
        <v>162</v>
      </c>
      <c r="C935" s="571" t="s">
        <v>162</v>
      </c>
      <c r="D935" s="571" t="s">
        <v>162</v>
      </c>
      <c r="E935" s="571" t="s">
        <v>162</v>
      </c>
      <c r="F935" s="571" t="s">
        <v>162</v>
      </c>
      <c r="G935" s="571" t="s">
        <v>162</v>
      </c>
      <c r="H935" s="571" t="s">
        <v>162</v>
      </c>
      <c r="I935" s="571" t="s">
        <v>162</v>
      </c>
      <c r="J935" s="571" t="s">
        <v>162</v>
      </c>
      <c r="K935" s="571" t="s">
        <v>162</v>
      </c>
      <c r="L935" s="571" t="s">
        <v>162</v>
      </c>
      <c r="M935" s="571" t="s">
        <v>162</v>
      </c>
      <c r="N935" s="571" t="s">
        <v>162</v>
      </c>
      <c r="O935" s="571" t="s">
        <v>162</v>
      </c>
      <c r="P935" s="571" t="s">
        <v>162</v>
      </c>
      <c r="Q935" s="571" t="s">
        <v>162</v>
      </c>
      <c r="R935" s="571" t="s">
        <v>162</v>
      </c>
      <c r="S935" s="571" t="s">
        <v>162</v>
      </c>
      <c r="T935" s="571" t="s">
        <v>162</v>
      </c>
      <c r="U935" s="571" t="s">
        <v>162</v>
      </c>
      <c r="V935" s="571" t="s">
        <v>162</v>
      </c>
      <c r="W935" s="571" t="s">
        <v>162</v>
      </c>
      <c r="X935" s="571" t="s">
        <v>162</v>
      </c>
      <c r="Y935" s="571" t="s">
        <v>162</v>
      </c>
      <c r="Z935" s="552">
        <v>47.319334840587786</v>
      </c>
      <c r="AA935" s="552">
        <v>49.12163919905975</v>
      </c>
      <c r="AB935" s="552">
        <v>49.834314117030026</v>
      </c>
      <c r="AC935" s="552">
        <v>51.979734991627701</v>
      </c>
      <c r="AD935" s="552">
        <v>48.937033941869025</v>
      </c>
      <c r="AE935" s="552">
        <v>50.798531878535712</v>
      </c>
      <c r="AF935" s="552">
        <v>50.374400833511658</v>
      </c>
      <c r="AG935" s="552">
        <v>49.836289725357872</v>
      </c>
      <c r="AH935" s="552">
        <v>49.563037549236093</v>
      </c>
      <c r="AI935" s="552">
        <v>51.104345149892126</v>
      </c>
      <c r="AJ935" s="552">
        <v>51.562120718856185</v>
      </c>
      <c r="AK935" s="552">
        <v>53.042684143196773</v>
      </c>
      <c r="AL935" s="552">
        <v>51.809093662275338</v>
      </c>
      <c r="AM935" s="552">
        <v>52.766910344535489</v>
      </c>
      <c r="AN935" s="552">
        <v>53.606498418488243</v>
      </c>
      <c r="AO935" s="552">
        <v>53.724970556228158</v>
      </c>
      <c r="AP935" s="552">
        <v>52.379541635613734</v>
      </c>
      <c r="AQ935" s="552">
        <v>53.003531316418027</v>
      </c>
      <c r="AR935" s="552">
        <v>53.579632219446125</v>
      </c>
      <c r="AS935" s="552">
        <v>55.886025673475494</v>
      </c>
      <c r="AT935" s="552">
        <v>54.319407393159892</v>
      </c>
      <c r="AU935" s="552">
        <v>55.541243477900728</v>
      </c>
      <c r="AV935" s="552">
        <v>55.49424996500818</v>
      </c>
      <c r="AW935" s="552">
        <v>55.904815287358097</v>
      </c>
      <c r="AX935" s="552">
        <v>53.600040116713721</v>
      </c>
      <c r="AY935" s="552">
        <v>55.066159049123165</v>
      </c>
      <c r="AZ935" s="552">
        <v>54.7046122497757</v>
      </c>
      <c r="BA935" s="552">
        <v>55.815169525607047</v>
      </c>
      <c r="BB935" s="552">
        <v>54.363142282338202</v>
      </c>
      <c r="BC935" s="552">
        <v>55.91480286649594</v>
      </c>
      <c r="BD935" s="552">
        <v>56.492498715227647</v>
      </c>
      <c r="BE935" s="552">
        <v>57.144859510962952</v>
      </c>
      <c r="BF935" s="552">
        <v>54.620737473599746</v>
      </c>
      <c r="BG935" s="552">
        <v>56.675447071001727</v>
      </c>
      <c r="BH935" s="552">
        <v>56.885789442042835</v>
      </c>
      <c r="BI935" s="552">
        <v>56.914284019035811</v>
      </c>
      <c r="BJ935" s="552">
        <v>53.793712301353658</v>
      </c>
      <c r="BK935" s="552">
        <v>54.736486042105795</v>
      </c>
      <c r="BL935" s="552">
        <v>55.493363988408731</v>
      </c>
      <c r="BM935" s="552">
        <v>55.915714878248643</v>
      </c>
      <c r="BN935" s="552">
        <v>54.032971636238244</v>
      </c>
      <c r="BO935" s="552">
        <v>55.040317246770918</v>
      </c>
      <c r="BP935" s="552">
        <v>55.284422256483253</v>
      </c>
      <c r="BQ935" s="552">
        <v>56.090133208629858</v>
      </c>
      <c r="BR935" s="552">
        <v>53.748781269936011</v>
      </c>
      <c r="BS935" s="552">
        <v>54.626746052030128</v>
      </c>
      <c r="BT935" s="552">
        <v>54.711108936864996</v>
      </c>
      <c r="BU935" s="552">
        <v>54.50730284939177</v>
      </c>
      <c r="BV935" s="552">
        <v>52.977217499124883</v>
      </c>
      <c r="BW935" s="552">
        <v>52.907713024890349</v>
      </c>
      <c r="BX935" s="552">
        <v>53.149489825861295</v>
      </c>
      <c r="BY935" s="552">
        <v>52.143267735248578</v>
      </c>
      <c r="BZ935" s="552">
        <v>48.663107968098146</v>
      </c>
      <c r="CA935" s="552">
        <v>35.275915351581673</v>
      </c>
      <c r="CB935" s="552">
        <v>42.159698407409493</v>
      </c>
      <c r="CC935" s="552">
        <v>47.1</v>
      </c>
      <c r="CD935" s="552">
        <v>47.208265653065148</v>
      </c>
      <c r="CE935" s="552">
        <v>47.245073726985183</v>
      </c>
      <c r="CF935" s="552">
        <v>48.890768622980367</v>
      </c>
    </row>
    <row r="936" spans="1:84" x14ac:dyDescent="0.2">
      <c r="A936" s="557" t="s">
        <v>186</v>
      </c>
      <c r="B936" s="571" t="s">
        <v>162</v>
      </c>
      <c r="C936" s="571" t="s">
        <v>162</v>
      </c>
      <c r="D936" s="571" t="s">
        <v>162</v>
      </c>
      <c r="E936" s="571" t="s">
        <v>162</v>
      </c>
      <c r="F936" s="571" t="s">
        <v>162</v>
      </c>
      <c r="G936" s="571" t="s">
        <v>162</v>
      </c>
      <c r="H936" s="571" t="s">
        <v>162</v>
      </c>
      <c r="I936" s="571" t="s">
        <v>162</v>
      </c>
      <c r="J936" s="571" t="s">
        <v>162</v>
      </c>
      <c r="K936" s="571" t="s">
        <v>162</v>
      </c>
      <c r="L936" s="571" t="s">
        <v>162</v>
      </c>
      <c r="M936" s="571" t="s">
        <v>162</v>
      </c>
      <c r="N936" s="571" t="s">
        <v>162</v>
      </c>
      <c r="O936" s="571" t="s">
        <v>162</v>
      </c>
      <c r="P936" s="571" t="s">
        <v>162</v>
      </c>
      <c r="Q936" s="571" t="s">
        <v>162</v>
      </c>
      <c r="R936" s="571" t="s">
        <v>162</v>
      </c>
      <c r="S936" s="571" t="s">
        <v>162</v>
      </c>
      <c r="T936" s="571" t="s">
        <v>162</v>
      </c>
      <c r="U936" s="571" t="s">
        <v>162</v>
      </c>
      <c r="V936" s="571" t="s">
        <v>162</v>
      </c>
      <c r="W936" s="571" t="s">
        <v>162</v>
      </c>
      <c r="X936" s="571" t="s">
        <v>162</v>
      </c>
      <c r="Y936" s="571" t="s">
        <v>162</v>
      </c>
      <c r="Z936" s="552">
        <v>17.808649019677457</v>
      </c>
      <c r="AA936" s="552">
        <v>15.626795327361323</v>
      </c>
      <c r="AB936" s="552">
        <v>14.034742311202686</v>
      </c>
      <c r="AC936" s="552">
        <v>12.91440917283459</v>
      </c>
      <c r="AD936" s="552">
        <v>15.798653067666873</v>
      </c>
      <c r="AE936" s="552">
        <v>15.606202335229835</v>
      </c>
      <c r="AF936" s="552">
        <v>14.457514042138397</v>
      </c>
      <c r="AG936" s="552">
        <v>14.228205559324131</v>
      </c>
      <c r="AH936" s="552">
        <v>15.553172457288934</v>
      </c>
      <c r="AI936" s="552">
        <v>13.942790434157699</v>
      </c>
      <c r="AJ936" s="552">
        <v>13.575318735201469</v>
      </c>
      <c r="AK936" s="552">
        <v>12.931515919296052</v>
      </c>
      <c r="AL936" s="552">
        <v>14.310621611069621</v>
      </c>
      <c r="AM936" s="552">
        <v>12.952736979454366</v>
      </c>
      <c r="AN936" s="552">
        <v>12.815861806699527</v>
      </c>
      <c r="AO936" s="552">
        <v>13.315352000760234</v>
      </c>
      <c r="AP936" s="552">
        <v>14.854956909899464</v>
      </c>
      <c r="AQ936" s="552">
        <v>13.457845032084409</v>
      </c>
      <c r="AR936" s="552">
        <v>12.494189992981971</v>
      </c>
      <c r="AS936" s="552">
        <v>11.846143941928764</v>
      </c>
      <c r="AT936" s="552">
        <v>13.751127964728383</v>
      </c>
      <c r="AU936" s="552">
        <v>12.489310463458983</v>
      </c>
      <c r="AV936" s="552">
        <v>12.336018825584782</v>
      </c>
      <c r="AW936" s="552">
        <v>11.621616420139237</v>
      </c>
      <c r="AX936" s="552">
        <v>14.062627760341224</v>
      </c>
      <c r="AY936" s="552">
        <v>11.957237100895069</v>
      </c>
      <c r="AZ936" s="552">
        <v>11.607789381988281</v>
      </c>
      <c r="BA936" s="552">
        <v>10.489192049484718</v>
      </c>
      <c r="BB936" s="552">
        <v>12.594123952600336</v>
      </c>
      <c r="BC936" s="552">
        <v>11.208683902160947</v>
      </c>
      <c r="BD936" s="552">
        <v>10.982631549189943</v>
      </c>
      <c r="BE936" s="552">
        <v>10.589414806606513</v>
      </c>
      <c r="BF936" s="552">
        <v>12.333807618262984</v>
      </c>
      <c r="BG936" s="552">
        <v>10.992399525699302</v>
      </c>
      <c r="BH936" s="552">
        <v>9.8005898874311441</v>
      </c>
      <c r="BI936" s="552">
        <v>10.453453028372778</v>
      </c>
      <c r="BJ936" s="552">
        <v>12.992589474973427</v>
      </c>
      <c r="BK936" s="552">
        <v>11.829779618419421</v>
      </c>
      <c r="BL936" s="552">
        <v>11.71440752087454</v>
      </c>
      <c r="BM936" s="552">
        <v>10.813563723506583</v>
      </c>
      <c r="BN936" s="552">
        <v>12.78213758937388</v>
      </c>
      <c r="BO936" s="552">
        <v>11.740514352415495</v>
      </c>
      <c r="BP936" s="552">
        <v>11.290212101303847</v>
      </c>
      <c r="BQ936" s="552">
        <v>10.531668335670927</v>
      </c>
      <c r="BR936" s="552">
        <v>12.845906524133166</v>
      </c>
      <c r="BS936" s="552">
        <v>11.952986191791918</v>
      </c>
      <c r="BT936" s="552">
        <v>12.182087793520893</v>
      </c>
      <c r="BU936" s="552">
        <v>11.715335663267068</v>
      </c>
      <c r="BV936" s="552">
        <v>14.630133803150368</v>
      </c>
      <c r="BW936" s="552">
        <v>13.830568360750583</v>
      </c>
      <c r="BX936" s="552">
        <v>13.36475298434082</v>
      </c>
      <c r="BY936" s="552">
        <v>13.847629049790536</v>
      </c>
      <c r="BZ936" s="552">
        <v>16.967555848176008</v>
      </c>
      <c r="CA936" s="552">
        <v>29.398379911615386</v>
      </c>
      <c r="CB936" s="552">
        <v>23.405482895282429</v>
      </c>
      <c r="CC936" s="552">
        <v>18</v>
      </c>
      <c r="CD936" s="552">
        <v>18.748984573566162</v>
      </c>
      <c r="CE936" s="552">
        <v>18.536023008491732</v>
      </c>
      <c r="CF936" s="552">
        <v>16.511837764864996</v>
      </c>
    </row>
    <row r="937" spans="1:84" x14ac:dyDescent="0.2">
      <c r="A937" s="557" t="s">
        <v>187</v>
      </c>
      <c r="B937" s="571" t="s">
        <v>162</v>
      </c>
      <c r="C937" s="571" t="s">
        <v>162</v>
      </c>
      <c r="D937" s="571" t="s">
        <v>162</v>
      </c>
      <c r="E937" s="571" t="s">
        <v>162</v>
      </c>
      <c r="F937" s="571" t="s">
        <v>162</v>
      </c>
      <c r="G937" s="571" t="s">
        <v>162</v>
      </c>
      <c r="H937" s="571" t="s">
        <v>162</v>
      </c>
      <c r="I937" s="571" t="s">
        <v>162</v>
      </c>
      <c r="J937" s="571" t="s">
        <v>162</v>
      </c>
      <c r="K937" s="571" t="s">
        <v>162</v>
      </c>
      <c r="L937" s="571" t="s">
        <v>162</v>
      </c>
      <c r="M937" s="571" t="s">
        <v>162</v>
      </c>
      <c r="N937" s="571" t="s">
        <v>162</v>
      </c>
      <c r="O937" s="571" t="s">
        <v>162</v>
      </c>
      <c r="P937" s="571" t="s">
        <v>162</v>
      </c>
      <c r="Q937" s="571" t="s">
        <v>162</v>
      </c>
      <c r="R937" s="571" t="s">
        <v>162</v>
      </c>
      <c r="S937" s="571" t="s">
        <v>162</v>
      </c>
      <c r="T937" s="571" t="s">
        <v>162</v>
      </c>
      <c r="U937" s="571" t="s">
        <v>162</v>
      </c>
      <c r="V937" s="571" t="s">
        <v>162</v>
      </c>
      <c r="W937" s="571" t="s">
        <v>162</v>
      </c>
      <c r="X937" s="571" t="s">
        <v>162</v>
      </c>
      <c r="Y937" s="571" t="s">
        <v>162</v>
      </c>
      <c r="Z937" s="552">
        <v>16.161010602056841</v>
      </c>
      <c r="AA937" s="552">
        <v>14.299848926527226</v>
      </c>
      <c r="AB937" s="552">
        <v>12.70580126409927</v>
      </c>
      <c r="AC937" s="552">
        <v>11.821288894974067</v>
      </c>
      <c r="AD937" s="552">
        <v>14.740381838222724</v>
      </c>
      <c r="AE937" s="552">
        <v>14.568413241668141</v>
      </c>
      <c r="AF937" s="552">
        <v>13.807237194288863</v>
      </c>
      <c r="AG937" s="552">
        <v>13.482704174614494</v>
      </c>
      <c r="AH937" s="552">
        <v>14.648201107844743</v>
      </c>
      <c r="AI937" s="552">
        <v>12.992756870564195</v>
      </c>
      <c r="AJ937" s="552">
        <v>12.710788444715343</v>
      </c>
      <c r="AK937" s="552">
        <v>12.263459144984662</v>
      </c>
      <c r="AL937" s="552">
        <v>13.606864961142723</v>
      </c>
      <c r="AM937" s="552">
        <v>12.144437510637093</v>
      </c>
      <c r="AN937" s="552">
        <v>11.933944464237776</v>
      </c>
      <c r="AO937" s="552">
        <v>12.500732934751621</v>
      </c>
      <c r="AP937" s="552">
        <v>14.03711612071595</v>
      </c>
      <c r="AQ937" s="552">
        <v>12.707854789676897</v>
      </c>
      <c r="AR937" s="552">
        <v>11.828685327718908</v>
      </c>
      <c r="AS937" s="552">
        <v>11.189079371885947</v>
      </c>
      <c r="AT937" s="552">
        <v>13.105027555258514</v>
      </c>
      <c r="AU937" s="552">
        <v>11.70355444155021</v>
      </c>
      <c r="AV937" s="552">
        <v>11.579520913700915</v>
      </c>
      <c r="AW937" s="552">
        <v>10.778257589700901</v>
      </c>
      <c r="AX937" s="552">
        <v>13.141153521885151</v>
      </c>
      <c r="AY937" s="552">
        <v>11.059805446605246</v>
      </c>
      <c r="AZ937" s="552">
        <v>10.680685903297922</v>
      </c>
      <c r="BA937" s="552">
        <v>9.7573428626055954</v>
      </c>
      <c r="BB937" s="552">
        <v>11.952221090265255</v>
      </c>
      <c r="BC937" s="552">
        <v>10.460982613193705</v>
      </c>
      <c r="BD937" s="552">
        <v>10.147598351350725</v>
      </c>
      <c r="BE937" s="552">
        <v>9.7836139672145492</v>
      </c>
      <c r="BF937" s="552">
        <v>11.411815579524342</v>
      </c>
      <c r="BG937" s="552">
        <v>10.143113790221179</v>
      </c>
      <c r="BH937" s="552">
        <v>9.1173811238591487</v>
      </c>
      <c r="BI937" s="552">
        <v>9.6633500912476791</v>
      </c>
      <c r="BJ937" s="552">
        <v>12.200990024762296</v>
      </c>
      <c r="BK937" s="552">
        <v>11.029775915650928</v>
      </c>
      <c r="BL937" s="552">
        <v>10.95430408130413</v>
      </c>
      <c r="BM937" s="552">
        <v>10.072321537749776</v>
      </c>
      <c r="BN937" s="552">
        <v>12.125724062055097</v>
      </c>
      <c r="BO937" s="552">
        <v>11.082323999347334</v>
      </c>
      <c r="BP937" s="552">
        <v>10.712510787057731</v>
      </c>
      <c r="BQ937" s="552">
        <v>9.9774220697845752</v>
      </c>
      <c r="BR937" s="552">
        <v>12.217182341773626</v>
      </c>
      <c r="BS937" s="552">
        <v>11.280288774917322</v>
      </c>
      <c r="BT937" s="552">
        <v>11.564992426177623</v>
      </c>
      <c r="BU937" s="552">
        <v>11.037009469258185</v>
      </c>
      <c r="BV937" s="552">
        <v>13.99138473494928</v>
      </c>
      <c r="BW937" s="552">
        <v>13.13103308046006</v>
      </c>
      <c r="BX937" s="552">
        <v>12.71316589071726</v>
      </c>
      <c r="BY937" s="552">
        <v>13.077906229501238</v>
      </c>
      <c r="BZ937" s="552">
        <v>16.052629040797711</v>
      </c>
      <c r="CA937" s="552">
        <v>26.494343324767556</v>
      </c>
      <c r="CB937" s="552">
        <v>22.077669528435013</v>
      </c>
      <c r="CC937" s="552">
        <v>17.100000000000001</v>
      </c>
      <c r="CD937" s="552">
        <v>17.933927239383102</v>
      </c>
      <c r="CE937" s="552">
        <v>17.630337055541151</v>
      </c>
      <c r="CF937" s="552">
        <v>15.683489744939735</v>
      </c>
    </row>
    <row r="938" spans="1:84" x14ac:dyDescent="0.2">
      <c r="A938" s="557" t="s">
        <v>188</v>
      </c>
      <c r="B938" s="571" t="s">
        <v>162</v>
      </c>
      <c r="C938" s="571" t="s">
        <v>162</v>
      </c>
      <c r="D938" s="571" t="s">
        <v>162</v>
      </c>
      <c r="E938" s="571" t="s">
        <v>162</v>
      </c>
      <c r="F938" s="571" t="s">
        <v>162</v>
      </c>
      <c r="G938" s="571" t="s">
        <v>162</v>
      </c>
      <c r="H938" s="571" t="s">
        <v>162</v>
      </c>
      <c r="I938" s="571" t="s">
        <v>162</v>
      </c>
      <c r="J938" s="571" t="s">
        <v>162</v>
      </c>
      <c r="K938" s="571" t="s">
        <v>162</v>
      </c>
      <c r="L938" s="571" t="s">
        <v>162</v>
      </c>
      <c r="M938" s="571" t="s">
        <v>162</v>
      </c>
      <c r="N938" s="571" t="s">
        <v>162</v>
      </c>
      <c r="O938" s="571" t="s">
        <v>162</v>
      </c>
      <c r="P938" s="571" t="s">
        <v>162</v>
      </c>
      <c r="Q938" s="571" t="s">
        <v>162</v>
      </c>
      <c r="R938" s="571" t="s">
        <v>162</v>
      </c>
      <c r="S938" s="571" t="s">
        <v>162</v>
      </c>
      <c r="T938" s="571" t="s">
        <v>162</v>
      </c>
      <c r="U938" s="571" t="s">
        <v>162</v>
      </c>
      <c r="V938" s="571" t="s">
        <v>162</v>
      </c>
      <c r="W938" s="571" t="s">
        <v>162</v>
      </c>
      <c r="X938" s="571" t="s">
        <v>162</v>
      </c>
      <c r="Y938" s="571" t="s">
        <v>162</v>
      </c>
      <c r="Z938" s="552">
        <v>1.6476046046502977</v>
      </c>
      <c r="AA938" s="552">
        <v>1.3269131540311083</v>
      </c>
      <c r="AB938" s="552">
        <v>1.3289078459879939</v>
      </c>
      <c r="AC938" s="552">
        <v>1.0932164721884561</v>
      </c>
      <c r="AD938" s="552">
        <v>1.0581729897038201</v>
      </c>
      <c r="AE938" s="552">
        <v>1.0378834208743197</v>
      </c>
      <c r="AF938" s="552">
        <v>0.65018096980640605</v>
      </c>
      <c r="AG938" s="552">
        <v>0.74550138470963612</v>
      </c>
      <c r="AH938" s="552">
        <v>0.90497134944419089</v>
      </c>
      <c r="AI938" s="552">
        <v>0.95000239962553368</v>
      </c>
      <c r="AJ938" s="552">
        <v>0.8643760588005216</v>
      </c>
      <c r="AK938" s="552">
        <v>0.66805677431138766</v>
      </c>
      <c r="AL938" s="552">
        <v>0.70366634367129244</v>
      </c>
      <c r="AM938" s="552">
        <v>0.80820989331557747</v>
      </c>
      <c r="AN938" s="552">
        <v>0.8821515445775916</v>
      </c>
      <c r="AO938" s="552">
        <v>0.81479237077746547</v>
      </c>
      <c r="AP938" s="552">
        <v>0.81792761187248175</v>
      </c>
      <c r="AQ938" s="552">
        <v>0.7501347993333034</v>
      </c>
      <c r="AR938" s="552">
        <v>0.66541837803011983</v>
      </c>
      <c r="AS938" s="552">
        <v>0.65709219985527501</v>
      </c>
      <c r="AT938" s="552">
        <v>0.64618339890420751</v>
      </c>
      <c r="AU938" s="552">
        <v>0.78583793406617408</v>
      </c>
      <c r="AV938" s="552">
        <v>0.75649791188386839</v>
      </c>
      <c r="AW938" s="552">
        <v>0.84341304307166598</v>
      </c>
      <c r="AX938" s="552">
        <v>0.92141954506584944</v>
      </c>
      <c r="AY938" s="552">
        <v>0.89735026935699946</v>
      </c>
      <c r="AZ938" s="552">
        <v>0.92737621233514245</v>
      </c>
      <c r="BA938" s="552">
        <v>0.7318761158700624</v>
      </c>
      <c r="BB938" s="552">
        <v>0.64195658030339364</v>
      </c>
      <c r="BC938" s="552">
        <v>0.7476485057058706</v>
      </c>
      <c r="BD938" s="552">
        <v>0.83513741740273917</v>
      </c>
      <c r="BE938" s="552">
        <v>0.80585232003974294</v>
      </c>
      <c r="BF938" s="552">
        <v>0.92204458138224976</v>
      </c>
      <c r="BG938" s="552">
        <v>0.84926015843443947</v>
      </c>
      <c r="BH938" s="552">
        <v>0.68323445777145475</v>
      </c>
      <c r="BI938" s="552">
        <v>0.79010293712509683</v>
      </c>
      <c r="BJ938" s="552">
        <v>0.79159945021112688</v>
      </c>
      <c r="BK938" s="552">
        <v>0.79995227542837677</v>
      </c>
      <c r="BL938" s="552">
        <v>0.76005289741737192</v>
      </c>
      <c r="BM938" s="552">
        <v>0.74131782271453506</v>
      </c>
      <c r="BN938" s="552">
        <v>0.65641352731878222</v>
      </c>
      <c r="BO938" s="552">
        <v>0.6580648400336373</v>
      </c>
      <c r="BP938" s="552">
        <v>0.57772631322115786</v>
      </c>
      <c r="BQ938" s="552">
        <v>0.55427099798210833</v>
      </c>
      <c r="BR938" s="552">
        <v>0.62877422806377936</v>
      </c>
      <c r="BS938" s="552">
        <v>0.67269741687459716</v>
      </c>
      <c r="BT938" s="552">
        <v>0.61709536734326809</v>
      </c>
      <c r="BU938" s="552">
        <v>0.67827690062947665</v>
      </c>
      <c r="BV938" s="552">
        <v>0.63877347681694063</v>
      </c>
      <c r="BW938" s="552">
        <v>0.69943705164763792</v>
      </c>
      <c r="BX938" s="552">
        <v>0.65156262730133285</v>
      </c>
      <c r="BY938" s="552">
        <v>0.76962406824358875</v>
      </c>
      <c r="BZ938" s="552">
        <v>0.91497757037146821</v>
      </c>
      <c r="CA938" s="552">
        <v>2.9040365868478237</v>
      </c>
      <c r="CB938" s="552">
        <v>1.3278133668474155</v>
      </c>
      <c r="CC938" s="552">
        <v>0.9</v>
      </c>
      <c r="CD938" s="552">
        <v>0.81503218430234947</v>
      </c>
      <c r="CE938" s="552">
        <v>0.90563578617112606</v>
      </c>
      <c r="CF938" s="552">
        <v>0.82837274968463359</v>
      </c>
    </row>
    <row r="939" spans="1:84" x14ac:dyDescent="0.2">
      <c r="A939" s="557" t="s">
        <v>189</v>
      </c>
      <c r="B939" s="571" t="s">
        <v>162</v>
      </c>
      <c r="C939" s="571" t="s">
        <v>162</v>
      </c>
      <c r="D939" s="571" t="s">
        <v>162</v>
      </c>
      <c r="E939" s="571" t="s">
        <v>162</v>
      </c>
      <c r="F939" s="571" t="s">
        <v>162</v>
      </c>
      <c r="G939" s="571" t="s">
        <v>162</v>
      </c>
      <c r="H939" s="571" t="s">
        <v>162</v>
      </c>
      <c r="I939" s="571" t="s">
        <v>162</v>
      </c>
      <c r="J939" s="571" t="s">
        <v>162</v>
      </c>
      <c r="K939" s="571" t="s">
        <v>162</v>
      </c>
      <c r="L939" s="571" t="s">
        <v>162</v>
      </c>
      <c r="M939" s="571" t="s">
        <v>162</v>
      </c>
      <c r="N939" s="571" t="s">
        <v>162</v>
      </c>
      <c r="O939" s="571" t="s">
        <v>162</v>
      </c>
      <c r="P939" s="571" t="s">
        <v>162</v>
      </c>
      <c r="Q939" s="571" t="s">
        <v>162</v>
      </c>
      <c r="R939" s="571" t="s">
        <v>162</v>
      </c>
      <c r="S939" s="571" t="s">
        <v>162</v>
      </c>
      <c r="T939" s="571" t="s">
        <v>162</v>
      </c>
      <c r="U939" s="571" t="s">
        <v>162</v>
      </c>
      <c r="V939" s="571" t="s">
        <v>162</v>
      </c>
      <c r="W939" s="571" t="s">
        <v>162</v>
      </c>
      <c r="X939" s="571" t="s">
        <v>162</v>
      </c>
      <c r="Y939" s="571" t="s">
        <v>162</v>
      </c>
      <c r="Z939" s="552">
        <v>37.588864712615113</v>
      </c>
      <c r="AA939" s="552">
        <v>39.943374045151813</v>
      </c>
      <c r="AB939" s="552">
        <v>39.907873544919617</v>
      </c>
      <c r="AC939" s="552">
        <v>39.399433158890261</v>
      </c>
      <c r="AD939" s="552">
        <v>30.892828957407829</v>
      </c>
      <c r="AE939" s="552">
        <v>33.030846603352074</v>
      </c>
      <c r="AF939" s="552">
        <v>29.191284685879559</v>
      </c>
      <c r="AG939" s="552">
        <v>27.601460016710565</v>
      </c>
      <c r="AH939" s="552">
        <v>26.617160653976558</v>
      </c>
      <c r="AI939" s="552">
        <v>29.197615083859112</v>
      </c>
      <c r="AJ939" s="552">
        <v>28.645790276987771</v>
      </c>
      <c r="AK939" s="552">
        <v>27.890424028894856</v>
      </c>
      <c r="AL939" s="552">
        <v>28.134883831537898</v>
      </c>
      <c r="AM939" s="552">
        <v>30.231164511380566</v>
      </c>
      <c r="AN939" s="552">
        <v>33.704260692717163</v>
      </c>
      <c r="AO939" s="552">
        <v>31.273163265512437</v>
      </c>
      <c r="AP939" s="552">
        <v>28.372873350585966</v>
      </c>
      <c r="AQ939" s="552">
        <v>27.902493462413027</v>
      </c>
      <c r="AR939" s="552">
        <v>27.492838159665894</v>
      </c>
      <c r="AS939" s="552">
        <v>27.198041377854537</v>
      </c>
      <c r="AT939" s="552">
        <v>28.155299788266291</v>
      </c>
      <c r="AU939" s="552">
        <v>30.666273488311131</v>
      </c>
      <c r="AV939" s="552">
        <v>28.702045964423206</v>
      </c>
      <c r="AW939" s="552">
        <v>28.363643164857638</v>
      </c>
      <c r="AX939" s="552">
        <v>26.662699572762584</v>
      </c>
      <c r="AY939" s="552">
        <v>28.518202825359324</v>
      </c>
      <c r="AZ939" s="552">
        <v>25.804693800573332</v>
      </c>
      <c r="BA939" s="552">
        <v>26.640312160863029</v>
      </c>
      <c r="BB939" s="552">
        <v>25.923217147634976</v>
      </c>
      <c r="BC939" s="552">
        <v>26.039830249031422</v>
      </c>
      <c r="BD939" s="552">
        <v>27.184292235824909</v>
      </c>
      <c r="BE939" s="552">
        <v>29.464511171944078</v>
      </c>
      <c r="BF939" s="552">
        <v>28.554431026220879</v>
      </c>
      <c r="BG939" s="552">
        <v>29.961537241710225</v>
      </c>
      <c r="BH939" s="552">
        <v>27.575477353261068</v>
      </c>
      <c r="BI939" s="552">
        <v>27.71215149195158</v>
      </c>
      <c r="BJ939" s="552">
        <v>26.189520434537684</v>
      </c>
      <c r="BK939" s="552">
        <v>28.129109365895751</v>
      </c>
      <c r="BL939" s="552">
        <v>26.40478755490458</v>
      </c>
      <c r="BM939" s="552">
        <v>27.003805799589799</v>
      </c>
      <c r="BN939" s="552">
        <v>25.657156220173267</v>
      </c>
      <c r="BO939" s="552">
        <v>27.091511553474827</v>
      </c>
      <c r="BP939" s="552">
        <v>25.519278709572905</v>
      </c>
      <c r="BQ939" s="552">
        <v>22.522505588835333</v>
      </c>
      <c r="BR939" s="552">
        <v>21.793252688017336</v>
      </c>
      <c r="BS939" s="552">
        <v>22.044412932683969</v>
      </c>
      <c r="BT939" s="552">
        <v>21.282207762474723</v>
      </c>
      <c r="BU939" s="552">
        <v>22.154441087017602</v>
      </c>
      <c r="BV939" s="552">
        <v>22.510772742605777</v>
      </c>
      <c r="BW939" s="552">
        <v>23.158974217928101</v>
      </c>
      <c r="BX939" s="552">
        <v>20.68285016016878</v>
      </c>
      <c r="BY939" s="552">
        <v>20.88600829171552</v>
      </c>
      <c r="BZ939" s="558">
        <v>0</v>
      </c>
      <c r="CA939" s="558">
        <v>0</v>
      </c>
      <c r="CB939" s="558">
        <v>0</v>
      </c>
      <c r="CC939" s="558">
        <v>21.8</v>
      </c>
      <c r="CD939" s="558">
        <v>21.40888625765248</v>
      </c>
      <c r="CE939" s="558">
        <v>22.455026736385118</v>
      </c>
      <c r="CF939" s="558">
        <v>23.36991936367362</v>
      </c>
    </row>
    <row r="940" spans="1:84" x14ac:dyDescent="0.2">
      <c r="A940" s="559" t="s">
        <v>190</v>
      </c>
      <c r="B940" s="571" t="s">
        <v>162</v>
      </c>
      <c r="C940" s="571" t="s">
        <v>162</v>
      </c>
      <c r="D940" s="571" t="s">
        <v>162</v>
      </c>
      <c r="E940" s="571" t="s">
        <v>162</v>
      </c>
      <c r="F940" s="571" t="s">
        <v>162</v>
      </c>
      <c r="G940" s="571" t="s">
        <v>162</v>
      </c>
      <c r="H940" s="571" t="s">
        <v>162</v>
      </c>
      <c r="I940" s="571" t="s">
        <v>162</v>
      </c>
      <c r="J940" s="571" t="s">
        <v>162</v>
      </c>
      <c r="K940" s="571" t="s">
        <v>162</v>
      </c>
      <c r="L940" s="571" t="s">
        <v>162</v>
      </c>
      <c r="M940" s="571" t="s">
        <v>162</v>
      </c>
      <c r="N940" s="571" t="s">
        <v>162</v>
      </c>
      <c r="O940" s="571" t="s">
        <v>162</v>
      </c>
      <c r="P940" s="571" t="s">
        <v>162</v>
      </c>
      <c r="Q940" s="571" t="s">
        <v>162</v>
      </c>
      <c r="R940" s="571" t="s">
        <v>162</v>
      </c>
      <c r="S940" s="571" t="s">
        <v>162</v>
      </c>
      <c r="T940" s="571" t="s">
        <v>162</v>
      </c>
      <c r="U940" s="571" t="s">
        <v>162</v>
      </c>
      <c r="V940" s="571" t="s">
        <v>162</v>
      </c>
      <c r="W940" s="571" t="s">
        <v>162</v>
      </c>
      <c r="X940" s="571" t="s">
        <v>162</v>
      </c>
      <c r="Y940" s="571" t="s">
        <v>162</v>
      </c>
      <c r="Z940" s="552">
        <v>11.185398206898183</v>
      </c>
      <c r="AA940" s="552">
        <v>11.729139625933572</v>
      </c>
      <c r="AB940" s="552">
        <v>11.42964999052108</v>
      </c>
      <c r="AC940" s="552">
        <v>10.10303374464959</v>
      </c>
      <c r="AD940" s="552">
        <v>8.5781631395325224</v>
      </c>
      <c r="AE940" s="552">
        <v>7.8486298171779447</v>
      </c>
      <c r="AF940" s="552">
        <v>6.3859251032686428</v>
      </c>
      <c r="AG940" s="552">
        <v>5.578360264148098</v>
      </c>
      <c r="AH940" s="552">
        <v>6.0527806941136593</v>
      </c>
      <c r="AI940" s="552">
        <v>5.997225160291868</v>
      </c>
      <c r="AJ940" s="552">
        <v>6.4058279835502647</v>
      </c>
      <c r="AK940" s="552">
        <v>6.1125782911890001</v>
      </c>
      <c r="AL940" s="552">
        <v>6.4493416523456002</v>
      </c>
      <c r="AM940" s="552">
        <v>6.8492713032936914</v>
      </c>
      <c r="AN940" s="552">
        <v>7.9894538787237037</v>
      </c>
      <c r="AO940" s="552">
        <v>6.8962877829669731</v>
      </c>
      <c r="AP940" s="552">
        <v>6.5471542706054837</v>
      </c>
      <c r="AQ940" s="552">
        <v>6.3385899050116432</v>
      </c>
      <c r="AR940" s="552">
        <v>5.8197574753506132</v>
      </c>
      <c r="AS940" s="552">
        <v>5.9723497414816595</v>
      </c>
      <c r="AT940" s="552">
        <v>6.6370800112201698</v>
      </c>
      <c r="AU940" s="552">
        <v>7.3666060516701863</v>
      </c>
      <c r="AV940" s="552">
        <v>6.9373325538353292</v>
      </c>
      <c r="AW940" s="552">
        <v>7.3442938628317371</v>
      </c>
      <c r="AX940" s="552">
        <v>6.6715544326394847</v>
      </c>
      <c r="AY940" s="552">
        <v>7.8583663439663649</v>
      </c>
      <c r="AZ940" s="552">
        <v>6.0445957691920595</v>
      </c>
      <c r="BA940" s="552">
        <v>6.7597691646896312</v>
      </c>
      <c r="BB940" s="552">
        <v>5.8588576498012825</v>
      </c>
      <c r="BC940" s="552">
        <v>6.0128316108395712</v>
      </c>
      <c r="BD940" s="552">
        <v>6.8121293854615281</v>
      </c>
      <c r="BE940" s="552">
        <v>8.3710107324280472</v>
      </c>
      <c r="BF940" s="552">
        <v>7.4120856487124964</v>
      </c>
      <c r="BG940" s="552">
        <v>7.7592565878791415</v>
      </c>
      <c r="BH940" s="552">
        <v>7.3907823087214606</v>
      </c>
      <c r="BI940" s="552">
        <v>7.0625248286537508</v>
      </c>
      <c r="BJ940" s="552">
        <v>6.6427459551414003</v>
      </c>
      <c r="BK940" s="552">
        <v>7.8478378146260352</v>
      </c>
      <c r="BL940" s="552">
        <v>6.9725679937267095</v>
      </c>
      <c r="BM940" s="552">
        <v>7.002166998838975</v>
      </c>
      <c r="BN940" s="552">
        <v>6.4815884537033197</v>
      </c>
      <c r="BO940" s="552">
        <v>7.8589233491898112</v>
      </c>
      <c r="BP940" s="552">
        <v>6.6511023048055034</v>
      </c>
      <c r="BQ940" s="552">
        <v>5.152313848316572</v>
      </c>
      <c r="BR940" s="552">
        <v>4.5568115081097815</v>
      </c>
      <c r="BS940" s="552">
        <v>5.0727470280924756</v>
      </c>
      <c r="BT940" s="552">
        <v>5.2057790240087591</v>
      </c>
      <c r="BU940" s="552">
        <v>5.1986769656967375</v>
      </c>
      <c r="BV940" s="552">
        <v>5.3099723352747947</v>
      </c>
      <c r="BW940" s="552">
        <v>5.8750551308258174</v>
      </c>
      <c r="BX940" s="552">
        <v>5.1386371915989502</v>
      </c>
      <c r="BY940" s="552">
        <v>5.0548209637755281</v>
      </c>
      <c r="BZ940" s="558">
        <v>0</v>
      </c>
      <c r="CA940" s="558">
        <v>0</v>
      </c>
      <c r="CB940" s="558">
        <v>0</v>
      </c>
      <c r="CC940" s="558">
        <v>5.9</v>
      </c>
      <c r="CD940" s="558">
        <v>5.1989330414605828</v>
      </c>
      <c r="CE940" s="558">
        <v>5.6281608206482465</v>
      </c>
      <c r="CF940" s="558">
        <v>5.8335029382663599</v>
      </c>
    </row>
    <row r="941" spans="1:84" x14ac:dyDescent="0.2">
      <c r="A941" s="559" t="s">
        <v>191</v>
      </c>
      <c r="B941" s="571" t="s">
        <v>162</v>
      </c>
      <c r="C941" s="571" t="s">
        <v>162</v>
      </c>
      <c r="D941" s="571" t="s">
        <v>162</v>
      </c>
      <c r="E941" s="571" t="s">
        <v>162</v>
      </c>
      <c r="F941" s="571" t="s">
        <v>162</v>
      </c>
      <c r="G941" s="571" t="s">
        <v>162</v>
      </c>
      <c r="H941" s="571" t="s">
        <v>162</v>
      </c>
      <c r="I941" s="571" t="s">
        <v>162</v>
      </c>
      <c r="J941" s="571" t="s">
        <v>162</v>
      </c>
      <c r="K941" s="571" t="s">
        <v>162</v>
      </c>
      <c r="L941" s="571" t="s">
        <v>162</v>
      </c>
      <c r="M941" s="571" t="s">
        <v>162</v>
      </c>
      <c r="N941" s="571" t="s">
        <v>162</v>
      </c>
      <c r="O941" s="571" t="s">
        <v>162</v>
      </c>
      <c r="P941" s="571" t="s">
        <v>162</v>
      </c>
      <c r="Q941" s="571" t="s">
        <v>162</v>
      </c>
      <c r="R941" s="571" t="s">
        <v>162</v>
      </c>
      <c r="S941" s="571" t="s">
        <v>162</v>
      </c>
      <c r="T941" s="571" t="s">
        <v>162</v>
      </c>
      <c r="U941" s="571" t="s">
        <v>162</v>
      </c>
      <c r="V941" s="571" t="s">
        <v>162</v>
      </c>
      <c r="W941" s="571" t="s">
        <v>162</v>
      </c>
      <c r="X941" s="571" t="s">
        <v>162</v>
      </c>
      <c r="Y941" s="571" t="s">
        <v>162</v>
      </c>
      <c r="Z941" s="552">
        <v>24.043490242422084</v>
      </c>
      <c r="AA941" s="552">
        <v>25.594984786262959</v>
      </c>
      <c r="AB941" s="552">
        <v>25.383879596818932</v>
      </c>
      <c r="AC941" s="552">
        <v>24.307633308504503</v>
      </c>
      <c r="AD941" s="552">
        <v>18.611289579972713</v>
      </c>
      <c r="AE941" s="552">
        <v>20.484024883545072</v>
      </c>
      <c r="AF941" s="552">
        <v>16.493516247333389</v>
      </c>
      <c r="AG941" s="552">
        <v>14.530625628498415</v>
      </c>
      <c r="AH941" s="552">
        <v>15.169368210138531</v>
      </c>
      <c r="AI941" s="552">
        <v>16.87316950643131</v>
      </c>
      <c r="AJ941" s="552">
        <v>16.916964128177636</v>
      </c>
      <c r="AK941" s="552">
        <v>16.81161057318959</v>
      </c>
      <c r="AL941" s="552">
        <v>16.698860846789717</v>
      </c>
      <c r="AM941" s="552">
        <v>17.28816140311066</v>
      </c>
      <c r="AN941" s="552">
        <v>20.471694771408487</v>
      </c>
      <c r="AO941" s="552">
        <v>18.726100189219924</v>
      </c>
      <c r="AP941" s="552">
        <v>16.8136767730206</v>
      </c>
      <c r="AQ941" s="552">
        <v>16.257334457022502</v>
      </c>
      <c r="AR941" s="552">
        <v>16.126968787031604</v>
      </c>
      <c r="AS941" s="552">
        <v>15.419645736070636</v>
      </c>
      <c r="AT941" s="552">
        <v>15.639497216811005</v>
      </c>
      <c r="AU941" s="552">
        <v>16.795924051047653</v>
      </c>
      <c r="AV941" s="552">
        <v>14.929410864521198</v>
      </c>
      <c r="AW941" s="552">
        <v>15.160318954606943</v>
      </c>
      <c r="AX941" s="552">
        <v>14.350096219346748</v>
      </c>
      <c r="AY941" s="552">
        <v>15.746194033616318</v>
      </c>
      <c r="AZ941" s="552">
        <v>15.131235338862004</v>
      </c>
      <c r="BA941" s="552">
        <v>15.730273840908909</v>
      </c>
      <c r="BB941" s="552">
        <v>15.372390414673168</v>
      </c>
      <c r="BC941" s="552">
        <v>14.407112016637283</v>
      </c>
      <c r="BD941" s="552">
        <v>14.454602088403727</v>
      </c>
      <c r="BE941" s="552">
        <v>15.316676769743792</v>
      </c>
      <c r="BF941" s="552">
        <v>14.933249825558423</v>
      </c>
      <c r="BG941" s="552">
        <v>16.022764591959191</v>
      </c>
      <c r="BH941" s="552">
        <v>15.967583170196582</v>
      </c>
      <c r="BI941" s="552">
        <v>16.28987995488605</v>
      </c>
      <c r="BJ941" s="552">
        <v>15.516874973889699</v>
      </c>
      <c r="BK941" s="552">
        <v>18.430530149021003</v>
      </c>
      <c r="BL941" s="552">
        <v>17.764935016690284</v>
      </c>
      <c r="BM941" s="552">
        <v>17.681928944120678</v>
      </c>
      <c r="BN941" s="552">
        <v>16.574898606555859</v>
      </c>
      <c r="BO941" s="552">
        <v>17.879457281638693</v>
      </c>
      <c r="BP941" s="552">
        <v>17.399236631298116</v>
      </c>
      <c r="BQ941" s="552">
        <v>14.83084854089291</v>
      </c>
      <c r="BR941" s="552">
        <v>13.853751938958256</v>
      </c>
      <c r="BS941" s="552">
        <v>14.271097578878495</v>
      </c>
      <c r="BT941" s="552">
        <v>12.741443960953283</v>
      </c>
      <c r="BU941" s="552">
        <v>13.510748421379528</v>
      </c>
      <c r="BV941" s="552">
        <v>14.105421788204486</v>
      </c>
      <c r="BW941" s="552">
        <v>14.639849592302015</v>
      </c>
      <c r="BX941" s="552">
        <v>13.237258979201425</v>
      </c>
      <c r="BY941" s="552">
        <v>13.159277915166562</v>
      </c>
      <c r="BZ941" s="558">
        <v>0</v>
      </c>
      <c r="CA941" s="558">
        <v>0</v>
      </c>
      <c r="CB941" s="558">
        <v>0</v>
      </c>
      <c r="CC941" s="558">
        <v>13.8</v>
      </c>
      <c r="CD941" s="558">
        <v>13.343319512635549</v>
      </c>
      <c r="CE941" s="558">
        <v>13.397966539761438</v>
      </c>
      <c r="CF941" s="558">
        <v>13.793666263489159</v>
      </c>
    </row>
    <row r="942" spans="1:84" x14ac:dyDescent="0.2">
      <c r="A942" s="559" t="s">
        <v>192</v>
      </c>
      <c r="B942" s="571" t="s">
        <v>162</v>
      </c>
      <c r="C942" s="571" t="s">
        <v>162</v>
      </c>
      <c r="D942" s="571" t="s">
        <v>162</v>
      </c>
      <c r="E942" s="571" t="s">
        <v>162</v>
      </c>
      <c r="F942" s="571" t="s">
        <v>162</v>
      </c>
      <c r="G942" s="571" t="s">
        <v>162</v>
      </c>
      <c r="H942" s="571" t="s">
        <v>162</v>
      </c>
      <c r="I942" s="571" t="s">
        <v>162</v>
      </c>
      <c r="J942" s="571" t="s">
        <v>162</v>
      </c>
      <c r="K942" s="571" t="s">
        <v>162</v>
      </c>
      <c r="L942" s="571" t="s">
        <v>162</v>
      </c>
      <c r="M942" s="571" t="s">
        <v>162</v>
      </c>
      <c r="N942" s="571" t="s">
        <v>162</v>
      </c>
      <c r="O942" s="571" t="s">
        <v>162</v>
      </c>
      <c r="P942" s="571" t="s">
        <v>162</v>
      </c>
      <c r="Q942" s="571" t="s">
        <v>162</v>
      </c>
      <c r="R942" s="571" t="s">
        <v>162</v>
      </c>
      <c r="S942" s="571" t="s">
        <v>162</v>
      </c>
      <c r="T942" s="571" t="s">
        <v>162</v>
      </c>
      <c r="U942" s="571" t="s">
        <v>162</v>
      </c>
      <c r="V942" s="571" t="s">
        <v>162</v>
      </c>
      <c r="W942" s="571" t="s">
        <v>162</v>
      </c>
      <c r="X942" s="571" t="s">
        <v>162</v>
      </c>
      <c r="Y942" s="571" t="s">
        <v>162</v>
      </c>
      <c r="Z942" s="552">
        <v>33.66050763412337</v>
      </c>
      <c r="AA942" s="552">
        <v>35.74337191735642</v>
      </c>
      <c r="AB942" s="552">
        <v>35.889575746186765</v>
      </c>
      <c r="AC942" s="552">
        <v>35.877919137124046</v>
      </c>
      <c r="AD942" s="552">
        <v>27.612014589256372</v>
      </c>
      <c r="AE942" s="552">
        <v>30.177319626526721</v>
      </c>
      <c r="AF942" s="552">
        <v>26.726292156377092</v>
      </c>
      <c r="AG942" s="552">
        <v>25.571422221449179</v>
      </c>
      <c r="AH942" s="552">
        <v>24.395890402705906</v>
      </c>
      <c r="AI942" s="552">
        <v>26.943213640842746</v>
      </c>
      <c r="AJ942" s="552">
        <v>26.364487722540897</v>
      </c>
      <c r="AK942" s="552">
        <v>25.691436358114245</v>
      </c>
      <c r="AL942" s="552">
        <v>25.986829133640921</v>
      </c>
      <c r="AM942" s="552">
        <v>28.012349475834025</v>
      </c>
      <c r="AN942" s="552">
        <v>30.886194458602283</v>
      </c>
      <c r="AO942" s="552">
        <v>28.982709672052497</v>
      </c>
      <c r="AP942" s="552">
        <v>26.157013623637539</v>
      </c>
      <c r="AQ942" s="552">
        <v>25.814715605932037</v>
      </c>
      <c r="AR942" s="552">
        <v>25.379951449050271</v>
      </c>
      <c r="AS942" s="552">
        <v>25.163188579824876</v>
      </c>
      <c r="AT942" s="552">
        <v>26.013480803713936</v>
      </c>
      <c r="AU942" s="552">
        <v>28.192444422601199</v>
      </c>
      <c r="AV942" s="552">
        <v>26.283523610538911</v>
      </c>
      <c r="AW942" s="552">
        <v>25.877099418108703</v>
      </c>
      <c r="AX942" s="552">
        <v>24.258979765906819</v>
      </c>
      <c r="AY942" s="552">
        <v>25.628902068425191</v>
      </c>
      <c r="AZ942" s="552">
        <v>23.581750955454137</v>
      </c>
      <c r="BA942" s="552">
        <v>24.053728722731041</v>
      </c>
      <c r="BB942" s="552">
        <v>23.728247244469667</v>
      </c>
      <c r="BC942" s="552">
        <v>23.94982423173963</v>
      </c>
      <c r="BD942" s="552">
        <v>24.65436233129784</v>
      </c>
      <c r="BE942" s="552">
        <v>26.235130136642503</v>
      </c>
      <c r="BF942" s="552">
        <v>25.917368286101006</v>
      </c>
      <c r="BG942" s="552">
        <v>27.123252704260832</v>
      </c>
      <c r="BH942" s="552">
        <v>24.671621707384691</v>
      </c>
      <c r="BI942" s="552">
        <v>25.02218406917472</v>
      </c>
      <c r="BJ942" s="552">
        <v>23.73041662569026</v>
      </c>
      <c r="BK942" s="552">
        <v>25.247275508089253</v>
      </c>
      <c r="BL942" s="552">
        <v>23.768887918479553</v>
      </c>
      <c r="BM942" s="552">
        <v>24.403079432672399</v>
      </c>
      <c r="BN942" s="552">
        <v>23.358972529505216</v>
      </c>
      <c r="BO942" s="552">
        <v>24.277107677632319</v>
      </c>
      <c r="BP942" s="552">
        <v>23.281670451511484</v>
      </c>
      <c r="BQ942" s="552">
        <v>20.718051882495832</v>
      </c>
      <c r="BR942" s="552">
        <v>20.190013529856142</v>
      </c>
      <c r="BS942" s="552">
        <v>20.413555547358538</v>
      </c>
      <c r="BT942" s="552">
        <v>19.482084529894205</v>
      </c>
      <c r="BU942" s="552">
        <v>20.479821755140069</v>
      </c>
      <c r="BV942" s="552">
        <v>20.682054834443679</v>
      </c>
      <c r="BW942" s="552">
        <v>21.410995517827018</v>
      </c>
      <c r="BX942" s="552">
        <v>18.859546428638712</v>
      </c>
      <c r="BY942" s="552">
        <v>19.297877892601722</v>
      </c>
      <c r="BZ942" s="558">
        <v>0</v>
      </c>
      <c r="CA942" s="558">
        <v>0</v>
      </c>
      <c r="CB942" s="558">
        <v>0</v>
      </c>
      <c r="CC942" s="558">
        <v>20</v>
      </c>
      <c r="CD942" s="558">
        <v>20.049484905293092</v>
      </c>
      <c r="CE942" s="558">
        <v>21.048500740712502</v>
      </c>
      <c r="CF942" s="558">
        <v>21.667127052353646</v>
      </c>
    </row>
    <row r="943" spans="1:84" x14ac:dyDescent="0.2">
      <c r="A943" s="557" t="s">
        <v>193</v>
      </c>
      <c r="B943" s="571" t="s">
        <v>162</v>
      </c>
      <c r="C943" s="571" t="s">
        <v>162</v>
      </c>
      <c r="D943" s="571" t="s">
        <v>162</v>
      </c>
      <c r="E943" s="571" t="s">
        <v>162</v>
      </c>
      <c r="F943" s="571" t="s">
        <v>162</v>
      </c>
      <c r="G943" s="571" t="s">
        <v>162</v>
      </c>
      <c r="H943" s="571" t="s">
        <v>162</v>
      </c>
      <c r="I943" s="571" t="s">
        <v>162</v>
      </c>
      <c r="J943" s="571" t="s">
        <v>162</v>
      </c>
      <c r="K943" s="571" t="s">
        <v>162</v>
      </c>
      <c r="L943" s="571" t="s">
        <v>162</v>
      </c>
      <c r="M943" s="571" t="s">
        <v>162</v>
      </c>
      <c r="N943" s="571" t="s">
        <v>162</v>
      </c>
      <c r="O943" s="571" t="s">
        <v>162</v>
      </c>
      <c r="P943" s="571" t="s">
        <v>162</v>
      </c>
      <c r="Q943" s="571" t="s">
        <v>162</v>
      </c>
      <c r="R943" s="571" t="s">
        <v>162</v>
      </c>
      <c r="S943" s="571" t="s">
        <v>162</v>
      </c>
      <c r="T943" s="571" t="s">
        <v>162</v>
      </c>
      <c r="U943" s="571" t="s">
        <v>162</v>
      </c>
      <c r="V943" s="571" t="s">
        <v>162</v>
      </c>
      <c r="W943" s="571" t="s">
        <v>162</v>
      </c>
      <c r="X943" s="571" t="s">
        <v>162</v>
      </c>
      <c r="Y943" s="571" t="s">
        <v>162</v>
      </c>
      <c r="Z943" s="552">
        <v>11.339213408871506</v>
      </c>
      <c r="AA943" s="552">
        <v>12.15463221056663</v>
      </c>
      <c r="AB943" s="552">
        <v>11.963955541050355</v>
      </c>
      <c r="AC943" s="552">
        <v>12.88484544938302</v>
      </c>
      <c r="AD943" s="552">
        <v>11.097226561144085</v>
      </c>
      <c r="AE943" s="552">
        <v>11.668760208966438</v>
      </c>
      <c r="AF943" s="552">
        <v>11.888078364320585</v>
      </c>
      <c r="AG943" s="552">
        <v>10.789429437786627</v>
      </c>
      <c r="AH943" s="552">
        <v>11.022703238839823</v>
      </c>
      <c r="AI943" s="552">
        <v>12.260154311503802</v>
      </c>
      <c r="AJ943" s="552">
        <v>12.071590646897043</v>
      </c>
      <c r="AK943" s="552">
        <v>12.316752279152682</v>
      </c>
      <c r="AL943" s="552">
        <v>11.684395289746115</v>
      </c>
      <c r="AM943" s="552">
        <v>11.899269362491156</v>
      </c>
      <c r="AN943" s="552">
        <v>13.120090355176291</v>
      </c>
      <c r="AO943" s="552">
        <v>12.964698685107839</v>
      </c>
      <c r="AP943" s="552">
        <v>12.277770092361976</v>
      </c>
      <c r="AQ943" s="552">
        <v>12.021787619855759</v>
      </c>
      <c r="AR943" s="552">
        <v>11.732733924688501</v>
      </c>
      <c r="AS943" s="552">
        <v>11.517404433313928</v>
      </c>
      <c r="AT943" s="552">
        <v>12.205394423884579</v>
      </c>
      <c r="AU943" s="552">
        <v>12.882707251410253</v>
      </c>
      <c r="AV943" s="552">
        <v>12.332016047057429</v>
      </c>
      <c r="AW943" s="552">
        <v>11.359498337976195</v>
      </c>
      <c r="AX943" s="552">
        <v>12.036620506356876</v>
      </c>
      <c r="AY943" s="552">
        <v>12.015752867598108</v>
      </c>
      <c r="AZ943" s="552">
        <v>11.264554090036464</v>
      </c>
      <c r="BA943" s="552">
        <v>10.723932063541648</v>
      </c>
      <c r="BB943" s="552">
        <v>11.241263779666086</v>
      </c>
      <c r="BC943" s="552">
        <v>11.722687301402981</v>
      </c>
      <c r="BD943" s="552">
        <v>11.579653318832916</v>
      </c>
      <c r="BE943" s="552">
        <v>10.993923996545648</v>
      </c>
      <c r="BF943" s="552">
        <v>11.587885978259957</v>
      </c>
      <c r="BG943" s="552">
        <v>12.080753888477952</v>
      </c>
      <c r="BH943" s="552">
        <v>10.978411990557895</v>
      </c>
      <c r="BI943" s="552">
        <v>10.689119126295212</v>
      </c>
      <c r="BJ943" s="552">
        <v>11.160522107413302</v>
      </c>
      <c r="BK943" s="552">
        <v>11.854156177632087</v>
      </c>
      <c r="BL943" s="552">
        <v>11.665204734889983</v>
      </c>
      <c r="BM943" s="552">
        <v>12.016695597803</v>
      </c>
      <c r="BN943" s="552">
        <v>11.427262693128709</v>
      </c>
      <c r="BO943" s="552">
        <v>11.208364188620985</v>
      </c>
      <c r="BP943" s="552">
        <v>10.234155399628612</v>
      </c>
      <c r="BQ943" s="552">
        <v>9.4313373954976178</v>
      </c>
      <c r="BR943" s="552">
        <v>9.822620508179094</v>
      </c>
      <c r="BS943" s="552">
        <v>9.7810347998927565</v>
      </c>
      <c r="BT943" s="552">
        <v>10.005788643118988</v>
      </c>
      <c r="BU943" s="552">
        <v>10.184061478702795</v>
      </c>
      <c r="BV943" s="552">
        <v>10.122545896740814</v>
      </c>
      <c r="BW943" s="552">
        <v>10.600982482886112</v>
      </c>
      <c r="BX943" s="552">
        <v>9.5263050886769634</v>
      </c>
      <c r="BY943" s="552">
        <v>9.6549628210891925</v>
      </c>
      <c r="BZ943" s="558">
        <v>0</v>
      </c>
      <c r="CA943" s="558">
        <v>0</v>
      </c>
      <c r="CB943" s="558">
        <v>0</v>
      </c>
      <c r="CC943" s="558">
        <v>9.6999999999999993</v>
      </c>
      <c r="CD943" s="558">
        <v>10.62263056686322</v>
      </c>
      <c r="CE943" s="558">
        <v>11.043037578429493</v>
      </c>
      <c r="CF943" s="558">
        <v>11.499412297268524</v>
      </c>
    </row>
    <row r="944" spans="1:84" x14ac:dyDescent="0.2">
      <c r="A944" s="559" t="s">
        <v>190</v>
      </c>
      <c r="B944" s="571" t="s">
        <v>162</v>
      </c>
      <c r="C944" s="571" t="s">
        <v>162</v>
      </c>
      <c r="D944" s="571" t="s">
        <v>162</v>
      </c>
      <c r="E944" s="571" t="s">
        <v>162</v>
      </c>
      <c r="F944" s="571" t="s">
        <v>162</v>
      </c>
      <c r="G944" s="571" t="s">
        <v>162</v>
      </c>
      <c r="H944" s="571" t="s">
        <v>162</v>
      </c>
      <c r="I944" s="571" t="s">
        <v>162</v>
      </c>
      <c r="J944" s="571" t="s">
        <v>162</v>
      </c>
      <c r="K944" s="571" t="s">
        <v>162</v>
      </c>
      <c r="L944" s="571" t="s">
        <v>162</v>
      </c>
      <c r="M944" s="571" t="s">
        <v>162</v>
      </c>
      <c r="N944" s="571" t="s">
        <v>162</v>
      </c>
      <c r="O944" s="571" t="s">
        <v>162</v>
      </c>
      <c r="P944" s="571" t="s">
        <v>162</v>
      </c>
      <c r="Q944" s="571" t="s">
        <v>162</v>
      </c>
      <c r="R944" s="571" t="s">
        <v>162</v>
      </c>
      <c r="S944" s="571" t="s">
        <v>162</v>
      </c>
      <c r="T944" s="571" t="s">
        <v>162</v>
      </c>
      <c r="U944" s="571" t="s">
        <v>162</v>
      </c>
      <c r="V944" s="571" t="s">
        <v>162</v>
      </c>
      <c r="W944" s="571" t="s">
        <v>162</v>
      </c>
      <c r="X944" s="571" t="s">
        <v>162</v>
      </c>
      <c r="Y944" s="571" t="s">
        <v>162</v>
      </c>
      <c r="Z944" s="552">
        <v>4.116019063752665</v>
      </c>
      <c r="AA944" s="552">
        <v>4.2040914845628441</v>
      </c>
      <c r="AB944" s="552">
        <v>4.1018318051413249</v>
      </c>
      <c r="AC944" s="552">
        <v>3.824654413860705</v>
      </c>
      <c r="AD944" s="552">
        <v>3.5074207025189335</v>
      </c>
      <c r="AE944" s="552">
        <v>3.3990532682055639</v>
      </c>
      <c r="AF944" s="552">
        <v>2.7131568644683957</v>
      </c>
      <c r="AG944" s="552">
        <v>2.567269058841946</v>
      </c>
      <c r="AH944" s="552">
        <v>3.0065722989348034</v>
      </c>
      <c r="AI944" s="552">
        <v>3.0402320593710983</v>
      </c>
      <c r="AJ944" s="552">
        <v>3.2305985793410978</v>
      </c>
      <c r="AK944" s="552">
        <v>3.1767694807584448</v>
      </c>
      <c r="AL944" s="552">
        <v>3.1616220087181666</v>
      </c>
      <c r="AM944" s="552">
        <v>3.1809753577794835</v>
      </c>
      <c r="AN944" s="552">
        <v>3.7664091516818785</v>
      </c>
      <c r="AO944" s="552">
        <v>3.3901590042370131</v>
      </c>
      <c r="AP944" s="552">
        <v>3.3159321370710315</v>
      </c>
      <c r="AQ944" s="552">
        <v>3.202138286046353</v>
      </c>
      <c r="AR944" s="552">
        <v>2.87949125047458</v>
      </c>
      <c r="AS944" s="552">
        <v>2.7630641351495697</v>
      </c>
      <c r="AT944" s="552">
        <v>3.1599333650168551</v>
      </c>
      <c r="AU944" s="552">
        <v>3.6484767069128399</v>
      </c>
      <c r="AV944" s="552">
        <v>3.278139464972829</v>
      </c>
      <c r="AW944" s="552">
        <v>3.1764266122227256</v>
      </c>
      <c r="AX944" s="552">
        <v>3.4252009093323066</v>
      </c>
      <c r="AY944" s="552">
        <v>3.5403530912439027</v>
      </c>
      <c r="AZ944" s="552">
        <v>2.8451301089489083</v>
      </c>
      <c r="BA944" s="552">
        <v>3.0170433583683192</v>
      </c>
      <c r="BB944" s="552">
        <v>2.7973094818391631</v>
      </c>
      <c r="BC944" s="552">
        <v>2.9254594782902448</v>
      </c>
      <c r="BD944" s="552">
        <v>3.2310670181297763</v>
      </c>
      <c r="BE944" s="552">
        <v>3.4553810790601185</v>
      </c>
      <c r="BF944" s="552">
        <v>3.3869250783936251</v>
      </c>
      <c r="BG944" s="552">
        <v>3.4554841785523198</v>
      </c>
      <c r="BH944" s="552">
        <v>3.2774236117873681</v>
      </c>
      <c r="BI944" s="552">
        <v>3.1082049853653633</v>
      </c>
      <c r="BJ944" s="552">
        <v>3.3125116928738407</v>
      </c>
      <c r="BK944" s="552">
        <v>3.9130291680444893</v>
      </c>
      <c r="BL944" s="552">
        <v>3.4779066349969536</v>
      </c>
      <c r="BM944" s="552">
        <v>3.4362122020061445</v>
      </c>
      <c r="BN944" s="552">
        <v>3.338613858369361</v>
      </c>
      <c r="BO944" s="552">
        <v>3.5202891820315538</v>
      </c>
      <c r="BP944" s="552">
        <v>2.9398044680168116</v>
      </c>
      <c r="BQ944" s="552">
        <v>2.3215029002092082</v>
      </c>
      <c r="BR944" s="552">
        <v>2.07194220121526</v>
      </c>
      <c r="BS944" s="552">
        <v>2.4006234575404473</v>
      </c>
      <c r="BT944" s="552">
        <v>2.5939697503521897</v>
      </c>
      <c r="BU944" s="552">
        <v>2.6755460474103727</v>
      </c>
      <c r="BV944" s="552">
        <v>2.7160931374200188</v>
      </c>
      <c r="BW944" s="552">
        <v>2.9668733724741716</v>
      </c>
      <c r="BX944" s="552">
        <v>2.3915340653167623</v>
      </c>
      <c r="BY944" s="552">
        <v>2.5893773905710074</v>
      </c>
      <c r="BZ944" s="558">
        <v>0</v>
      </c>
      <c r="CA944" s="558">
        <v>0</v>
      </c>
      <c r="CB944" s="558">
        <v>0</v>
      </c>
      <c r="CC944" s="558">
        <v>3.4</v>
      </c>
      <c r="CD944" s="558">
        <v>3.2227560144682235</v>
      </c>
      <c r="CE944" s="558">
        <v>3.6201351392705048</v>
      </c>
      <c r="CF944" s="558">
        <v>3.5175609730764639</v>
      </c>
    </row>
    <row r="945" spans="1:84" x14ac:dyDescent="0.2">
      <c r="A945" s="559" t="s">
        <v>191</v>
      </c>
      <c r="B945" s="571" t="s">
        <v>162</v>
      </c>
      <c r="C945" s="571" t="s">
        <v>162</v>
      </c>
      <c r="D945" s="571" t="s">
        <v>162</v>
      </c>
      <c r="E945" s="571" t="s">
        <v>162</v>
      </c>
      <c r="F945" s="571" t="s">
        <v>162</v>
      </c>
      <c r="G945" s="571" t="s">
        <v>162</v>
      </c>
      <c r="H945" s="571" t="s">
        <v>162</v>
      </c>
      <c r="I945" s="571" t="s">
        <v>162</v>
      </c>
      <c r="J945" s="571" t="s">
        <v>162</v>
      </c>
      <c r="K945" s="571" t="s">
        <v>162</v>
      </c>
      <c r="L945" s="571" t="s">
        <v>162</v>
      </c>
      <c r="M945" s="571" t="s">
        <v>162</v>
      </c>
      <c r="N945" s="571" t="s">
        <v>162</v>
      </c>
      <c r="O945" s="571" t="s">
        <v>162</v>
      </c>
      <c r="P945" s="571" t="s">
        <v>162</v>
      </c>
      <c r="Q945" s="571" t="s">
        <v>162</v>
      </c>
      <c r="R945" s="571" t="s">
        <v>162</v>
      </c>
      <c r="S945" s="571" t="s">
        <v>162</v>
      </c>
      <c r="T945" s="571" t="s">
        <v>162</v>
      </c>
      <c r="U945" s="571" t="s">
        <v>162</v>
      </c>
      <c r="V945" s="571" t="s">
        <v>162</v>
      </c>
      <c r="W945" s="571" t="s">
        <v>162</v>
      </c>
      <c r="X945" s="571" t="s">
        <v>162</v>
      </c>
      <c r="Y945" s="571" t="s">
        <v>162</v>
      </c>
      <c r="Z945" s="552">
        <v>7.177715900042096</v>
      </c>
      <c r="AA945" s="552">
        <v>7.8292896355086503</v>
      </c>
      <c r="AB945" s="552">
        <v>7.4751315345190337</v>
      </c>
      <c r="AC945" s="552">
        <v>8.2326953618622181</v>
      </c>
      <c r="AD945" s="552">
        <v>6.5838964107783404</v>
      </c>
      <c r="AE945" s="552">
        <v>7.5300550399869186</v>
      </c>
      <c r="AF945" s="552">
        <v>6.9296175265062834</v>
      </c>
      <c r="AG945" s="552">
        <v>6.0133890695872152</v>
      </c>
      <c r="AH945" s="552">
        <v>6.5717915927717714</v>
      </c>
      <c r="AI945" s="552">
        <v>7.6018890350825234</v>
      </c>
      <c r="AJ945" s="552">
        <v>7.3773642175086263</v>
      </c>
      <c r="AK945" s="552">
        <v>7.7822395673582871</v>
      </c>
      <c r="AL945" s="552">
        <v>7.3244092691544829</v>
      </c>
      <c r="AM945" s="552">
        <v>7.3242006132936019</v>
      </c>
      <c r="AN945" s="552">
        <v>8.5117831475768995</v>
      </c>
      <c r="AO945" s="552">
        <v>8.3306447024053849</v>
      </c>
      <c r="AP945" s="552">
        <v>7.9175057114858864</v>
      </c>
      <c r="AQ945" s="552">
        <v>7.7014147786327518</v>
      </c>
      <c r="AR945" s="552">
        <v>7.509175209102728</v>
      </c>
      <c r="AS945" s="552">
        <v>7.0257916010343511</v>
      </c>
      <c r="AT945" s="552">
        <v>7.6338937702044678</v>
      </c>
      <c r="AU945" s="552">
        <v>7.9174380061488723</v>
      </c>
      <c r="AV945" s="552">
        <v>7.1563961814037462</v>
      </c>
      <c r="AW945" s="552">
        <v>6.5721704325924186</v>
      </c>
      <c r="AX945" s="552">
        <v>7.1042064959886488</v>
      </c>
      <c r="AY945" s="552">
        <v>7.5645667364587679</v>
      </c>
      <c r="AZ945" s="552">
        <v>7.3115253692745341</v>
      </c>
      <c r="BA945" s="552">
        <v>6.9542772662765566</v>
      </c>
      <c r="BB945" s="552">
        <v>7.2154780805173253</v>
      </c>
      <c r="BC945" s="552">
        <v>7.0634032535602298</v>
      </c>
      <c r="BD945" s="552">
        <v>6.6215639135592514</v>
      </c>
      <c r="BE945" s="552">
        <v>6.0680496942693019</v>
      </c>
      <c r="BF945" s="552">
        <v>6.3258453060503896</v>
      </c>
      <c r="BG945" s="552">
        <v>6.9200226305682495</v>
      </c>
      <c r="BH945" s="552">
        <v>6.5769185409086344</v>
      </c>
      <c r="BI945" s="552">
        <v>6.587108430250697</v>
      </c>
      <c r="BJ945" s="552">
        <v>6.6276960426255052</v>
      </c>
      <c r="BK945" s="552">
        <v>7.668073547267638</v>
      </c>
      <c r="BL945" s="552">
        <v>8.1016291504900195</v>
      </c>
      <c r="BM945" s="552">
        <v>8.1070212527245076</v>
      </c>
      <c r="BN945" s="552">
        <v>7.5486539993311954</v>
      </c>
      <c r="BO945" s="552">
        <v>7.634003991314497</v>
      </c>
      <c r="BP945" s="552">
        <v>7.3844722366382971</v>
      </c>
      <c r="BQ945" s="552">
        <v>6.744393048401454</v>
      </c>
      <c r="BR945" s="552">
        <v>6.8136976093417321</v>
      </c>
      <c r="BS945" s="552">
        <v>6.7124918521496602</v>
      </c>
      <c r="BT945" s="552">
        <v>6.3876045004675808</v>
      </c>
      <c r="BU945" s="552">
        <v>6.6145307023813649</v>
      </c>
      <c r="BV945" s="552">
        <v>6.4628156705266449</v>
      </c>
      <c r="BW945" s="552">
        <v>7.1208644513488268</v>
      </c>
      <c r="BX945" s="552">
        <v>6.5893433018916632</v>
      </c>
      <c r="BY945" s="552">
        <v>6.3996510102704631</v>
      </c>
      <c r="BZ945" s="558">
        <v>0</v>
      </c>
      <c r="CA945" s="558">
        <v>0</v>
      </c>
      <c r="CB945" s="558">
        <v>0</v>
      </c>
      <c r="CC945" s="558">
        <v>6.4</v>
      </c>
      <c r="CD945" s="558">
        <v>6.8270608692502952</v>
      </c>
      <c r="CE945" s="558">
        <v>6.9202814757661848</v>
      </c>
      <c r="CF945" s="558">
        <v>7.0532983192913647</v>
      </c>
    </row>
    <row r="946" spans="1:84" x14ac:dyDescent="0.2">
      <c r="A946" s="559" t="s">
        <v>192</v>
      </c>
      <c r="B946" s="571" t="s">
        <v>162</v>
      </c>
      <c r="C946" s="571" t="s">
        <v>162</v>
      </c>
      <c r="D946" s="571" t="s">
        <v>162</v>
      </c>
      <c r="E946" s="571" t="s">
        <v>162</v>
      </c>
      <c r="F946" s="571" t="s">
        <v>162</v>
      </c>
      <c r="G946" s="571" t="s">
        <v>162</v>
      </c>
      <c r="H946" s="571" t="s">
        <v>162</v>
      </c>
      <c r="I946" s="571" t="s">
        <v>162</v>
      </c>
      <c r="J946" s="571" t="s">
        <v>162</v>
      </c>
      <c r="K946" s="571" t="s">
        <v>162</v>
      </c>
      <c r="L946" s="571" t="s">
        <v>162</v>
      </c>
      <c r="M946" s="571" t="s">
        <v>162</v>
      </c>
      <c r="N946" s="571" t="s">
        <v>162</v>
      </c>
      <c r="O946" s="571" t="s">
        <v>162</v>
      </c>
      <c r="P946" s="571" t="s">
        <v>162</v>
      </c>
      <c r="Q946" s="571" t="s">
        <v>162</v>
      </c>
      <c r="R946" s="571" t="s">
        <v>162</v>
      </c>
      <c r="S946" s="571" t="s">
        <v>162</v>
      </c>
      <c r="T946" s="571" t="s">
        <v>162</v>
      </c>
      <c r="U946" s="571" t="s">
        <v>162</v>
      </c>
      <c r="V946" s="571" t="s">
        <v>162</v>
      </c>
      <c r="W946" s="571" t="s">
        <v>162</v>
      </c>
      <c r="X946" s="571" t="s">
        <v>162</v>
      </c>
      <c r="Y946" s="571" t="s">
        <v>162</v>
      </c>
      <c r="Z946" s="552">
        <v>9.539991445318508</v>
      </c>
      <c r="AA946" s="552">
        <v>10.357808743111264</v>
      </c>
      <c r="AB946" s="552">
        <v>10.245731415592639</v>
      </c>
      <c r="AC946" s="552">
        <v>11.307739442912995</v>
      </c>
      <c r="AD946" s="552">
        <v>9.5337083471687638</v>
      </c>
      <c r="AE946" s="552">
        <v>10.121383530136786</v>
      </c>
      <c r="AF946" s="552">
        <v>10.704559799934483</v>
      </c>
      <c r="AG946" s="552">
        <v>9.7939137196090211</v>
      </c>
      <c r="AH946" s="552">
        <v>9.9253541326655004</v>
      </c>
      <c r="AI946" s="552">
        <v>10.975201584126818</v>
      </c>
      <c r="AJ946" s="552">
        <v>10.747696704007186</v>
      </c>
      <c r="AK946" s="552">
        <v>11.09840033477942</v>
      </c>
      <c r="AL946" s="552">
        <v>10.503339976863536</v>
      </c>
      <c r="AM946" s="552">
        <v>10.763063840460061</v>
      </c>
      <c r="AN946" s="552">
        <v>11.618181461555869</v>
      </c>
      <c r="AO946" s="552">
        <v>11.672567212644086</v>
      </c>
      <c r="AP946" s="552">
        <v>11.096229059090943</v>
      </c>
      <c r="AQ946" s="552">
        <v>10.785796992926828</v>
      </c>
      <c r="AR946" s="552">
        <v>10.545364074598188</v>
      </c>
      <c r="AS946" s="552">
        <v>10.445422969602509</v>
      </c>
      <c r="AT946" s="552">
        <v>10.976874164227237</v>
      </c>
      <c r="AU946" s="552">
        <v>11.427674295418926</v>
      </c>
      <c r="AV946" s="552">
        <v>11.092134975870326</v>
      </c>
      <c r="AW946" s="552">
        <v>10.292051587657626</v>
      </c>
      <c r="AX946" s="552">
        <v>10.842527064340482</v>
      </c>
      <c r="AY946" s="552">
        <v>10.657980904924495</v>
      </c>
      <c r="AZ946" s="552">
        <v>10.114627223563312</v>
      </c>
      <c r="BA946" s="552">
        <v>9.4989322655090813</v>
      </c>
      <c r="BB946" s="552">
        <v>10.233810142973057</v>
      </c>
      <c r="BC946" s="552">
        <v>10.668790313215872</v>
      </c>
      <c r="BD946" s="552">
        <v>10.282823235022153</v>
      </c>
      <c r="BE946" s="552">
        <v>9.6098153003059252</v>
      </c>
      <c r="BF946" s="552">
        <v>10.241559549730562</v>
      </c>
      <c r="BG946" s="552">
        <v>10.757039569732742</v>
      </c>
      <c r="BH946" s="552">
        <v>9.6487114744385121</v>
      </c>
      <c r="BI946" s="552">
        <v>9.4870190851487752</v>
      </c>
      <c r="BJ946" s="552">
        <v>9.8411896903947582</v>
      </c>
      <c r="BK946" s="552">
        <v>10.31354734992345</v>
      </c>
      <c r="BL946" s="552">
        <v>10.25646857427915</v>
      </c>
      <c r="BM946" s="552">
        <v>10.641136672200775</v>
      </c>
      <c r="BN946" s="552">
        <v>9.9862354257635957</v>
      </c>
      <c r="BO946" s="552">
        <v>9.9280308260012795</v>
      </c>
      <c r="BP946" s="552">
        <v>9.2707448994591211</v>
      </c>
      <c r="BQ946" s="552">
        <v>8.6391683684409539</v>
      </c>
      <c r="BR946" s="552">
        <v>9.0686569509604649</v>
      </c>
      <c r="BS946" s="552">
        <v>8.9589590952537872</v>
      </c>
      <c r="BT946" s="552">
        <v>9.0923412497138205</v>
      </c>
      <c r="BU946" s="552">
        <v>9.2894112891697525</v>
      </c>
      <c r="BV946" s="552">
        <v>9.1024854317176285</v>
      </c>
      <c r="BW946" s="552">
        <v>9.6274138461130434</v>
      </c>
      <c r="BX946" s="552">
        <v>8.6703508054680274</v>
      </c>
      <c r="BY946" s="552">
        <v>8.7424939187255859</v>
      </c>
      <c r="BZ946" s="558">
        <v>0</v>
      </c>
      <c r="CA946" s="558">
        <v>0</v>
      </c>
      <c r="CB946" s="558">
        <v>0</v>
      </c>
      <c r="CC946" s="558">
        <v>8.5</v>
      </c>
      <c r="CD946" s="558">
        <v>9.4589958859825103</v>
      </c>
      <c r="CE946" s="558">
        <v>9.8178644904986658</v>
      </c>
      <c r="CF946" s="558">
        <v>10.167096511100818</v>
      </c>
    </row>
    <row r="947" spans="1:84" x14ac:dyDescent="0.2">
      <c r="A947" s="559"/>
      <c r="B947" s="574"/>
      <c r="C947" s="574"/>
      <c r="D947" s="574"/>
      <c r="E947" s="574"/>
      <c r="F947" s="574"/>
      <c r="G947" s="574"/>
      <c r="H947" s="574"/>
      <c r="I947" s="574"/>
      <c r="J947" s="574"/>
      <c r="K947" s="574"/>
      <c r="L947" s="574"/>
      <c r="M947" s="574"/>
      <c r="N947" s="574"/>
      <c r="O947" s="574"/>
      <c r="P947" s="574"/>
      <c r="Q947" s="574"/>
      <c r="R947" s="574"/>
      <c r="S947" s="574"/>
      <c r="T947" s="574"/>
      <c r="U947" s="574"/>
      <c r="V947" s="574"/>
      <c r="W947" s="574"/>
      <c r="X947" s="574"/>
      <c r="Y947" s="574"/>
      <c r="Z947" s="560"/>
      <c r="AA947" s="560"/>
      <c r="AB947" s="560"/>
      <c r="AC947" s="560"/>
      <c r="AD947" s="560"/>
      <c r="AE947" s="560"/>
      <c r="AF947" s="560"/>
      <c r="AG947" s="560"/>
      <c r="AH947" s="560"/>
      <c r="AI947" s="560"/>
      <c r="AJ947" s="560"/>
      <c r="AK947" s="560"/>
      <c r="AL947" s="560"/>
      <c r="AM947" s="560"/>
      <c r="AN947" s="560"/>
      <c r="AO947" s="560"/>
      <c r="AP947" s="560"/>
      <c r="AQ947" s="560"/>
      <c r="AR947" s="560"/>
      <c r="AS947" s="560"/>
      <c r="AT947" s="549"/>
      <c r="AU947" s="549"/>
      <c r="AV947" s="549"/>
      <c r="AW947" s="549"/>
      <c r="AX947" s="549"/>
      <c r="AY947" s="549"/>
      <c r="AZ947" s="549"/>
      <c r="BA947" s="549"/>
      <c r="BB947" s="549"/>
      <c r="BC947" s="549"/>
      <c r="BD947" s="549"/>
      <c r="BE947" s="549"/>
      <c r="BF947" s="549"/>
      <c r="BG947" s="549"/>
      <c r="BH947" s="549"/>
      <c r="BI947" s="549"/>
      <c r="BJ947" s="549"/>
      <c r="BK947" s="549"/>
      <c r="BL947" s="549"/>
      <c r="BM947" s="549"/>
      <c r="BN947" s="549"/>
      <c r="BO947" s="549"/>
      <c r="BP947" s="549"/>
      <c r="BQ947" s="549"/>
      <c r="BR947" s="549"/>
      <c r="BS947" s="549"/>
      <c r="BT947" s="549"/>
      <c r="BU947" s="549"/>
      <c r="BV947" s="549"/>
      <c r="BW947" s="549"/>
      <c r="BX947" s="549"/>
      <c r="BY947" s="549"/>
      <c r="BZ947" s="549"/>
      <c r="CA947" s="549"/>
      <c r="CB947" s="549"/>
      <c r="CC947" s="549"/>
      <c r="CD947" s="549"/>
      <c r="CE947" s="549"/>
      <c r="CF947" s="549"/>
    </row>
    <row r="948" spans="1:84" x14ac:dyDescent="0.2">
      <c r="A948" s="559" t="s">
        <v>194</v>
      </c>
      <c r="B948" s="572" t="s">
        <v>162</v>
      </c>
      <c r="C948" s="572" t="s">
        <v>162</v>
      </c>
      <c r="D948" s="572" t="s">
        <v>162</v>
      </c>
      <c r="E948" s="572" t="s">
        <v>162</v>
      </c>
      <c r="F948" s="572" t="s">
        <v>162</v>
      </c>
      <c r="G948" s="572" t="s">
        <v>162</v>
      </c>
      <c r="H948" s="572" t="s">
        <v>162</v>
      </c>
      <c r="I948" s="572" t="s">
        <v>162</v>
      </c>
      <c r="J948" s="572" t="s">
        <v>162</v>
      </c>
      <c r="K948" s="572" t="s">
        <v>162</v>
      </c>
      <c r="L948" s="572" t="s">
        <v>162</v>
      </c>
      <c r="M948" s="572" t="s">
        <v>162</v>
      </c>
      <c r="N948" s="572" t="s">
        <v>162</v>
      </c>
      <c r="O948" s="572" t="s">
        <v>162</v>
      </c>
      <c r="P948" s="572" t="s">
        <v>162</v>
      </c>
      <c r="Q948" s="572" t="s">
        <v>162</v>
      </c>
      <c r="R948" s="572" t="s">
        <v>162</v>
      </c>
      <c r="S948" s="572" t="s">
        <v>162</v>
      </c>
      <c r="T948" s="572" t="s">
        <v>162</v>
      </c>
      <c r="U948" s="572" t="s">
        <v>162</v>
      </c>
      <c r="V948" s="572" t="s">
        <v>162</v>
      </c>
      <c r="W948" s="572" t="s">
        <v>162</v>
      </c>
      <c r="X948" s="572" t="s">
        <v>162</v>
      </c>
      <c r="Y948" s="572" t="s">
        <v>162</v>
      </c>
      <c r="Z948" s="560">
        <v>2273.2813333333338</v>
      </c>
      <c r="AA948" s="560">
        <v>2283.7816666666668</v>
      </c>
      <c r="AB948" s="560">
        <v>2294.2833333333333</v>
      </c>
      <c r="AC948" s="560">
        <v>2304.7833333333333</v>
      </c>
      <c r="AD948" s="560">
        <v>2315.2986666666666</v>
      </c>
      <c r="AE948" s="560">
        <v>2325.8269999999998</v>
      </c>
      <c r="AF948" s="560">
        <v>2336.3856666666666</v>
      </c>
      <c r="AG948" s="560">
        <v>2346.9539999999997</v>
      </c>
      <c r="AH948" s="560">
        <v>2357.5546666666669</v>
      </c>
      <c r="AI948" s="560">
        <v>2368.1589999999997</v>
      </c>
      <c r="AJ948" s="560">
        <v>2378.7733333333331</v>
      </c>
      <c r="AK948" s="560">
        <v>2389.3753333333325</v>
      </c>
      <c r="AL948" s="560">
        <v>2399.9880000000003</v>
      </c>
      <c r="AM948" s="560">
        <v>2410.6103333333335</v>
      </c>
      <c r="AN948" s="560">
        <v>2421.2470000000003</v>
      </c>
      <c r="AO948" s="560">
        <v>2431.9059999999995</v>
      </c>
      <c r="AP948" s="560">
        <v>2442.5733333333333</v>
      </c>
      <c r="AQ948" s="560">
        <v>2453.239</v>
      </c>
      <c r="AR948" s="560">
        <v>2463.911333333333</v>
      </c>
      <c r="AS948" s="560">
        <v>2474.588666666667</v>
      </c>
      <c r="AT948" s="560">
        <v>2485.2663333333339</v>
      </c>
      <c r="AU948" s="560">
        <v>2495.9409999999998</v>
      </c>
      <c r="AV948" s="560">
        <v>2506.6186666666663</v>
      </c>
      <c r="AW948" s="560">
        <v>2517.2906666666663</v>
      </c>
      <c r="AX948" s="560">
        <v>2527.9670000000001</v>
      </c>
      <c r="AY948" s="560">
        <v>2538.6353333333336</v>
      </c>
      <c r="AZ948" s="560">
        <v>2549.2953333333335</v>
      </c>
      <c r="BA948" s="560">
        <v>2559.9436666666666</v>
      </c>
      <c r="BB948" s="560">
        <v>2570.5903333333331</v>
      </c>
      <c r="BC948" s="560">
        <v>2581.2326666666668</v>
      </c>
      <c r="BD948" s="560">
        <v>2591.8683333333333</v>
      </c>
      <c r="BE948" s="560">
        <v>2602.4896666666664</v>
      </c>
      <c r="BF948" s="560">
        <v>2613.1133333333332</v>
      </c>
      <c r="BG948" s="560">
        <v>2623.7409999999995</v>
      </c>
      <c r="BH948" s="560">
        <v>2634.3596666666667</v>
      </c>
      <c r="BI948" s="560">
        <v>2644.980333333333</v>
      </c>
      <c r="BJ948" s="560">
        <v>2655.5949999999998</v>
      </c>
      <c r="BK948" s="560">
        <v>2666.1996666666669</v>
      </c>
      <c r="BL948" s="560">
        <v>2676.7793333333334</v>
      </c>
      <c r="BM948" s="560">
        <v>2687.3366666666661</v>
      </c>
      <c r="BN948" s="560">
        <v>2697.8760000000002</v>
      </c>
      <c r="BO948" s="560">
        <v>2708.4050000000002</v>
      </c>
      <c r="BP948" s="560">
        <v>2718.9069999999997</v>
      </c>
      <c r="BQ948" s="560">
        <v>2729.4009999999998</v>
      </c>
      <c r="BR948" s="560">
        <v>2739.8793333333333</v>
      </c>
      <c r="BS948" s="560">
        <v>2750.3206666666665</v>
      </c>
      <c r="BT948" s="560">
        <v>2760.7413333333334</v>
      </c>
      <c r="BU948" s="560">
        <v>2771.1200000000003</v>
      </c>
      <c r="BV948" s="560">
        <v>2781.4723333333332</v>
      </c>
      <c r="BW948" s="560">
        <v>2791.777</v>
      </c>
      <c r="BX948" s="560">
        <v>2802.0523333333335</v>
      </c>
      <c r="BY948" s="560">
        <v>2812.2846666666665</v>
      </c>
      <c r="BZ948" s="560">
        <v>2822.4996666666666</v>
      </c>
      <c r="CA948" s="560">
        <v>2832.7013333333334</v>
      </c>
      <c r="CB948" s="560">
        <v>2842.9096666666665</v>
      </c>
      <c r="CC948" s="560">
        <v>2853</v>
      </c>
      <c r="CD948" s="560">
        <v>2863.4153333333325</v>
      </c>
      <c r="CE948" s="560">
        <v>2873.7903333333334</v>
      </c>
      <c r="CF948" s="560">
        <v>2884.2526666666668</v>
      </c>
    </row>
    <row r="949" spans="1:84" x14ac:dyDescent="0.2">
      <c r="A949" s="559" t="s">
        <v>195</v>
      </c>
      <c r="B949" s="572" t="s">
        <v>162</v>
      </c>
      <c r="C949" s="572" t="s">
        <v>162</v>
      </c>
      <c r="D949" s="572" t="s">
        <v>162</v>
      </c>
      <c r="E949" s="572" t="s">
        <v>162</v>
      </c>
      <c r="F949" s="572" t="s">
        <v>162</v>
      </c>
      <c r="G949" s="572" t="s">
        <v>162</v>
      </c>
      <c r="H949" s="572" t="s">
        <v>162</v>
      </c>
      <c r="I949" s="572" t="s">
        <v>162</v>
      </c>
      <c r="J949" s="572" t="s">
        <v>162</v>
      </c>
      <c r="K949" s="572" t="s">
        <v>162</v>
      </c>
      <c r="L949" s="572" t="s">
        <v>162</v>
      </c>
      <c r="M949" s="572" t="s">
        <v>162</v>
      </c>
      <c r="N949" s="572" t="s">
        <v>162</v>
      </c>
      <c r="O949" s="572" t="s">
        <v>162</v>
      </c>
      <c r="P949" s="572" t="s">
        <v>162</v>
      </c>
      <c r="Q949" s="572" t="s">
        <v>162</v>
      </c>
      <c r="R949" s="572" t="s">
        <v>162</v>
      </c>
      <c r="S949" s="572" t="s">
        <v>162</v>
      </c>
      <c r="T949" s="572" t="s">
        <v>162</v>
      </c>
      <c r="U949" s="572" t="s">
        <v>162</v>
      </c>
      <c r="V949" s="572" t="s">
        <v>162</v>
      </c>
      <c r="W949" s="572" t="s">
        <v>162</v>
      </c>
      <c r="X949" s="572" t="s">
        <v>162</v>
      </c>
      <c r="Y949" s="572" t="s">
        <v>162</v>
      </c>
      <c r="Z949" s="560">
        <v>1712.3113333333336</v>
      </c>
      <c r="AA949" s="560">
        <v>1722.1093333333331</v>
      </c>
      <c r="AB949" s="560">
        <v>1731.8916666666667</v>
      </c>
      <c r="AC949" s="560">
        <v>1741.6556666666665</v>
      </c>
      <c r="AD949" s="560">
        <v>1751.4356666666665</v>
      </c>
      <c r="AE949" s="560">
        <v>1761.2529999999999</v>
      </c>
      <c r="AF949" s="560">
        <v>1771.1409999999998</v>
      </c>
      <c r="AG949" s="560">
        <v>1781.0936666666669</v>
      </c>
      <c r="AH949" s="560">
        <v>1791.1149999999998</v>
      </c>
      <c r="AI949" s="560">
        <v>1801.1730000000002</v>
      </c>
      <c r="AJ949" s="560">
        <v>1811.2663333333333</v>
      </c>
      <c r="AK949" s="560">
        <v>1821.3633333333332</v>
      </c>
      <c r="AL949" s="560">
        <v>1831.4879999999998</v>
      </c>
      <c r="AM949" s="560">
        <v>1841.6389999999999</v>
      </c>
      <c r="AN949" s="560">
        <v>1851.8146666666667</v>
      </c>
      <c r="AO949" s="560">
        <v>1862.0236666666669</v>
      </c>
      <c r="AP949" s="560">
        <v>1872.2513333333332</v>
      </c>
      <c r="AQ949" s="560">
        <v>1882.4896666666666</v>
      </c>
      <c r="AR949" s="560">
        <v>1892.741</v>
      </c>
      <c r="AS949" s="560">
        <v>1903.0016666666668</v>
      </c>
      <c r="AT949" s="560">
        <v>1913.2640000000001</v>
      </c>
      <c r="AU949" s="560">
        <v>1923.5243333333333</v>
      </c>
      <c r="AV949" s="560">
        <v>1933.7853333333335</v>
      </c>
      <c r="AW949" s="560">
        <v>1944.0376666666668</v>
      </c>
      <c r="AX949" s="560">
        <v>1954.2976666666666</v>
      </c>
      <c r="AY949" s="560">
        <v>1964.5586666666666</v>
      </c>
      <c r="AZ949" s="560">
        <v>1974.8279999999995</v>
      </c>
      <c r="BA949" s="560">
        <v>1985.0983333333329</v>
      </c>
      <c r="BB949" s="560">
        <v>1995.3776666666668</v>
      </c>
      <c r="BC949" s="560">
        <v>2005.6543333333332</v>
      </c>
      <c r="BD949" s="560">
        <v>2015.9213333333337</v>
      </c>
      <c r="BE949" s="560">
        <v>2026.1723333333334</v>
      </c>
      <c r="BF949" s="560">
        <v>2036.4390000000003</v>
      </c>
      <c r="BG949" s="560">
        <v>2046.7293333333334</v>
      </c>
      <c r="BH949" s="560">
        <v>2057.0456666666669</v>
      </c>
      <c r="BI949" s="560">
        <v>2067.4013333333332</v>
      </c>
      <c r="BJ949" s="560">
        <v>2077.7713333333331</v>
      </c>
      <c r="BK949" s="560">
        <v>2088.1373333333331</v>
      </c>
      <c r="BL949" s="560">
        <v>2098.4743333333331</v>
      </c>
      <c r="BM949" s="560">
        <v>2108.7786666666666</v>
      </c>
      <c r="BN949" s="560">
        <v>2119.0536666666667</v>
      </c>
      <c r="BO949" s="560">
        <v>2129.3203333333336</v>
      </c>
      <c r="BP949" s="560">
        <v>2139.565333333333</v>
      </c>
      <c r="BQ949" s="560">
        <v>2149.8106666666667</v>
      </c>
      <c r="BR949" s="560">
        <v>2160.0353333333333</v>
      </c>
      <c r="BS949" s="560">
        <v>2170.2293333333337</v>
      </c>
      <c r="BT949" s="560">
        <v>2180.4066666666668</v>
      </c>
      <c r="BU949" s="560">
        <v>2190.5376666666666</v>
      </c>
      <c r="BV949" s="560">
        <v>2200.6509999999998</v>
      </c>
      <c r="BW949" s="560">
        <v>2210.7236666666668</v>
      </c>
      <c r="BX949" s="560">
        <v>2220.7776666666668</v>
      </c>
      <c r="BY949" s="560">
        <v>2230.8069999999998</v>
      </c>
      <c r="BZ949" s="560">
        <v>2240.8316666666665</v>
      </c>
      <c r="CA949" s="560">
        <v>2250.8473333333332</v>
      </c>
      <c r="CB949" s="560">
        <v>2260.8866666666663</v>
      </c>
      <c r="CC949" s="560">
        <v>2271</v>
      </c>
      <c r="CD949" s="560">
        <v>2281.1506666666669</v>
      </c>
      <c r="CE949" s="560">
        <v>2291.4043333333334</v>
      </c>
      <c r="CF949" s="560">
        <v>2301.7440000000001</v>
      </c>
    </row>
    <row r="950" spans="1:84" x14ac:dyDescent="0.2">
      <c r="A950" s="559" t="s">
        <v>196</v>
      </c>
      <c r="B950" s="572" t="s">
        <v>162</v>
      </c>
      <c r="C950" s="572" t="s">
        <v>162</v>
      </c>
      <c r="D950" s="572" t="s">
        <v>162</v>
      </c>
      <c r="E950" s="572" t="s">
        <v>162</v>
      </c>
      <c r="F950" s="572" t="s">
        <v>162</v>
      </c>
      <c r="G950" s="572" t="s">
        <v>162</v>
      </c>
      <c r="H950" s="572" t="s">
        <v>162</v>
      </c>
      <c r="I950" s="572" t="s">
        <v>162</v>
      </c>
      <c r="J950" s="572" t="s">
        <v>162</v>
      </c>
      <c r="K950" s="572" t="s">
        <v>162</v>
      </c>
      <c r="L950" s="572" t="s">
        <v>162</v>
      </c>
      <c r="M950" s="572" t="s">
        <v>162</v>
      </c>
      <c r="N950" s="572" t="s">
        <v>162</v>
      </c>
      <c r="O950" s="572" t="s">
        <v>162</v>
      </c>
      <c r="P950" s="572" t="s">
        <v>162</v>
      </c>
      <c r="Q950" s="572" t="s">
        <v>162</v>
      </c>
      <c r="R950" s="572" t="s">
        <v>162</v>
      </c>
      <c r="S950" s="572" t="s">
        <v>162</v>
      </c>
      <c r="T950" s="572" t="s">
        <v>162</v>
      </c>
      <c r="U950" s="572" t="s">
        <v>162</v>
      </c>
      <c r="V950" s="572" t="s">
        <v>162</v>
      </c>
      <c r="W950" s="572" t="s">
        <v>162</v>
      </c>
      <c r="X950" s="572" t="s">
        <v>162</v>
      </c>
      <c r="Y950" s="572" t="s">
        <v>162</v>
      </c>
      <c r="Z950" s="560">
        <v>985.81500000000017</v>
      </c>
      <c r="AA950" s="560">
        <v>1002.6026666666667</v>
      </c>
      <c r="AB950" s="560">
        <v>1003.9823333333334</v>
      </c>
      <c r="AC950" s="560">
        <v>1039.5623333333335</v>
      </c>
      <c r="AD950" s="560">
        <v>1017.918</v>
      </c>
      <c r="AE950" s="560">
        <v>1060.1383333333335</v>
      </c>
      <c r="AF950" s="560">
        <v>1042.9916666666668</v>
      </c>
      <c r="AG950" s="560">
        <v>1034.874</v>
      </c>
      <c r="AH950" s="560">
        <v>1051.2303333333334</v>
      </c>
      <c r="AI950" s="560">
        <v>1069.6113333333335</v>
      </c>
      <c r="AJ950" s="560">
        <v>1080.6253333333334</v>
      </c>
      <c r="AK950" s="560">
        <v>1109.5863333333332</v>
      </c>
      <c r="AL950" s="560">
        <v>1107.3430000000001</v>
      </c>
      <c r="AM950" s="560">
        <v>1116.3766666666666</v>
      </c>
      <c r="AN950" s="560">
        <v>1138.6176666666668</v>
      </c>
      <c r="AO950" s="560">
        <v>1154.0363333333332</v>
      </c>
      <c r="AP950" s="560">
        <v>1151.7726666666667</v>
      </c>
      <c r="AQ950" s="560">
        <v>1152.9483333333335</v>
      </c>
      <c r="AR950" s="560">
        <v>1158.92</v>
      </c>
      <c r="AS950" s="560">
        <v>1206.4263333333333</v>
      </c>
      <c r="AT950" s="560">
        <v>1204.9726666666668</v>
      </c>
      <c r="AU950" s="560">
        <v>1220.8200000000002</v>
      </c>
      <c r="AV950" s="560">
        <v>1224.1496666666665</v>
      </c>
      <c r="AW950" s="560">
        <v>1229.7256666666667</v>
      </c>
      <c r="AX950" s="560">
        <v>1218.9163333333333</v>
      </c>
      <c r="AY950" s="560">
        <v>1228.7286666666666</v>
      </c>
      <c r="AZ950" s="560">
        <v>1222.193666666667</v>
      </c>
      <c r="BA950" s="560">
        <v>1237.823333333333</v>
      </c>
      <c r="BB950" s="560">
        <v>1241.0496666666668</v>
      </c>
      <c r="BC950" s="560">
        <v>1263.0266666666666</v>
      </c>
      <c r="BD950" s="560">
        <v>1279.3503333333331</v>
      </c>
      <c r="BE950" s="560">
        <v>1294.9849999999999</v>
      </c>
      <c r="BF950" s="560">
        <v>1268.8106666666665</v>
      </c>
      <c r="BG950" s="560">
        <v>1303.252</v>
      </c>
      <c r="BH950" s="560">
        <v>1297.3096666666665</v>
      </c>
      <c r="BI950" s="560">
        <v>1314.0060000000001</v>
      </c>
      <c r="BJ950" s="560">
        <v>1284.6143333333332</v>
      </c>
      <c r="BK950" s="560">
        <v>1296.3273333333336</v>
      </c>
      <c r="BL950" s="560">
        <v>1319.0309999999999</v>
      </c>
      <c r="BM950" s="560">
        <v>1322.1049999999998</v>
      </c>
      <c r="BN950" s="560">
        <v>1312.7903333333334</v>
      </c>
      <c r="BO950" s="560">
        <v>1327.8833333333334</v>
      </c>
      <c r="BP950" s="560">
        <v>1333.3880000000001</v>
      </c>
      <c r="BQ950" s="560">
        <v>1347.7763333333335</v>
      </c>
      <c r="BR950" s="560">
        <v>1332.1156666666666</v>
      </c>
      <c r="BS950" s="560">
        <v>1346.4696666666666</v>
      </c>
      <c r="BT950" s="560">
        <v>1358.4069999999999</v>
      </c>
      <c r="BU950" s="560">
        <v>1352.4466666666665</v>
      </c>
      <c r="BV950" s="560">
        <v>1365.6380000000001</v>
      </c>
      <c r="BW950" s="560">
        <v>1357.3773333333336</v>
      </c>
      <c r="BX950" s="560">
        <v>1362.4169999999999</v>
      </c>
      <c r="BY950" s="560">
        <v>1350.1829999999998</v>
      </c>
      <c r="BZ950" s="560">
        <v>1313.2926666666667</v>
      </c>
      <c r="CA950" s="560">
        <v>1124.6299999999999</v>
      </c>
      <c r="CB950" s="560">
        <v>1244.4519999999998</v>
      </c>
      <c r="CC950" s="560">
        <v>1303</v>
      </c>
      <c r="CD950" s="560">
        <v>1325.3873333333336</v>
      </c>
      <c r="CE950" s="560">
        <v>1328.9006666666664</v>
      </c>
      <c r="CF950" s="560">
        <v>1347.9036666666666</v>
      </c>
    </row>
    <row r="951" spans="1:84" x14ac:dyDescent="0.2">
      <c r="A951" s="559" t="s">
        <v>197</v>
      </c>
      <c r="B951" s="572" t="s">
        <v>162</v>
      </c>
      <c r="C951" s="572" t="s">
        <v>162</v>
      </c>
      <c r="D951" s="572" t="s">
        <v>162</v>
      </c>
      <c r="E951" s="572" t="s">
        <v>162</v>
      </c>
      <c r="F951" s="572" t="s">
        <v>162</v>
      </c>
      <c r="G951" s="572" t="s">
        <v>162</v>
      </c>
      <c r="H951" s="572" t="s">
        <v>162</v>
      </c>
      <c r="I951" s="572" t="s">
        <v>162</v>
      </c>
      <c r="J951" s="572" t="s">
        <v>162</v>
      </c>
      <c r="K951" s="572" t="s">
        <v>162</v>
      </c>
      <c r="L951" s="572" t="s">
        <v>162</v>
      </c>
      <c r="M951" s="572" t="s">
        <v>162</v>
      </c>
      <c r="N951" s="572" t="s">
        <v>162</v>
      </c>
      <c r="O951" s="572" t="s">
        <v>162</v>
      </c>
      <c r="P951" s="572" t="s">
        <v>162</v>
      </c>
      <c r="Q951" s="572" t="s">
        <v>162</v>
      </c>
      <c r="R951" s="572" t="s">
        <v>162</v>
      </c>
      <c r="S951" s="572" t="s">
        <v>162</v>
      </c>
      <c r="T951" s="572" t="s">
        <v>162</v>
      </c>
      <c r="U951" s="572" t="s">
        <v>162</v>
      </c>
      <c r="V951" s="572" t="s">
        <v>162</v>
      </c>
      <c r="W951" s="572" t="s">
        <v>162</v>
      </c>
      <c r="X951" s="572" t="s">
        <v>162</v>
      </c>
      <c r="Y951" s="572" t="s">
        <v>162</v>
      </c>
      <c r="Z951" s="560">
        <v>810.25433333333331</v>
      </c>
      <c r="AA951" s="560">
        <v>845.92833333333317</v>
      </c>
      <c r="AB951" s="560">
        <v>863.07633333333331</v>
      </c>
      <c r="AC951" s="560">
        <v>905.30799999999999</v>
      </c>
      <c r="AD951" s="560">
        <v>857.1006666666666</v>
      </c>
      <c r="AE951" s="560">
        <v>894.69066666666663</v>
      </c>
      <c r="AF951" s="560">
        <v>892.20166666666671</v>
      </c>
      <c r="AG951" s="560">
        <v>887.63099999999997</v>
      </c>
      <c r="AH951" s="560">
        <v>887.73099999999999</v>
      </c>
      <c r="AI951" s="560">
        <v>920.47766666666666</v>
      </c>
      <c r="AJ951" s="560">
        <v>933.92733333333331</v>
      </c>
      <c r="AK951" s="560">
        <v>966.1</v>
      </c>
      <c r="AL951" s="560">
        <v>948.87733333333335</v>
      </c>
      <c r="AM951" s="560">
        <v>971.77599999999984</v>
      </c>
      <c r="AN951" s="560">
        <v>992.69299999999998</v>
      </c>
      <c r="AO951" s="560">
        <v>1000.3716666666667</v>
      </c>
      <c r="AP951" s="560">
        <v>980.67666666666662</v>
      </c>
      <c r="AQ951" s="560">
        <v>997.78600000000006</v>
      </c>
      <c r="AR951" s="560">
        <v>1014.1236666666667</v>
      </c>
      <c r="AS951" s="560">
        <v>1063.5119999999999</v>
      </c>
      <c r="AT951" s="560">
        <v>1039.2736666666667</v>
      </c>
      <c r="AU951" s="560">
        <v>1068.3493333333333</v>
      </c>
      <c r="AV951" s="560">
        <v>1073.1396666666667</v>
      </c>
      <c r="AW951" s="560">
        <v>1086.8106666666665</v>
      </c>
      <c r="AX951" s="560">
        <v>1047.5043333333335</v>
      </c>
      <c r="AY951" s="560">
        <v>1081.807</v>
      </c>
      <c r="AZ951" s="560">
        <v>1080.3220000000001</v>
      </c>
      <c r="BA951" s="560">
        <v>1107.9859999999999</v>
      </c>
      <c r="BB951" s="560">
        <v>1084.7500000000002</v>
      </c>
      <c r="BC951" s="560">
        <v>1121.4576666666667</v>
      </c>
      <c r="BD951" s="560">
        <v>1138.8443333333335</v>
      </c>
      <c r="BE951" s="560">
        <v>1157.8533333333335</v>
      </c>
      <c r="BF951" s="560">
        <v>1112.318</v>
      </c>
      <c r="BG951" s="560">
        <v>1159.9929999999999</v>
      </c>
      <c r="BH951" s="560">
        <v>1170.1666666666665</v>
      </c>
      <c r="BI951" s="560">
        <v>1176.6466666666665</v>
      </c>
      <c r="BJ951" s="560">
        <v>1117.7103333333332</v>
      </c>
      <c r="BK951" s="560">
        <v>1142.973</v>
      </c>
      <c r="BL951" s="560">
        <v>1164.5140000000001</v>
      </c>
      <c r="BM951" s="560">
        <v>1179.1386666666667</v>
      </c>
      <c r="BN951" s="560">
        <v>1144.9876666666667</v>
      </c>
      <c r="BO951" s="560">
        <v>1171.9846666666667</v>
      </c>
      <c r="BP951" s="560">
        <v>1182.8463333333334</v>
      </c>
      <c r="BQ951" s="560">
        <v>1205.8316666666669</v>
      </c>
      <c r="BR951" s="560">
        <v>1160.9926666666665</v>
      </c>
      <c r="BS951" s="560">
        <v>1185.5256666666667</v>
      </c>
      <c r="BT951" s="560">
        <v>1192.9246666666668</v>
      </c>
      <c r="BU951" s="560">
        <v>1194.0029999999999</v>
      </c>
      <c r="BV951" s="560">
        <v>1165.8436666666666</v>
      </c>
      <c r="BW951" s="560">
        <v>1169.6433333333334</v>
      </c>
      <c r="BX951" s="560">
        <v>1180.3319999999999</v>
      </c>
      <c r="BY951" s="560">
        <v>1163.2156666666667</v>
      </c>
      <c r="BZ951" s="560">
        <v>1090.458333333333</v>
      </c>
      <c r="CA951" s="560">
        <v>794.00699999999995</v>
      </c>
      <c r="CB951" s="560">
        <v>953.18300000000011</v>
      </c>
      <c r="CC951" s="560">
        <v>1069</v>
      </c>
      <c r="CD951" s="560">
        <v>1076.8916666666667</v>
      </c>
      <c r="CE951" s="560">
        <v>1082.5756666666666</v>
      </c>
      <c r="CF951" s="560">
        <v>1125.3403333333333</v>
      </c>
    </row>
    <row r="952" spans="1:84" x14ac:dyDescent="0.2">
      <c r="A952" s="559" t="s">
        <v>198</v>
      </c>
      <c r="B952" s="572" t="s">
        <v>162</v>
      </c>
      <c r="C952" s="572" t="s">
        <v>162</v>
      </c>
      <c r="D952" s="572" t="s">
        <v>162</v>
      </c>
      <c r="E952" s="572" t="s">
        <v>162</v>
      </c>
      <c r="F952" s="572" t="s">
        <v>162</v>
      </c>
      <c r="G952" s="572" t="s">
        <v>162</v>
      </c>
      <c r="H952" s="572" t="s">
        <v>162</v>
      </c>
      <c r="I952" s="572" t="s">
        <v>162</v>
      </c>
      <c r="J952" s="572" t="s">
        <v>162</v>
      </c>
      <c r="K952" s="572" t="s">
        <v>162</v>
      </c>
      <c r="L952" s="572" t="s">
        <v>162</v>
      </c>
      <c r="M952" s="572" t="s">
        <v>162</v>
      </c>
      <c r="N952" s="572" t="s">
        <v>162</v>
      </c>
      <c r="O952" s="572" t="s">
        <v>162</v>
      </c>
      <c r="P952" s="572" t="s">
        <v>162</v>
      </c>
      <c r="Q952" s="572" t="s">
        <v>162</v>
      </c>
      <c r="R952" s="572" t="s">
        <v>162</v>
      </c>
      <c r="S952" s="572" t="s">
        <v>162</v>
      </c>
      <c r="T952" s="572" t="s">
        <v>162</v>
      </c>
      <c r="U952" s="572" t="s">
        <v>162</v>
      </c>
      <c r="V952" s="572" t="s">
        <v>162</v>
      </c>
      <c r="W952" s="572" t="s">
        <v>162</v>
      </c>
      <c r="X952" s="572" t="s">
        <v>162</v>
      </c>
      <c r="Y952" s="572" t="s">
        <v>162</v>
      </c>
      <c r="Z952" s="560">
        <v>175.56033333333335</v>
      </c>
      <c r="AA952" s="560">
        <v>156.6746666666667</v>
      </c>
      <c r="AB952" s="560">
        <v>140.90633333333332</v>
      </c>
      <c r="AC952" s="560">
        <v>134.25333333333333</v>
      </c>
      <c r="AD952" s="560">
        <v>160.81733333333329</v>
      </c>
      <c r="AE952" s="560">
        <v>165.44733333333335</v>
      </c>
      <c r="AF952" s="560">
        <v>150.79066666666665</v>
      </c>
      <c r="AG952" s="560">
        <v>147.244</v>
      </c>
      <c r="AH952" s="560">
        <v>163.49966666666666</v>
      </c>
      <c r="AI952" s="560">
        <v>149.13366666666664</v>
      </c>
      <c r="AJ952" s="560">
        <v>146.69833333333332</v>
      </c>
      <c r="AK952" s="560">
        <v>143.48633333333333</v>
      </c>
      <c r="AL952" s="560">
        <v>158.46766666666667</v>
      </c>
      <c r="AM952" s="560">
        <v>144.60133333333332</v>
      </c>
      <c r="AN952" s="560">
        <v>145.92366666666669</v>
      </c>
      <c r="AO952" s="560">
        <v>153.66400000000002</v>
      </c>
      <c r="AP952" s="560">
        <v>171.09533333333334</v>
      </c>
      <c r="AQ952" s="560">
        <v>155.16200000000001</v>
      </c>
      <c r="AR952" s="560">
        <v>144.79766666666666</v>
      </c>
      <c r="AS952" s="560">
        <v>142.91499999999999</v>
      </c>
      <c r="AT952" s="560">
        <v>165.69733333333335</v>
      </c>
      <c r="AU952" s="560">
        <v>152.47199999999998</v>
      </c>
      <c r="AV952" s="560">
        <v>151.01133333333334</v>
      </c>
      <c r="AW952" s="560">
        <v>142.91400000000002</v>
      </c>
      <c r="AX952" s="560">
        <v>171.41166666666669</v>
      </c>
      <c r="AY952" s="560">
        <v>146.92199999999997</v>
      </c>
      <c r="AZ952" s="560">
        <v>141.86966666666663</v>
      </c>
      <c r="BA952" s="560">
        <v>129.83766666666668</v>
      </c>
      <c r="BB952" s="560">
        <v>156.29933333333332</v>
      </c>
      <c r="BC952" s="560">
        <v>141.56866666666667</v>
      </c>
      <c r="BD952" s="560">
        <v>140.50633333333334</v>
      </c>
      <c r="BE952" s="560">
        <v>137.13133333333334</v>
      </c>
      <c r="BF952" s="560">
        <v>156.49266666666668</v>
      </c>
      <c r="BG952" s="560">
        <v>143.25866666666667</v>
      </c>
      <c r="BH952" s="560">
        <v>127.14400000000001</v>
      </c>
      <c r="BI952" s="560">
        <v>137.35900000000001</v>
      </c>
      <c r="BJ952" s="560">
        <v>166.90466666666669</v>
      </c>
      <c r="BK952" s="560">
        <v>153.35266666666669</v>
      </c>
      <c r="BL952" s="560">
        <v>154.51666666666665</v>
      </c>
      <c r="BM952" s="560">
        <v>142.96666666666667</v>
      </c>
      <c r="BN952" s="560">
        <v>167.80266666666665</v>
      </c>
      <c r="BO952" s="560">
        <v>155.90033333333332</v>
      </c>
      <c r="BP952" s="560">
        <v>150.54233333333335</v>
      </c>
      <c r="BQ952" s="560">
        <v>141.94333333333333</v>
      </c>
      <c r="BR952" s="560">
        <v>171.12233333333336</v>
      </c>
      <c r="BS952" s="560">
        <v>160.94333333333333</v>
      </c>
      <c r="BT952" s="560">
        <v>165.48233333333334</v>
      </c>
      <c r="BU952" s="560">
        <v>158.44366666666667</v>
      </c>
      <c r="BV952" s="560">
        <v>199.79466666666667</v>
      </c>
      <c r="BW952" s="560">
        <v>187.733</v>
      </c>
      <c r="BX952" s="560">
        <v>182.08366666666663</v>
      </c>
      <c r="BY952" s="560">
        <v>186.96833333333331</v>
      </c>
      <c r="BZ952" s="560">
        <v>222.83366666666666</v>
      </c>
      <c r="CA952" s="560">
        <v>330.62300000000005</v>
      </c>
      <c r="CB952" s="560">
        <v>291.27000000000004</v>
      </c>
      <c r="CC952" s="560">
        <v>235</v>
      </c>
      <c r="CD952" s="560">
        <v>248.49666666666667</v>
      </c>
      <c r="CE952" s="560">
        <v>246.3253333333333</v>
      </c>
      <c r="CF952" s="560">
        <v>222.56366666666665</v>
      </c>
    </row>
    <row r="953" spans="1:84" x14ac:dyDescent="0.2">
      <c r="A953" s="559" t="s">
        <v>199</v>
      </c>
      <c r="B953" s="572" t="s">
        <v>162</v>
      </c>
      <c r="C953" s="572" t="s">
        <v>162</v>
      </c>
      <c r="D953" s="572" t="s">
        <v>162</v>
      </c>
      <c r="E953" s="572" t="s">
        <v>162</v>
      </c>
      <c r="F953" s="572" t="s">
        <v>162</v>
      </c>
      <c r="G953" s="572" t="s">
        <v>162</v>
      </c>
      <c r="H953" s="572" t="s">
        <v>162</v>
      </c>
      <c r="I953" s="572" t="s">
        <v>162</v>
      </c>
      <c r="J953" s="572" t="s">
        <v>162</v>
      </c>
      <c r="K953" s="572" t="s">
        <v>162</v>
      </c>
      <c r="L953" s="572" t="s">
        <v>162</v>
      </c>
      <c r="M953" s="572" t="s">
        <v>162</v>
      </c>
      <c r="N953" s="572" t="s">
        <v>162</v>
      </c>
      <c r="O953" s="572" t="s">
        <v>162</v>
      </c>
      <c r="P953" s="572" t="s">
        <v>162</v>
      </c>
      <c r="Q953" s="572" t="s">
        <v>162</v>
      </c>
      <c r="R953" s="572" t="s">
        <v>162</v>
      </c>
      <c r="S953" s="572" t="s">
        <v>162</v>
      </c>
      <c r="T953" s="572" t="s">
        <v>162</v>
      </c>
      <c r="U953" s="572" t="s">
        <v>162</v>
      </c>
      <c r="V953" s="572" t="s">
        <v>162</v>
      </c>
      <c r="W953" s="572" t="s">
        <v>162</v>
      </c>
      <c r="X953" s="572" t="s">
        <v>162</v>
      </c>
      <c r="Y953" s="572" t="s">
        <v>162</v>
      </c>
      <c r="Z953" s="560">
        <v>159.31766666666667</v>
      </c>
      <c r="AA953" s="560">
        <v>143.37066666666666</v>
      </c>
      <c r="AB953" s="560">
        <v>127.56400000000001</v>
      </c>
      <c r="AC953" s="560">
        <v>122.88966666666666</v>
      </c>
      <c r="AD953" s="560">
        <v>150.04499999999999</v>
      </c>
      <c r="AE953" s="560">
        <v>154.44533333333331</v>
      </c>
      <c r="AF953" s="560">
        <v>144.00833333333333</v>
      </c>
      <c r="AG953" s="560">
        <v>139.529</v>
      </c>
      <c r="AH953" s="560">
        <v>153.98633333333333</v>
      </c>
      <c r="AI953" s="560">
        <v>138.97199999999998</v>
      </c>
      <c r="AJ953" s="560">
        <v>137.35599999999999</v>
      </c>
      <c r="AK953" s="560">
        <v>136.07366666666664</v>
      </c>
      <c r="AL953" s="560">
        <v>150.67466666666667</v>
      </c>
      <c r="AM953" s="560">
        <v>135.57766666666669</v>
      </c>
      <c r="AN953" s="560">
        <v>135.88200000000001</v>
      </c>
      <c r="AO953" s="560">
        <v>144.26299999999998</v>
      </c>
      <c r="AP953" s="560">
        <v>161.67566666666667</v>
      </c>
      <c r="AQ953" s="560">
        <v>146.51499999999999</v>
      </c>
      <c r="AR953" s="560">
        <v>137.08499999999998</v>
      </c>
      <c r="AS953" s="560">
        <v>134.988</v>
      </c>
      <c r="AT953" s="560">
        <v>157.91200000000001</v>
      </c>
      <c r="AU953" s="560">
        <v>142.87933333333331</v>
      </c>
      <c r="AV953" s="560">
        <v>141.75066666666666</v>
      </c>
      <c r="AW953" s="560">
        <v>132.54300000000001</v>
      </c>
      <c r="AX953" s="560">
        <v>160.17966666666669</v>
      </c>
      <c r="AY953" s="560">
        <v>135.89500000000001</v>
      </c>
      <c r="AZ953" s="560">
        <v>130.5386666666667</v>
      </c>
      <c r="BA953" s="560">
        <v>120.77866666666665</v>
      </c>
      <c r="BB953" s="560">
        <v>148.333</v>
      </c>
      <c r="BC953" s="560">
        <v>132.125</v>
      </c>
      <c r="BD953" s="560">
        <v>129.82333333333332</v>
      </c>
      <c r="BE953" s="560">
        <v>126.69633333333333</v>
      </c>
      <c r="BF953" s="560">
        <v>144.79433333333333</v>
      </c>
      <c r="BG953" s="560">
        <v>132.19033333333331</v>
      </c>
      <c r="BH953" s="560">
        <v>118.28066666666669</v>
      </c>
      <c r="BI953" s="560">
        <v>126.97699999999999</v>
      </c>
      <c r="BJ953" s="560">
        <v>156.73566666666667</v>
      </c>
      <c r="BK953" s="560">
        <v>142.98199999999997</v>
      </c>
      <c r="BL953" s="560">
        <v>144.49066666666667</v>
      </c>
      <c r="BM953" s="560">
        <v>133.16666666666666</v>
      </c>
      <c r="BN953" s="560">
        <v>159.18533333333332</v>
      </c>
      <c r="BO953" s="560">
        <v>147.16033333333337</v>
      </c>
      <c r="BP953" s="560">
        <v>142.83933333333334</v>
      </c>
      <c r="BQ953" s="560">
        <v>134.47333333333333</v>
      </c>
      <c r="BR953" s="560">
        <v>162.74700000000001</v>
      </c>
      <c r="BS953" s="560">
        <v>151.88566666666668</v>
      </c>
      <c r="BT953" s="560">
        <v>157.09966666666665</v>
      </c>
      <c r="BU953" s="560">
        <v>149.26966666666667</v>
      </c>
      <c r="BV953" s="560">
        <v>191.07166666666669</v>
      </c>
      <c r="BW953" s="560">
        <v>178.23766666666666</v>
      </c>
      <c r="BX953" s="560">
        <v>173.20633333333336</v>
      </c>
      <c r="BY953" s="560">
        <v>176.57566666666665</v>
      </c>
      <c r="BZ953" s="560">
        <v>210.81800000000001</v>
      </c>
      <c r="CA953" s="560">
        <v>297.96333333333331</v>
      </c>
      <c r="CB953" s="560">
        <v>274.74600000000004</v>
      </c>
      <c r="CC953" s="560">
        <v>223</v>
      </c>
      <c r="CD953" s="560">
        <v>237.69400000000002</v>
      </c>
      <c r="CE953" s="560">
        <v>234.28966666666668</v>
      </c>
      <c r="CF953" s="560">
        <v>211.39833333333331</v>
      </c>
    </row>
    <row r="954" spans="1:84" x14ac:dyDescent="0.2">
      <c r="A954" s="559" t="s">
        <v>200</v>
      </c>
      <c r="B954" s="572" t="s">
        <v>162</v>
      </c>
      <c r="C954" s="572" t="s">
        <v>162</v>
      </c>
      <c r="D954" s="572" t="s">
        <v>162</v>
      </c>
      <c r="E954" s="572" t="s">
        <v>162</v>
      </c>
      <c r="F954" s="572" t="s">
        <v>162</v>
      </c>
      <c r="G954" s="572" t="s">
        <v>162</v>
      </c>
      <c r="H954" s="572" t="s">
        <v>162</v>
      </c>
      <c r="I954" s="572" t="s">
        <v>162</v>
      </c>
      <c r="J954" s="572" t="s">
        <v>162</v>
      </c>
      <c r="K954" s="572" t="s">
        <v>162</v>
      </c>
      <c r="L954" s="572" t="s">
        <v>162</v>
      </c>
      <c r="M954" s="572" t="s">
        <v>162</v>
      </c>
      <c r="N954" s="572" t="s">
        <v>162</v>
      </c>
      <c r="O954" s="572" t="s">
        <v>162</v>
      </c>
      <c r="P954" s="572" t="s">
        <v>162</v>
      </c>
      <c r="Q954" s="572" t="s">
        <v>162</v>
      </c>
      <c r="R954" s="572" t="s">
        <v>162</v>
      </c>
      <c r="S954" s="572" t="s">
        <v>162</v>
      </c>
      <c r="T954" s="572" t="s">
        <v>162</v>
      </c>
      <c r="U954" s="572" t="s">
        <v>162</v>
      </c>
      <c r="V954" s="572" t="s">
        <v>162</v>
      </c>
      <c r="W954" s="572" t="s">
        <v>162</v>
      </c>
      <c r="X954" s="572" t="s">
        <v>162</v>
      </c>
      <c r="Y954" s="572" t="s">
        <v>162</v>
      </c>
      <c r="Z954" s="560">
        <v>16.242333333333335</v>
      </c>
      <c r="AA954" s="560">
        <v>13.303666666666665</v>
      </c>
      <c r="AB954" s="560">
        <v>13.342000000000001</v>
      </c>
      <c r="AC954" s="560">
        <v>11.364666666666666</v>
      </c>
      <c r="AD954" s="560">
        <v>10.771333333333333</v>
      </c>
      <c r="AE954" s="560">
        <v>11.003000000000002</v>
      </c>
      <c r="AF954" s="560">
        <v>6.7813333333333317</v>
      </c>
      <c r="AG954" s="560">
        <v>7.7149999999999999</v>
      </c>
      <c r="AH954" s="560">
        <v>9.5133333333333336</v>
      </c>
      <c r="AI954" s="560">
        <v>10.161333333333333</v>
      </c>
      <c r="AJ954" s="560">
        <v>9.3406666666666656</v>
      </c>
      <c r="AK954" s="560">
        <v>7.4126666666666665</v>
      </c>
      <c r="AL954" s="560">
        <v>7.7920000000000007</v>
      </c>
      <c r="AM954" s="560">
        <v>9.0226666666666659</v>
      </c>
      <c r="AN954" s="560">
        <v>10.044333333333334</v>
      </c>
      <c r="AO954" s="560">
        <v>9.4030000000000005</v>
      </c>
      <c r="AP954" s="560">
        <v>9.4206666666666674</v>
      </c>
      <c r="AQ954" s="560">
        <v>8.6486666666666672</v>
      </c>
      <c r="AR954" s="560">
        <v>7.711666666666666</v>
      </c>
      <c r="AS954" s="560">
        <v>7.9273333333333325</v>
      </c>
      <c r="AT954" s="560">
        <v>7.7863333333333342</v>
      </c>
      <c r="AU954" s="560">
        <v>9.5936666666666675</v>
      </c>
      <c r="AV954" s="560">
        <v>9.2606666666666673</v>
      </c>
      <c r="AW954" s="560">
        <v>10.371666666666666</v>
      </c>
      <c r="AX954" s="560">
        <v>11.231333333333334</v>
      </c>
      <c r="AY954" s="560">
        <v>11.026</v>
      </c>
      <c r="AZ954" s="560">
        <v>11.334333333333333</v>
      </c>
      <c r="BA954" s="560">
        <v>9.059333333333333</v>
      </c>
      <c r="BB954" s="560">
        <v>7.9670000000000005</v>
      </c>
      <c r="BC954" s="560">
        <v>9.4430000000000014</v>
      </c>
      <c r="BD954" s="560">
        <v>10.684333333333333</v>
      </c>
      <c r="BE954" s="560">
        <v>10.435666666666664</v>
      </c>
      <c r="BF954" s="560">
        <v>11.698999999999998</v>
      </c>
      <c r="BG954" s="560">
        <v>11.068000000000001</v>
      </c>
      <c r="BH954" s="560">
        <v>8.863666666666667</v>
      </c>
      <c r="BI954" s="560">
        <v>10.382</v>
      </c>
      <c r="BJ954" s="560">
        <v>10.168999999999999</v>
      </c>
      <c r="BK954" s="560">
        <v>10.370000000000001</v>
      </c>
      <c r="BL954" s="560">
        <v>10.025333333333334</v>
      </c>
      <c r="BM954" s="560">
        <v>9.8010000000000019</v>
      </c>
      <c r="BN954" s="560">
        <v>8.6173333333333328</v>
      </c>
      <c r="BO954" s="560">
        <v>8.7383333333333315</v>
      </c>
      <c r="BP954" s="560">
        <v>7.703333333333334</v>
      </c>
      <c r="BQ954" s="560">
        <v>7.4703333333333344</v>
      </c>
      <c r="BR954" s="560">
        <v>8.3760000000000012</v>
      </c>
      <c r="BS954" s="560">
        <v>9.0576666666666661</v>
      </c>
      <c r="BT954" s="560">
        <v>8.3826666666666672</v>
      </c>
      <c r="BU954" s="560">
        <v>9.1733333333333338</v>
      </c>
      <c r="BV954" s="560">
        <v>8.7233333333333327</v>
      </c>
      <c r="BW954" s="560">
        <v>9.4939999999999998</v>
      </c>
      <c r="BX954" s="560">
        <v>8.8769999999999989</v>
      </c>
      <c r="BY954" s="560">
        <v>10.391333333333332</v>
      </c>
      <c r="BZ954" s="560">
        <v>12.016333333333332</v>
      </c>
      <c r="CA954" s="560">
        <v>32.659666666666674</v>
      </c>
      <c r="CB954" s="560">
        <v>16.523999999999997</v>
      </c>
      <c r="CC954" s="560">
        <v>11</v>
      </c>
      <c r="CD954" s="560">
        <v>10.80233333333333</v>
      </c>
      <c r="CE954" s="560">
        <v>12.035</v>
      </c>
      <c r="CF954" s="560">
        <v>11.165666666666665</v>
      </c>
    </row>
    <row r="955" spans="1:84" x14ac:dyDescent="0.2">
      <c r="A955" s="559" t="s">
        <v>201</v>
      </c>
      <c r="B955" s="572" t="s">
        <v>162</v>
      </c>
      <c r="C955" s="572" t="s">
        <v>162</v>
      </c>
      <c r="D955" s="572" t="s">
        <v>162</v>
      </c>
      <c r="E955" s="572" t="s">
        <v>162</v>
      </c>
      <c r="F955" s="572" t="s">
        <v>162</v>
      </c>
      <c r="G955" s="572" t="s">
        <v>162</v>
      </c>
      <c r="H955" s="572" t="s">
        <v>162</v>
      </c>
      <c r="I955" s="572" t="s">
        <v>162</v>
      </c>
      <c r="J955" s="572" t="s">
        <v>162</v>
      </c>
      <c r="K955" s="572" t="s">
        <v>162</v>
      </c>
      <c r="L955" s="572" t="s">
        <v>162</v>
      </c>
      <c r="M955" s="572" t="s">
        <v>162</v>
      </c>
      <c r="N955" s="572" t="s">
        <v>162</v>
      </c>
      <c r="O955" s="572" t="s">
        <v>162</v>
      </c>
      <c r="P955" s="572" t="s">
        <v>162</v>
      </c>
      <c r="Q955" s="572" t="s">
        <v>162</v>
      </c>
      <c r="R955" s="572" t="s">
        <v>162</v>
      </c>
      <c r="S955" s="572" t="s">
        <v>162</v>
      </c>
      <c r="T955" s="572" t="s">
        <v>162</v>
      </c>
      <c r="U955" s="572" t="s">
        <v>162</v>
      </c>
      <c r="V955" s="572" t="s">
        <v>162</v>
      </c>
      <c r="W955" s="572" t="s">
        <v>162</v>
      </c>
      <c r="X955" s="572" t="s">
        <v>162</v>
      </c>
      <c r="Y955" s="572" t="s">
        <v>162</v>
      </c>
      <c r="Z955" s="560">
        <v>726.49633333333327</v>
      </c>
      <c r="AA955" s="560">
        <v>719.50666666666655</v>
      </c>
      <c r="AB955" s="560">
        <v>727.90933333333328</v>
      </c>
      <c r="AC955" s="560">
        <v>702.09333333333336</v>
      </c>
      <c r="AD955" s="560">
        <v>733.51766666666663</v>
      </c>
      <c r="AE955" s="560">
        <v>701.11466666666661</v>
      </c>
      <c r="AF955" s="560">
        <v>728.1493333333334</v>
      </c>
      <c r="AG955" s="560">
        <v>746.21966666666674</v>
      </c>
      <c r="AH955" s="560">
        <v>739.8846666666667</v>
      </c>
      <c r="AI955" s="560">
        <v>731.56166666666672</v>
      </c>
      <c r="AJ955" s="560">
        <v>730.64099999999996</v>
      </c>
      <c r="AK955" s="560">
        <v>711.77700000000004</v>
      </c>
      <c r="AL955" s="560">
        <v>724.14499999999998</v>
      </c>
      <c r="AM955" s="560">
        <v>725.26233333333323</v>
      </c>
      <c r="AN955" s="560">
        <v>713.197</v>
      </c>
      <c r="AO955" s="560">
        <v>707.98733333333337</v>
      </c>
      <c r="AP955" s="560">
        <v>720.47866666666664</v>
      </c>
      <c r="AQ955" s="560">
        <v>729.54133333333334</v>
      </c>
      <c r="AR955" s="560">
        <v>733.82100000000003</v>
      </c>
      <c r="AS955" s="560">
        <v>696.57533333333333</v>
      </c>
      <c r="AT955" s="560">
        <v>708.29133333333323</v>
      </c>
      <c r="AU955" s="560">
        <v>702.70433333333335</v>
      </c>
      <c r="AV955" s="560">
        <v>709.63566666666657</v>
      </c>
      <c r="AW955" s="560">
        <v>714.31200000000013</v>
      </c>
      <c r="AX955" s="560">
        <v>735.38133333333326</v>
      </c>
      <c r="AY955" s="560">
        <v>735.82999999999993</v>
      </c>
      <c r="AZ955" s="560">
        <v>752.6343333333333</v>
      </c>
      <c r="BA955" s="560">
        <v>747.27499999999998</v>
      </c>
      <c r="BB955" s="560">
        <v>754.32799999999997</v>
      </c>
      <c r="BC955" s="560">
        <v>742.62766666666676</v>
      </c>
      <c r="BD955" s="560">
        <v>736.57099999999991</v>
      </c>
      <c r="BE955" s="560">
        <v>731.1873333333333</v>
      </c>
      <c r="BF955" s="560">
        <v>767.62833333333333</v>
      </c>
      <c r="BG955" s="560">
        <v>743.47733333333338</v>
      </c>
      <c r="BH955" s="560">
        <v>759.73599999999999</v>
      </c>
      <c r="BI955" s="560">
        <v>753.39533333333327</v>
      </c>
      <c r="BJ955" s="560">
        <v>793.15699999999993</v>
      </c>
      <c r="BK955" s="560">
        <v>791.81</v>
      </c>
      <c r="BL955" s="560">
        <v>779.44333333333327</v>
      </c>
      <c r="BM955" s="560">
        <v>786.67366666666658</v>
      </c>
      <c r="BN955" s="560">
        <v>806.26333333333332</v>
      </c>
      <c r="BO955" s="560">
        <v>801.43700000000001</v>
      </c>
      <c r="BP955" s="560">
        <v>806.17733333333342</v>
      </c>
      <c r="BQ955" s="560">
        <v>802.03433333333328</v>
      </c>
      <c r="BR955" s="560">
        <v>827.91966666666656</v>
      </c>
      <c r="BS955" s="560">
        <v>823.75966666666659</v>
      </c>
      <c r="BT955" s="560">
        <v>821.9996666666666</v>
      </c>
      <c r="BU955" s="560">
        <v>838.09100000000012</v>
      </c>
      <c r="BV955" s="560">
        <v>835.01299999999992</v>
      </c>
      <c r="BW955" s="560">
        <v>853.34633333333329</v>
      </c>
      <c r="BX955" s="560">
        <v>858.3606666666667</v>
      </c>
      <c r="BY955" s="560">
        <v>880.62399999999991</v>
      </c>
      <c r="BZ955" s="560">
        <v>927.53899999999999</v>
      </c>
      <c r="CA955" s="560">
        <v>1126.2173333333333</v>
      </c>
      <c r="CB955" s="560">
        <v>1016.4343333333334</v>
      </c>
      <c r="CC955" s="560">
        <v>968</v>
      </c>
      <c r="CD955" s="560">
        <v>955.76266666666663</v>
      </c>
      <c r="CE955" s="560">
        <v>962.50399999999991</v>
      </c>
      <c r="CF955" s="560">
        <v>953.83833333333337</v>
      </c>
    </row>
    <row r="956" spans="1:84" x14ac:dyDescent="0.2">
      <c r="A956" s="559" t="s">
        <v>202</v>
      </c>
      <c r="B956" s="572" t="s">
        <v>162</v>
      </c>
      <c r="C956" s="572" t="s">
        <v>162</v>
      </c>
      <c r="D956" s="572" t="s">
        <v>162</v>
      </c>
      <c r="E956" s="572" t="s">
        <v>162</v>
      </c>
      <c r="F956" s="572" t="s">
        <v>162</v>
      </c>
      <c r="G956" s="572" t="s">
        <v>162</v>
      </c>
      <c r="H956" s="572" t="s">
        <v>162</v>
      </c>
      <c r="I956" s="572" t="s">
        <v>162</v>
      </c>
      <c r="J956" s="572" t="s">
        <v>162</v>
      </c>
      <c r="K956" s="572" t="s">
        <v>162</v>
      </c>
      <c r="L956" s="572" t="s">
        <v>162</v>
      </c>
      <c r="M956" s="572" t="s">
        <v>162</v>
      </c>
      <c r="N956" s="572" t="s">
        <v>162</v>
      </c>
      <c r="O956" s="572" t="s">
        <v>162</v>
      </c>
      <c r="P956" s="572" t="s">
        <v>162</v>
      </c>
      <c r="Q956" s="572" t="s">
        <v>162</v>
      </c>
      <c r="R956" s="572" t="s">
        <v>162</v>
      </c>
      <c r="S956" s="572" t="s">
        <v>162</v>
      </c>
      <c r="T956" s="572" t="s">
        <v>162</v>
      </c>
      <c r="U956" s="572" t="s">
        <v>162</v>
      </c>
      <c r="V956" s="572" t="s">
        <v>162</v>
      </c>
      <c r="W956" s="572" t="s">
        <v>162</v>
      </c>
      <c r="X956" s="572" t="s">
        <v>162</v>
      </c>
      <c r="Y956" s="572" t="s">
        <v>162</v>
      </c>
      <c r="Z956" s="560">
        <v>370.55666666666673</v>
      </c>
      <c r="AA956" s="560">
        <v>400.4733333333333</v>
      </c>
      <c r="AB956" s="560">
        <v>400.66800000000001</v>
      </c>
      <c r="AC956" s="560">
        <v>409.58166666666671</v>
      </c>
      <c r="AD956" s="560">
        <v>314.46366666666665</v>
      </c>
      <c r="AE956" s="560">
        <v>350.17266666666671</v>
      </c>
      <c r="AF956" s="560">
        <v>304.46266666666668</v>
      </c>
      <c r="AG956" s="560">
        <v>285.64033333333333</v>
      </c>
      <c r="AH956" s="560">
        <v>279.80766666666665</v>
      </c>
      <c r="AI956" s="560">
        <v>312.30099999999999</v>
      </c>
      <c r="AJ956" s="560">
        <v>309.55366666666669</v>
      </c>
      <c r="AK956" s="560">
        <v>309.46833333333331</v>
      </c>
      <c r="AL956" s="560">
        <v>311.54966666666672</v>
      </c>
      <c r="AM956" s="560">
        <v>337.49366666666663</v>
      </c>
      <c r="AN956" s="560">
        <v>383.76266666666669</v>
      </c>
      <c r="AO956" s="560">
        <v>360.90366666666665</v>
      </c>
      <c r="AP956" s="560">
        <v>326.791</v>
      </c>
      <c r="AQ956" s="560">
        <v>321.70133333333331</v>
      </c>
      <c r="AR956" s="560">
        <v>318.62</v>
      </c>
      <c r="AS956" s="560">
        <v>328.12433333333331</v>
      </c>
      <c r="AT956" s="560">
        <v>339.26366666666672</v>
      </c>
      <c r="AU956" s="560">
        <v>374.38</v>
      </c>
      <c r="AV956" s="560">
        <v>351.35600000000005</v>
      </c>
      <c r="AW956" s="560">
        <v>348.79500000000002</v>
      </c>
      <c r="AX956" s="560">
        <v>324.99599999999998</v>
      </c>
      <c r="AY956" s="560">
        <v>350.41133333333329</v>
      </c>
      <c r="AZ956" s="560">
        <v>315.38333333333333</v>
      </c>
      <c r="BA956" s="560">
        <v>329.76000000000005</v>
      </c>
      <c r="BB956" s="560">
        <v>321.72000000000003</v>
      </c>
      <c r="BC956" s="560">
        <v>328.88999999999993</v>
      </c>
      <c r="BD956" s="560">
        <v>347.78233333333338</v>
      </c>
      <c r="BE956" s="560">
        <v>381.56100000000004</v>
      </c>
      <c r="BF956" s="560">
        <v>362.30166666666662</v>
      </c>
      <c r="BG956" s="560">
        <v>390.47433333333328</v>
      </c>
      <c r="BH956" s="560">
        <v>357.73933333333332</v>
      </c>
      <c r="BI956" s="560">
        <v>364.1393333333333</v>
      </c>
      <c r="BJ956" s="560">
        <v>336.43433333333331</v>
      </c>
      <c r="BK956" s="560">
        <v>364.64533333333333</v>
      </c>
      <c r="BL956" s="560">
        <v>348.28733333333338</v>
      </c>
      <c r="BM956" s="560">
        <v>357.0186666666666</v>
      </c>
      <c r="BN956" s="560">
        <v>336.8246666666667</v>
      </c>
      <c r="BO956" s="560">
        <v>359.74366666666668</v>
      </c>
      <c r="BP956" s="560">
        <v>340.27100000000002</v>
      </c>
      <c r="BQ956" s="560">
        <v>303.55299999999994</v>
      </c>
      <c r="BR956" s="560">
        <v>290.31133333333338</v>
      </c>
      <c r="BS956" s="560">
        <v>296.82133333333337</v>
      </c>
      <c r="BT956" s="560">
        <v>289.09899999999999</v>
      </c>
      <c r="BU956" s="560">
        <v>299.62699999999995</v>
      </c>
      <c r="BV956" s="560">
        <v>307.41566666666671</v>
      </c>
      <c r="BW956" s="560">
        <v>314.35466666666673</v>
      </c>
      <c r="BX956" s="560">
        <v>281.78666666666663</v>
      </c>
      <c r="BY956" s="560">
        <v>281.99933333333331</v>
      </c>
      <c r="BZ956" s="558">
        <v>0</v>
      </c>
      <c r="CA956" s="558">
        <v>0</v>
      </c>
      <c r="CB956" s="558">
        <v>0</v>
      </c>
      <c r="CC956" s="558">
        <v>284</v>
      </c>
      <c r="CD956" s="558">
        <v>283.75066666666669</v>
      </c>
      <c r="CE956" s="558">
        <v>298.40500000000003</v>
      </c>
      <c r="CF956" s="558">
        <v>315.00400000000002</v>
      </c>
    </row>
    <row r="957" spans="1:84" x14ac:dyDescent="0.2">
      <c r="A957" s="559" t="s">
        <v>190</v>
      </c>
      <c r="B957" s="572" t="s">
        <v>162</v>
      </c>
      <c r="C957" s="572" t="s">
        <v>162</v>
      </c>
      <c r="D957" s="572" t="s">
        <v>162</v>
      </c>
      <c r="E957" s="572" t="s">
        <v>162</v>
      </c>
      <c r="F957" s="572" t="s">
        <v>162</v>
      </c>
      <c r="G957" s="572" t="s">
        <v>162</v>
      </c>
      <c r="H957" s="572" t="s">
        <v>162</v>
      </c>
      <c r="I957" s="572" t="s">
        <v>162</v>
      </c>
      <c r="J957" s="572" t="s">
        <v>162</v>
      </c>
      <c r="K957" s="572" t="s">
        <v>162</v>
      </c>
      <c r="L957" s="572" t="s">
        <v>162</v>
      </c>
      <c r="M957" s="572" t="s">
        <v>162</v>
      </c>
      <c r="N957" s="572" t="s">
        <v>162</v>
      </c>
      <c r="O957" s="572" t="s">
        <v>162</v>
      </c>
      <c r="P957" s="572" t="s">
        <v>162</v>
      </c>
      <c r="Q957" s="572" t="s">
        <v>162</v>
      </c>
      <c r="R957" s="572" t="s">
        <v>162</v>
      </c>
      <c r="S957" s="572" t="s">
        <v>162</v>
      </c>
      <c r="T957" s="572" t="s">
        <v>162</v>
      </c>
      <c r="U957" s="572" t="s">
        <v>162</v>
      </c>
      <c r="V957" s="572" t="s">
        <v>162</v>
      </c>
      <c r="W957" s="572" t="s">
        <v>162</v>
      </c>
      <c r="X957" s="572" t="s">
        <v>162</v>
      </c>
      <c r="Y957" s="572" t="s">
        <v>162</v>
      </c>
      <c r="Z957" s="560">
        <v>110.26733333333334</v>
      </c>
      <c r="AA957" s="560">
        <v>117.59666666666668</v>
      </c>
      <c r="AB957" s="560">
        <v>114.75166666666667</v>
      </c>
      <c r="AC957" s="560">
        <v>105.02733333333335</v>
      </c>
      <c r="AD957" s="560">
        <v>87.318666666666672</v>
      </c>
      <c r="AE957" s="560">
        <v>83.206333333333333</v>
      </c>
      <c r="AF957" s="560">
        <v>66.604666666666674</v>
      </c>
      <c r="AG957" s="560">
        <v>57.728999999999992</v>
      </c>
      <c r="AH957" s="560">
        <v>63.628666666666668</v>
      </c>
      <c r="AI957" s="560">
        <v>64.146999999999991</v>
      </c>
      <c r="AJ957" s="560">
        <v>69.222999999999999</v>
      </c>
      <c r="AK957" s="560">
        <v>67.824333333333342</v>
      </c>
      <c r="AL957" s="560">
        <v>71.416333333333341</v>
      </c>
      <c r="AM957" s="560">
        <v>76.463666666666654</v>
      </c>
      <c r="AN957" s="560">
        <v>90.969333333333338</v>
      </c>
      <c r="AO957" s="560">
        <v>79.585666666666668</v>
      </c>
      <c r="AP957" s="560">
        <v>75.408333333333331</v>
      </c>
      <c r="AQ957" s="560">
        <v>73.080666666666673</v>
      </c>
      <c r="AR957" s="560">
        <v>67.446333333333328</v>
      </c>
      <c r="AS957" s="560">
        <v>72.051999999999992</v>
      </c>
      <c r="AT957" s="560">
        <v>79.974999999999994</v>
      </c>
      <c r="AU957" s="560">
        <v>89.932999999999993</v>
      </c>
      <c r="AV957" s="560">
        <v>84.923333333333318</v>
      </c>
      <c r="AW957" s="560">
        <v>90.314666666666668</v>
      </c>
      <c r="AX957" s="560">
        <v>81.320666666666668</v>
      </c>
      <c r="AY957" s="560">
        <v>96.557999999999993</v>
      </c>
      <c r="AZ957" s="560">
        <v>73.876666666666665</v>
      </c>
      <c r="BA957" s="560">
        <v>83.674000000000007</v>
      </c>
      <c r="BB957" s="560">
        <v>72.711333333333329</v>
      </c>
      <c r="BC957" s="560">
        <v>75.943666666666672</v>
      </c>
      <c r="BD957" s="560">
        <v>87.150999999999996</v>
      </c>
      <c r="BE957" s="560">
        <v>108.40333333333334</v>
      </c>
      <c r="BF957" s="560">
        <v>94.045333333333332</v>
      </c>
      <c r="BG957" s="560">
        <v>101.12266666666666</v>
      </c>
      <c r="BH957" s="560">
        <v>95.881333333333345</v>
      </c>
      <c r="BI957" s="560">
        <v>92.802000000000007</v>
      </c>
      <c r="BJ957" s="560">
        <v>85.333666666666659</v>
      </c>
      <c r="BK957" s="560">
        <v>101.73366666666665</v>
      </c>
      <c r="BL957" s="560">
        <v>91.970333333333343</v>
      </c>
      <c r="BM957" s="560">
        <v>92.576000000000022</v>
      </c>
      <c r="BN957" s="560">
        <v>85.089666666666659</v>
      </c>
      <c r="BO957" s="560">
        <v>104.35733333333332</v>
      </c>
      <c r="BP957" s="560">
        <v>88.685000000000016</v>
      </c>
      <c r="BQ957" s="560">
        <v>69.441666666666663</v>
      </c>
      <c r="BR957" s="560">
        <v>60.701999999999998</v>
      </c>
      <c r="BS957" s="560">
        <v>68.302999999999997</v>
      </c>
      <c r="BT957" s="560">
        <v>70.715666666666664</v>
      </c>
      <c r="BU957" s="560">
        <v>70.309333333333328</v>
      </c>
      <c r="BV957" s="560">
        <v>72.515000000000001</v>
      </c>
      <c r="BW957" s="560">
        <v>79.74666666666667</v>
      </c>
      <c r="BX957" s="560">
        <v>70.009666666666661</v>
      </c>
      <c r="BY957" s="560">
        <v>68.249333333333325</v>
      </c>
      <c r="BZ957" s="558">
        <v>0</v>
      </c>
      <c r="CA957" s="558">
        <v>0</v>
      </c>
      <c r="CB957" s="558">
        <v>0</v>
      </c>
      <c r="CC957" s="558">
        <v>77</v>
      </c>
      <c r="CD957" s="558">
        <v>68.905999999999992</v>
      </c>
      <c r="CE957" s="558">
        <v>74.792666666666676</v>
      </c>
      <c r="CF957" s="558">
        <v>78.63</v>
      </c>
    </row>
    <row r="958" spans="1:84" x14ac:dyDescent="0.2">
      <c r="A958" s="559" t="s">
        <v>191</v>
      </c>
      <c r="B958" s="572" t="s">
        <v>162</v>
      </c>
      <c r="C958" s="572" t="s">
        <v>162</v>
      </c>
      <c r="D958" s="572" t="s">
        <v>162</v>
      </c>
      <c r="E958" s="572" t="s">
        <v>162</v>
      </c>
      <c r="F958" s="572" t="s">
        <v>162</v>
      </c>
      <c r="G958" s="572" t="s">
        <v>162</v>
      </c>
      <c r="H958" s="572" t="s">
        <v>162</v>
      </c>
      <c r="I958" s="572" t="s">
        <v>162</v>
      </c>
      <c r="J958" s="572" t="s">
        <v>162</v>
      </c>
      <c r="K958" s="572" t="s">
        <v>162</v>
      </c>
      <c r="L958" s="572" t="s">
        <v>162</v>
      </c>
      <c r="M958" s="572" t="s">
        <v>162</v>
      </c>
      <c r="N958" s="572" t="s">
        <v>162</v>
      </c>
      <c r="O958" s="572" t="s">
        <v>162</v>
      </c>
      <c r="P958" s="572" t="s">
        <v>162</v>
      </c>
      <c r="Q958" s="572" t="s">
        <v>162</v>
      </c>
      <c r="R958" s="572" t="s">
        <v>162</v>
      </c>
      <c r="S958" s="572" t="s">
        <v>162</v>
      </c>
      <c r="T958" s="572" t="s">
        <v>162</v>
      </c>
      <c r="U958" s="572" t="s">
        <v>162</v>
      </c>
      <c r="V958" s="572" t="s">
        <v>162</v>
      </c>
      <c r="W958" s="572" t="s">
        <v>162</v>
      </c>
      <c r="X958" s="572" t="s">
        <v>162</v>
      </c>
      <c r="Y958" s="572" t="s">
        <v>162</v>
      </c>
      <c r="Z958" s="560">
        <v>237.02433333333332</v>
      </c>
      <c r="AA958" s="560">
        <v>256.61600000000004</v>
      </c>
      <c r="AB958" s="560">
        <v>254.84966666666665</v>
      </c>
      <c r="AC958" s="560">
        <v>252.69299999999998</v>
      </c>
      <c r="AD958" s="560">
        <v>189.44766666666663</v>
      </c>
      <c r="AE958" s="560">
        <v>217.15900000000005</v>
      </c>
      <c r="AF958" s="560">
        <v>172.02599999999998</v>
      </c>
      <c r="AG958" s="560">
        <v>150.37366666666668</v>
      </c>
      <c r="AH958" s="560">
        <v>159.465</v>
      </c>
      <c r="AI958" s="560">
        <v>180.47733333333338</v>
      </c>
      <c r="AJ958" s="560">
        <v>182.80900000000003</v>
      </c>
      <c r="AK958" s="560">
        <v>186.53933333333333</v>
      </c>
      <c r="AL958" s="560">
        <v>184.91366666666667</v>
      </c>
      <c r="AM958" s="560">
        <v>193.001</v>
      </c>
      <c r="AN958" s="560">
        <v>233.09433333333334</v>
      </c>
      <c r="AO958" s="560">
        <v>216.10599999999999</v>
      </c>
      <c r="AP958" s="560">
        <v>193.65533333333332</v>
      </c>
      <c r="AQ958" s="560">
        <v>187.43866666666668</v>
      </c>
      <c r="AR958" s="560">
        <v>186.89866666666668</v>
      </c>
      <c r="AS958" s="560">
        <v>186.02666666666664</v>
      </c>
      <c r="AT958" s="560">
        <v>188.45166666666668</v>
      </c>
      <c r="AU958" s="560">
        <v>205.048</v>
      </c>
      <c r="AV958" s="560">
        <v>182.75833333333333</v>
      </c>
      <c r="AW958" s="560">
        <v>186.43033333333329</v>
      </c>
      <c r="AX958" s="560">
        <v>174.91566666666668</v>
      </c>
      <c r="AY958" s="560">
        <v>193.47799999999998</v>
      </c>
      <c r="AZ958" s="560">
        <v>184.93299999999999</v>
      </c>
      <c r="BA958" s="560">
        <v>194.71299999999999</v>
      </c>
      <c r="BB958" s="560">
        <v>190.779</v>
      </c>
      <c r="BC958" s="560">
        <v>181.96566666666664</v>
      </c>
      <c r="BD958" s="560">
        <v>184.92499999999998</v>
      </c>
      <c r="BE958" s="560">
        <v>198.34866666666665</v>
      </c>
      <c r="BF958" s="560">
        <v>189.47466666666665</v>
      </c>
      <c r="BG958" s="560">
        <v>208.81699999999998</v>
      </c>
      <c r="BH958" s="560">
        <v>207.149</v>
      </c>
      <c r="BI958" s="560">
        <v>214.05</v>
      </c>
      <c r="BJ958" s="560">
        <v>199.33199999999997</v>
      </c>
      <c r="BK958" s="560">
        <v>238.92000000000002</v>
      </c>
      <c r="BL958" s="560">
        <v>234.32499999999999</v>
      </c>
      <c r="BM958" s="560">
        <v>233.77366666666666</v>
      </c>
      <c r="BN958" s="560">
        <v>217.59366666666668</v>
      </c>
      <c r="BO958" s="560">
        <v>237.41833333333329</v>
      </c>
      <c r="BP958" s="560">
        <v>231.99933333333337</v>
      </c>
      <c r="BQ958" s="560">
        <v>199.88666666666666</v>
      </c>
      <c r="BR958" s="560">
        <v>184.54800000000003</v>
      </c>
      <c r="BS958" s="560">
        <v>192.15600000000001</v>
      </c>
      <c r="BT958" s="560">
        <v>173.08066666666667</v>
      </c>
      <c r="BU958" s="560">
        <v>182.72566666666668</v>
      </c>
      <c r="BV958" s="560">
        <v>192.62900000000002</v>
      </c>
      <c r="BW958" s="560">
        <v>198.71799999999999</v>
      </c>
      <c r="BX958" s="560">
        <v>180.34666666666666</v>
      </c>
      <c r="BY958" s="560">
        <v>177.67433333333332</v>
      </c>
      <c r="BZ958" s="558">
        <v>0</v>
      </c>
      <c r="CA958" s="558">
        <v>0</v>
      </c>
      <c r="CB958" s="558">
        <v>0</v>
      </c>
      <c r="CC958" s="558">
        <v>179</v>
      </c>
      <c r="CD958" s="558">
        <v>176.85066666666665</v>
      </c>
      <c r="CE958" s="558">
        <v>178.04566666666665</v>
      </c>
      <c r="CF958" s="558">
        <v>185.92533333333336</v>
      </c>
    </row>
    <row r="959" spans="1:84" x14ac:dyDescent="0.2">
      <c r="A959" s="559" t="s">
        <v>192</v>
      </c>
      <c r="B959" s="572" t="s">
        <v>162</v>
      </c>
      <c r="C959" s="572" t="s">
        <v>162</v>
      </c>
      <c r="D959" s="572" t="s">
        <v>162</v>
      </c>
      <c r="E959" s="572" t="s">
        <v>162</v>
      </c>
      <c r="F959" s="572" t="s">
        <v>162</v>
      </c>
      <c r="G959" s="572" t="s">
        <v>162</v>
      </c>
      <c r="H959" s="572" t="s">
        <v>162</v>
      </c>
      <c r="I959" s="572" t="s">
        <v>162</v>
      </c>
      <c r="J959" s="572" t="s">
        <v>162</v>
      </c>
      <c r="K959" s="572" t="s">
        <v>162</v>
      </c>
      <c r="L959" s="572" t="s">
        <v>162</v>
      </c>
      <c r="M959" s="572" t="s">
        <v>162</v>
      </c>
      <c r="N959" s="572" t="s">
        <v>162</v>
      </c>
      <c r="O959" s="572" t="s">
        <v>162</v>
      </c>
      <c r="P959" s="572" t="s">
        <v>162</v>
      </c>
      <c r="Q959" s="572" t="s">
        <v>162</v>
      </c>
      <c r="R959" s="572" t="s">
        <v>162</v>
      </c>
      <c r="S959" s="572" t="s">
        <v>162</v>
      </c>
      <c r="T959" s="572" t="s">
        <v>162</v>
      </c>
      <c r="U959" s="572" t="s">
        <v>162</v>
      </c>
      <c r="V959" s="572" t="s">
        <v>162</v>
      </c>
      <c r="W959" s="572" t="s">
        <v>162</v>
      </c>
      <c r="X959" s="572" t="s">
        <v>162</v>
      </c>
      <c r="Y959" s="572" t="s">
        <v>162</v>
      </c>
      <c r="Z959" s="560">
        <v>331.83033333333339</v>
      </c>
      <c r="AA959" s="560">
        <v>358.36399999999992</v>
      </c>
      <c r="AB959" s="560">
        <v>360.32499999999999</v>
      </c>
      <c r="AC959" s="560">
        <v>372.9733333333333</v>
      </c>
      <c r="AD959" s="560">
        <v>281.0676666666667</v>
      </c>
      <c r="AE959" s="560">
        <v>319.92133333333334</v>
      </c>
      <c r="AF959" s="560">
        <v>278.75300000000004</v>
      </c>
      <c r="AG959" s="560">
        <v>264.63200000000001</v>
      </c>
      <c r="AH959" s="560">
        <v>256.45699999999999</v>
      </c>
      <c r="AI959" s="560">
        <v>288.18766666666664</v>
      </c>
      <c r="AJ959" s="560">
        <v>284.9013333333333</v>
      </c>
      <c r="AK959" s="560">
        <v>285.06866666666667</v>
      </c>
      <c r="AL959" s="560">
        <v>287.76333333333338</v>
      </c>
      <c r="AM959" s="560">
        <v>312.72333333333336</v>
      </c>
      <c r="AN959" s="560">
        <v>351.67566666666664</v>
      </c>
      <c r="AO959" s="560">
        <v>334.471</v>
      </c>
      <c r="AP959" s="560">
        <v>301.26933333333335</v>
      </c>
      <c r="AQ959" s="560">
        <v>297.63033333333334</v>
      </c>
      <c r="AR959" s="560">
        <v>294.13333333333338</v>
      </c>
      <c r="AS959" s="560">
        <v>303.57533333333328</v>
      </c>
      <c r="AT959" s="560">
        <v>313.45533333333327</v>
      </c>
      <c r="AU959" s="560">
        <v>344.17899999999997</v>
      </c>
      <c r="AV959" s="560">
        <v>321.74966666666666</v>
      </c>
      <c r="AW959" s="560">
        <v>318.21733333333333</v>
      </c>
      <c r="AX959" s="560">
        <v>295.69666666666666</v>
      </c>
      <c r="AY959" s="560">
        <v>314.90966666666662</v>
      </c>
      <c r="AZ959" s="560">
        <v>288.21466666666669</v>
      </c>
      <c r="BA959" s="560">
        <v>297.74266666666671</v>
      </c>
      <c r="BB959" s="560">
        <v>294.47933333333333</v>
      </c>
      <c r="BC959" s="560">
        <v>302.49266666666665</v>
      </c>
      <c r="BD959" s="560">
        <v>315.41566666666665</v>
      </c>
      <c r="BE959" s="560">
        <v>339.74099999999993</v>
      </c>
      <c r="BF959" s="560">
        <v>328.84233333333339</v>
      </c>
      <c r="BG959" s="560">
        <v>353.48433333333338</v>
      </c>
      <c r="BH959" s="560">
        <v>320.06733333333329</v>
      </c>
      <c r="BI959" s="560">
        <v>328.79299999999995</v>
      </c>
      <c r="BJ959" s="560">
        <v>304.8443333333334</v>
      </c>
      <c r="BK959" s="560">
        <v>327.28733333333321</v>
      </c>
      <c r="BL959" s="560">
        <v>313.51900000000001</v>
      </c>
      <c r="BM959" s="560">
        <v>322.63433333333336</v>
      </c>
      <c r="BN959" s="560">
        <v>306.65433333333328</v>
      </c>
      <c r="BO959" s="560">
        <v>322.37166666666667</v>
      </c>
      <c r="BP959" s="560">
        <v>310.435</v>
      </c>
      <c r="BQ959" s="560">
        <v>279.233</v>
      </c>
      <c r="BR959" s="560">
        <v>268.9543333333333</v>
      </c>
      <c r="BS959" s="560">
        <v>274.86233333333337</v>
      </c>
      <c r="BT959" s="560">
        <v>264.64599999999996</v>
      </c>
      <c r="BU959" s="560">
        <v>276.97866666666664</v>
      </c>
      <c r="BV959" s="560">
        <v>282.44200000000001</v>
      </c>
      <c r="BW959" s="560">
        <v>290.62799999999999</v>
      </c>
      <c r="BX959" s="560">
        <v>256.94566666666668</v>
      </c>
      <c r="BY959" s="560">
        <v>260.55666666666667</v>
      </c>
      <c r="BZ959" s="558">
        <v>0</v>
      </c>
      <c r="CA959" s="558">
        <v>0</v>
      </c>
      <c r="CB959" s="558">
        <v>0</v>
      </c>
      <c r="CC959" s="558">
        <v>260</v>
      </c>
      <c r="CD959" s="558">
        <v>265.73333333333335</v>
      </c>
      <c r="CE959" s="558">
        <v>279.71366666666665</v>
      </c>
      <c r="CF959" s="558">
        <v>292.05200000000002</v>
      </c>
    </row>
    <row r="960" spans="1:84" x14ac:dyDescent="0.2">
      <c r="A960" s="559" t="s">
        <v>203</v>
      </c>
      <c r="B960" s="572" t="s">
        <v>162</v>
      </c>
      <c r="C960" s="572" t="s">
        <v>162</v>
      </c>
      <c r="D960" s="572" t="s">
        <v>162</v>
      </c>
      <c r="E960" s="572" t="s">
        <v>162</v>
      </c>
      <c r="F960" s="572" t="s">
        <v>162</v>
      </c>
      <c r="G960" s="572" t="s">
        <v>162</v>
      </c>
      <c r="H960" s="572" t="s">
        <v>162</v>
      </c>
      <c r="I960" s="572" t="s">
        <v>162</v>
      </c>
      <c r="J960" s="572" t="s">
        <v>162</v>
      </c>
      <c r="K960" s="572" t="s">
        <v>162</v>
      </c>
      <c r="L960" s="572" t="s">
        <v>162</v>
      </c>
      <c r="M960" s="572" t="s">
        <v>162</v>
      </c>
      <c r="N960" s="572" t="s">
        <v>162</v>
      </c>
      <c r="O960" s="572" t="s">
        <v>162</v>
      </c>
      <c r="P960" s="572" t="s">
        <v>162</v>
      </c>
      <c r="Q960" s="572" t="s">
        <v>162</v>
      </c>
      <c r="R960" s="572" t="s">
        <v>162</v>
      </c>
      <c r="S960" s="572" t="s">
        <v>162</v>
      </c>
      <c r="T960" s="572" t="s">
        <v>162</v>
      </c>
      <c r="U960" s="572" t="s">
        <v>162</v>
      </c>
      <c r="V960" s="572" t="s">
        <v>162</v>
      </c>
      <c r="W960" s="572" t="s">
        <v>162</v>
      </c>
      <c r="X960" s="572" t="s">
        <v>162</v>
      </c>
      <c r="Y960" s="572" t="s">
        <v>162</v>
      </c>
      <c r="Z960" s="560">
        <v>111.78366666666666</v>
      </c>
      <c r="AA960" s="560">
        <v>121.86266666666666</v>
      </c>
      <c r="AB960" s="560">
        <v>120.11599999999999</v>
      </c>
      <c r="AC960" s="560">
        <v>133.94599999999997</v>
      </c>
      <c r="AD960" s="560">
        <v>112.96066666666665</v>
      </c>
      <c r="AE960" s="560">
        <v>123.705</v>
      </c>
      <c r="AF960" s="560">
        <v>123.99166666666667</v>
      </c>
      <c r="AG960" s="560">
        <v>111.65699999999998</v>
      </c>
      <c r="AH960" s="560">
        <v>115.874</v>
      </c>
      <c r="AI960" s="560">
        <v>131.136</v>
      </c>
      <c r="AJ960" s="560">
        <v>130.44866666666667</v>
      </c>
      <c r="AK960" s="560">
        <v>136.66499999999999</v>
      </c>
      <c r="AL960" s="560">
        <v>129.38633333333334</v>
      </c>
      <c r="AM960" s="560">
        <v>132.84066666666666</v>
      </c>
      <c r="AN960" s="560">
        <v>149.38766666666669</v>
      </c>
      <c r="AO960" s="560">
        <v>149.61733333333336</v>
      </c>
      <c r="AP960" s="560">
        <v>141.41200000000001</v>
      </c>
      <c r="AQ960" s="560">
        <v>138.60499999999999</v>
      </c>
      <c r="AR960" s="560">
        <v>135.97299999999998</v>
      </c>
      <c r="AS960" s="560">
        <v>138.94899999999998</v>
      </c>
      <c r="AT960" s="560">
        <v>147.07166666666666</v>
      </c>
      <c r="AU960" s="560">
        <v>157.27466666666666</v>
      </c>
      <c r="AV960" s="560">
        <v>150.96233333333333</v>
      </c>
      <c r="AW960" s="560">
        <v>139.69066666666669</v>
      </c>
      <c r="AX960" s="560">
        <v>146.71633333333332</v>
      </c>
      <c r="AY960" s="560">
        <v>147.64099999999999</v>
      </c>
      <c r="AZ960" s="560">
        <v>137.67466666666667</v>
      </c>
      <c r="BA960" s="560">
        <v>132.74333333333331</v>
      </c>
      <c r="BB960" s="560">
        <v>139.5096666666667</v>
      </c>
      <c r="BC960" s="560">
        <v>148.06066666666669</v>
      </c>
      <c r="BD960" s="560">
        <v>148.14433333333329</v>
      </c>
      <c r="BE960" s="560">
        <v>142.36966666666666</v>
      </c>
      <c r="BF960" s="560">
        <v>147.02833333333334</v>
      </c>
      <c r="BG960" s="560">
        <v>157.44266666666667</v>
      </c>
      <c r="BH960" s="560">
        <v>142.42399999999998</v>
      </c>
      <c r="BI960" s="560">
        <v>140.45566666666667</v>
      </c>
      <c r="BJ960" s="560">
        <v>143.36966666666666</v>
      </c>
      <c r="BK960" s="560">
        <v>153.66866666666667</v>
      </c>
      <c r="BL960" s="560">
        <v>153.86766666666668</v>
      </c>
      <c r="BM960" s="560">
        <v>158.87333333333333</v>
      </c>
      <c r="BN960" s="560">
        <v>150.01600000000002</v>
      </c>
      <c r="BO960" s="560">
        <v>148.83399999999997</v>
      </c>
      <c r="BP960" s="560">
        <v>136.46099999999998</v>
      </c>
      <c r="BQ960" s="560">
        <v>127.11333333333332</v>
      </c>
      <c r="BR960" s="560">
        <v>130.84866666666665</v>
      </c>
      <c r="BS960" s="560">
        <v>131.69866666666667</v>
      </c>
      <c r="BT960" s="560">
        <v>135.91933333333333</v>
      </c>
      <c r="BU960" s="560">
        <v>137.73399999999998</v>
      </c>
      <c r="BV960" s="560">
        <v>138.23733333333334</v>
      </c>
      <c r="BW960" s="560">
        <v>143.89533333333333</v>
      </c>
      <c r="BX960" s="560">
        <v>129.78800000000001</v>
      </c>
      <c r="BY960" s="560">
        <v>130.35966666666667</v>
      </c>
      <c r="BZ960" s="558">
        <v>0</v>
      </c>
      <c r="CA960" s="558">
        <v>0</v>
      </c>
      <c r="CB960" s="558">
        <v>0</v>
      </c>
      <c r="CC960" s="558">
        <v>127</v>
      </c>
      <c r="CD960" s="558">
        <v>140.791</v>
      </c>
      <c r="CE960" s="558">
        <v>146.75100000000003</v>
      </c>
      <c r="CF960" s="558">
        <v>155.001</v>
      </c>
    </row>
    <row r="961" spans="1:84" x14ac:dyDescent="0.2">
      <c r="A961" s="559" t="s">
        <v>190</v>
      </c>
      <c r="B961" s="572" t="s">
        <v>162</v>
      </c>
      <c r="C961" s="572" t="s">
        <v>162</v>
      </c>
      <c r="D961" s="572" t="s">
        <v>162</v>
      </c>
      <c r="E961" s="572" t="s">
        <v>162</v>
      </c>
      <c r="F961" s="572" t="s">
        <v>162</v>
      </c>
      <c r="G961" s="572" t="s">
        <v>162</v>
      </c>
      <c r="H961" s="572" t="s">
        <v>162</v>
      </c>
      <c r="I961" s="572" t="s">
        <v>162</v>
      </c>
      <c r="J961" s="572" t="s">
        <v>162</v>
      </c>
      <c r="K961" s="572" t="s">
        <v>162</v>
      </c>
      <c r="L961" s="572" t="s">
        <v>162</v>
      </c>
      <c r="M961" s="572" t="s">
        <v>162</v>
      </c>
      <c r="N961" s="572" t="s">
        <v>162</v>
      </c>
      <c r="O961" s="572" t="s">
        <v>162</v>
      </c>
      <c r="P961" s="572" t="s">
        <v>162</v>
      </c>
      <c r="Q961" s="572" t="s">
        <v>162</v>
      </c>
      <c r="R961" s="572" t="s">
        <v>162</v>
      </c>
      <c r="S961" s="572" t="s">
        <v>162</v>
      </c>
      <c r="T961" s="572" t="s">
        <v>162</v>
      </c>
      <c r="U961" s="572" t="s">
        <v>162</v>
      </c>
      <c r="V961" s="572" t="s">
        <v>162</v>
      </c>
      <c r="W961" s="572" t="s">
        <v>162</v>
      </c>
      <c r="X961" s="572" t="s">
        <v>162</v>
      </c>
      <c r="Y961" s="572" t="s">
        <v>162</v>
      </c>
      <c r="Z961" s="560">
        <v>40.576333333333338</v>
      </c>
      <c r="AA961" s="560">
        <v>42.150333333333329</v>
      </c>
      <c r="AB961" s="560">
        <v>41.181666666666665</v>
      </c>
      <c r="AC961" s="560">
        <v>39.759666666666675</v>
      </c>
      <c r="AD961" s="560">
        <v>35.702666666666673</v>
      </c>
      <c r="AE961" s="560">
        <v>36.034666666666666</v>
      </c>
      <c r="AF961" s="560">
        <v>28.297999999999998</v>
      </c>
      <c r="AG961" s="560">
        <v>26.568000000000001</v>
      </c>
      <c r="AH961" s="560">
        <v>31.605999999999998</v>
      </c>
      <c r="AI961" s="560">
        <v>32.518666666666668</v>
      </c>
      <c r="AJ961" s="560">
        <v>34.910666666666671</v>
      </c>
      <c r="AK961" s="560">
        <v>35.248999999999995</v>
      </c>
      <c r="AL961" s="560">
        <v>35.010000000000005</v>
      </c>
      <c r="AM961" s="560">
        <v>35.51166666666667</v>
      </c>
      <c r="AN961" s="560">
        <v>42.885000000000005</v>
      </c>
      <c r="AO961" s="560">
        <v>39.123666666666665</v>
      </c>
      <c r="AP961" s="560">
        <v>38.192000000000007</v>
      </c>
      <c r="AQ961" s="560">
        <v>36.918999999999997</v>
      </c>
      <c r="AR961" s="560">
        <v>33.371000000000002</v>
      </c>
      <c r="AS961" s="560">
        <v>33.334333333333333</v>
      </c>
      <c r="AT961" s="560">
        <v>38.076333333333338</v>
      </c>
      <c r="AU961" s="560">
        <v>44.541333333333334</v>
      </c>
      <c r="AV961" s="560">
        <v>40.129333333333328</v>
      </c>
      <c r="AW961" s="560">
        <v>39.06133333333333</v>
      </c>
      <c r="AX961" s="560">
        <v>41.750333333333337</v>
      </c>
      <c r="AY961" s="560">
        <v>43.501333333333321</v>
      </c>
      <c r="AZ961" s="560">
        <v>34.772999999999996</v>
      </c>
      <c r="BA961" s="560">
        <v>37.345666666666666</v>
      </c>
      <c r="BB961" s="560">
        <v>34.715999999999994</v>
      </c>
      <c r="BC961" s="560">
        <v>36.949333333333335</v>
      </c>
      <c r="BD961" s="560">
        <v>41.336666666666673</v>
      </c>
      <c r="BE961" s="560">
        <v>44.74666666666667</v>
      </c>
      <c r="BF961" s="560">
        <v>42.973666666666674</v>
      </c>
      <c r="BG961" s="560">
        <v>45.033666666666676</v>
      </c>
      <c r="BH961" s="560">
        <v>42.518333333333331</v>
      </c>
      <c r="BI961" s="560">
        <v>40.841999999999999</v>
      </c>
      <c r="BJ961" s="560">
        <v>42.553000000000004</v>
      </c>
      <c r="BK961" s="560">
        <v>50.725666666666662</v>
      </c>
      <c r="BL961" s="560">
        <v>45.874666666666663</v>
      </c>
      <c r="BM961" s="560">
        <v>45.430333333333337</v>
      </c>
      <c r="BN961" s="560">
        <v>43.829000000000001</v>
      </c>
      <c r="BO961" s="560">
        <v>46.745333333333335</v>
      </c>
      <c r="BP961" s="560">
        <v>39.199000000000005</v>
      </c>
      <c r="BQ961" s="560">
        <v>31.288666666666661</v>
      </c>
      <c r="BR961" s="560">
        <v>27.600666666666669</v>
      </c>
      <c r="BS961" s="560">
        <v>32.323666666666668</v>
      </c>
      <c r="BT961" s="560">
        <v>35.236666666666665</v>
      </c>
      <c r="BU961" s="560">
        <v>36.185333333333332</v>
      </c>
      <c r="BV961" s="560">
        <v>37.091999999999999</v>
      </c>
      <c r="BW961" s="560">
        <v>40.271666666666654</v>
      </c>
      <c r="BX961" s="560">
        <v>32.582666666666668</v>
      </c>
      <c r="BY961" s="560">
        <v>34.961333333333336</v>
      </c>
      <c r="BZ961" s="558">
        <v>0</v>
      </c>
      <c r="CA961" s="558">
        <v>0</v>
      </c>
      <c r="CB961" s="558">
        <v>0</v>
      </c>
      <c r="CC961" s="558">
        <v>44</v>
      </c>
      <c r="CD961" s="558">
        <v>42.714000000000006</v>
      </c>
      <c r="CE961" s="558">
        <v>48.107999999999997</v>
      </c>
      <c r="CF961" s="558">
        <v>47.413333333333334</v>
      </c>
    </row>
    <row r="962" spans="1:84" x14ac:dyDescent="0.2">
      <c r="A962" s="559" t="s">
        <v>191</v>
      </c>
      <c r="B962" s="572" t="s">
        <v>162</v>
      </c>
      <c r="C962" s="572" t="s">
        <v>162</v>
      </c>
      <c r="D962" s="572" t="s">
        <v>162</v>
      </c>
      <c r="E962" s="572" t="s">
        <v>162</v>
      </c>
      <c r="F962" s="572" t="s">
        <v>162</v>
      </c>
      <c r="G962" s="572" t="s">
        <v>162</v>
      </c>
      <c r="H962" s="572" t="s">
        <v>162</v>
      </c>
      <c r="I962" s="572" t="s">
        <v>162</v>
      </c>
      <c r="J962" s="572" t="s">
        <v>162</v>
      </c>
      <c r="K962" s="572" t="s">
        <v>162</v>
      </c>
      <c r="L962" s="572" t="s">
        <v>162</v>
      </c>
      <c r="M962" s="572" t="s">
        <v>162</v>
      </c>
      <c r="N962" s="572" t="s">
        <v>162</v>
      </c>
      <c r="O962" s="572" t="s">
        <v>162</v>
      </c>
      <c r="P962" s="572" t="s">
        <v>162</v>
      </c>
      <c r="Q962" s="572" t="s">
        <v>162</v>
      </c>
      <c r="R962" s="572" t="s">
        <v>162</v>
      </c>
      <c r="S962" s="572" t="s">
        <v>162</v>
      </c>
      <c r="T962" s="572" t="s">
        <v>162</v>
      </c>
      <c r="U962" s="572" t="s">
        <v>162</v>
      </c>
      <c r="V962" s="572" t="s">
        <v>162</v>
      </c>
      <c r="W962" s="572" t="s">
        <v>162</v>
      </c>
      <c r="X962" s="572" t="s">
        <v>162</v>
      </c>
      <c r="Y962" s="572" t="s">
        <v>162</v>
      </c>
      <c r="Z962" s="560">
        <v>70.759</v>
      </c>
      <c r="AA962" s="560">
        <v>78.49666666666667</v>
      </c>
      <c r="AB962" s="560">
        <v>75.048999999999992</v>
      </c>
      <c r="AC962" s="560">
        <v>85.583999999999989</v>
      </c>
      <c r="AD962" s="560">
        <v>67.018666666666675</v>
      </c>
      <c r="AE962" s="560">
        <v>79.829000000000008</v>
      </c>
      <c r="AF962" s="560">
        <v>72.275333333333336</v>
      </c>
      <c r="AG962" s="560">
        <v>62.231000000000002</v>
      </c>
      <c r="AH962" s="560">
        <v>69.084666666666664</v>
      </c>
      <c r="AI962" s="560">
        <v>81.310666666666663</v>
      </c>
      <c r="AJ962" s="560">
        <v>79.721666666666664</v>
      </c>
      <c r="AK962" s="560">
        <v>86.350666666666669</v>
      </c>
      <c r="AL962" s="560">
        <v>81.106333333333339</v>
      </c>
      <c r="AM962" s="560">
        <v>81.765666666666661</v>
      </c>
      <c r="AN962" s="560">
        <v>96.916666666666657</v>
      </c>
      <c r="AO962" s="560">
        <v>96.13866666666668</v>
      </c>
      <c r="AP962" s="560">
        <v>91.191666666666649</v>
      </c>
      <c r="AQ962" s="560">
        <v>88.793333333333351</v>
      </c>
      <c r="AR962" s="560">
        <v>87.025333333333336</v>
      </c>
      <c r="AS962" s="560">
        <v>84.76100000000001</v>
      </c>
      <c r="AT962" s="560">
        <v>91.98633333333332</v>
      </c>
      <c r="AU962" s="560">
        <v>96.657666666666671</v>
      </c>
      <c r="AV962" s="560">
        <v>87.605000000000004</v>
      </c>
      <c r="AW962" s="560">
        <v>80.819666666666663</v>
      </c>
      <c r="AX962" s="560">
        <v>86.594333333333324</v>
      </c>
      <c r="AY962" s="560">
        <v>92.947999999999993</v>
      </c>
      <c r="AZ962" s="560">
        <v>89.36099999999999</v>
      </c>
      <c r="BA962" s="560">
        <v>86.081666666666663</v>
      </c>
      <c r="BB962" s="560">
        <v>89.547666666666672</v>
      </c>
      <c r="BC962" s="560">
        <v>89.212666666666649</v>
      </c>
      <c r="BD962" s="560">
        <v>84.71299999999998</v>
      </c>
      <c r="BE962" s="560">
        <v>78.580333333333314</v>
      </c>
      <c r="BF962" s="560">
        <v>80.262999999999991</v>
      </c>
      <c r="BG962" s="560">
        <v>90.185333333333318</v>
      </c>
      <c r="BH962" s="560">
        <v>85.322999999999993</v>
      </c>
      <c r="BI962" s="560">
        <v>86.554999999999993</v>
      </c>
      <c r="BJ962" s="560">
        <v>85.140333333333345</v>
      </c>
      <c r="BK962" s="560">
        <v>99.403333333333336</v>
      </c>
      <c r="BL962" s="560">
        <v>106.863</v>
      </c>
      <c r="BM962" s="560">
        <v>107.18333333333332</v>
      </c>
      <c r="BN962" s="560">
        <v>99.097999999999999</v>
      </c>
      <c r="BO962" s="560">
        <v>101.37066666666666</v>
      </c>
      <c r="BP962" s="560">
        <v>98.463666666666668</v>
      </c>
      <c r="BQ962" s="560">
        <v>90.899333333333345</v>
      </c>
      <c r="BR962" s="560">
        <v>90.766333333333336</v>
      </c>
      <c r="BS962" s="560">
        <v>90.381666666666689</v>
      </c>
      <c r="BT962" s="560">
        <v>86.769666666666652</v>
      </c>
      <c r="BU962" s="560">
        <v>89.457999999999998</v>
      </c>
      <c r="BV962" s="560">
        <v>88.25866666666667</v>
      </c>
      <c r="BW962" s="560">
        <v>96.657000000000011</v>
      </c>
      <c r="BX962" s="560">
        <v>89.774333333333345</v>
      </c>
      <c r="BY962" s="560">
        <v>86.407000000000025</v>
      </c>
      <c r="BZ962" s="558">
        <v>0</v>
      </c>
      <c r="CA962" s="558">
        <v>0</v>
      </c>
      <c r="CB962" s="558">
        <v>0</v>
      </c>
      <c r="CC962" s="558">
        <v>83</v>
      </c>
      <c r="CD962" s="558">
        <v>90.484999999999985</v>
      </c>
      <c r="CE962" s="558">
        <v>91.963666666666654</v>
      </c>
      <c r="CF962" s="558">
        <v>95.071666666666673</v>
      </c>
    </row>
    <row r="963" spans="1:84" x14ac:dyDescent="0.2">
      <c r="A963" s="559" t="s">
        <v>192</v>
      </c>
      <c r="B963" s="572" t="s">
        <v>162</v>
      </c>
      <c r="C963" s="572" t="s">
        <v>162</v>
      </c>
      <c r="D963" s="572" t="s">
        <v>162</v>
      </c>
      <c r="E963" s="572" t="s">
        <v>162</v>
      </c>
      <c r="F963" s="572" t="s">
        <v>162</v>
      </c>
      <c r="G963" s="572" t="s">
        <v>162</v>
      </c>
      <c r="H963" s="572" t="s">
        <v>162</v>
      </c>
      <c r="I963" s="572" t="s">
        <v>162</v>
      </c>
      <c r="J963" s="572" t="s">
        <v>162</v>
      </c>
      <c r="K963" s="572" t="s">
        <v>162</v>
      </c>
      <c r="L963" s="572" t="s">
        <v>162</v>
      </c>
      <c r="M963" s="572" t="s">
        <v>162</v>
      </c>
      <c r="N963" s="572" t="s">
        <v>162</v>
      </c>
      <c r="O963" s="572" t="s">
        <v>162</v>
      </c>
      <c r="P963" s="572" t="s">
        <v>162</v>
      </c>
      <c r="Q963" s="572" t="s">
        <v>162</v>
      </c>
      <c r="R963" s="572" t="s">
        <v>162</v>
      </c>
      <c r="S963" s="572" t="s">
        <v>162</v>
      </c>
      <c r="T963" s="572" t="s">
        <v>162</v>
      </c>
      <c r="U963" s="572" t="s">
        <v>162</v>
      </c>
      <c r="V963" s="572" t="s">
        <v>162</v>
      </c>
      <c r="W963" s="572" t="s">
        <v>162</v>
      </c>
      <c r="X963" s="572" t="s">
        <v>162</v>
      </c>
      <c r="Y963" s="572" t="s">
        <v>162</v>
      </c>
      <c r="Z963" s="560">
        <v>94.046666666666667</v>
      </c>
      <c r="AA963" s="560">
        <v>103.84766666666667</v>
      </c>
      <c r="AB963" s="560">
        <v>102.86533333333334</v>
      </c>
      <c r="AC963" s="560">
        <v>117.55100000000002</v>
      </c>
      <c r="AD963" s="560">
        <v>97.045333333333332</v>
      </c>
      <c r="AE963" s="560">
        <v>107.30066666666664</v>
      </c>
      <c r="AF963" s="560">
        <v>111.64766666666667</v>
      </c>
      <c r="AG963" s="560">
        <v>101.35466666666666</v>
      </c>
      <c r="AH963" s="560">
        <v>104.33833333333332</v>
      </c>
      <c r="AI963" s="560">
        <v>117.392</v>
      </c>
      <c r="AJ963" s="560">
        <v>116.14233333333334</v>
      </c>
      <c r="AK963" s="560">
        <v>123.14633333333333</v>
      </c>
      <c r="AL963" s="560">
        <v>116.30799999999999</v>
      </c>
      <c r="AM963" s="560">
        <v>120.15633333333334</v>
      </c>
      <c r="AN963" s="560">
        <v>132.28666666666666</v>
      </c>
      <c r="AO963" s="560">
        <v>134.70566666666667</v>
      </c>
      <c r="AP963" s="560">
        <v>127.80333333333334</v>
      </c>
      <c r="AQ963" s="560">
        <v>124.35466666666667</v>
      </c>
      <c r="AR963" s="560">
        <v>122.21233333333333</v>
      </c>
      <c r="AS963" s="560">
        <v>126.01633333333334</v>
      </c>
      <c r="AT963" s="560">
        <v>132.26833333333332</v>
      </c>
      <c r="AU963" s="560">
        <v>139.51133333333334</v>
      </c>
      <c r="AV963" s="560">
        <v>135.78433333333334</v>
      </c>
      <c r="AW963" s="560">
        <v>126.56399999999999</v>
      </c>
      <c r="AX963" s="560">
        <v>132.16133333333332</v>
      </c>
      <c r="AY963" s="560">
        <v>130.95766666666668</v>
      </c>
      <c r="AZ963" s="560">
        <v>123.62033333333333</v>
      </c>
      <c r="BA963" s="560">
        <v>117.58</v>
      </c>
      <c r="BB963" s="560">
        <v>127.00666666666666</v>
      </c>
      <c r="BC963" s="560">
        <v>134.74966666666666</v>
      </c>
      <c r="BD963" s="560">
        <v>131.55333333333334</v>
      </c>
      <c r="BE963" s="560">
        <v>124.44566666666668</v>
      </c>
      <c r="BF963" s="560">
        <v>129.946</v>
      </c>
      <c r="BG963" s="560">
        <v>140.19133333333335</v>
      </c>
      <c r="BH963" s="560">
        <v>125.17366666666668</v>
      </c>
      <c r="BI963" s="560">
        <v>124.66000000000001</v>
      </c>
      <c r="BJ963" s="560">
        <v>126.42133333333334</v>
      </c>
      <c r="BK963" s="560">
        <v>133.69733333333335</v>
      </c>
      <c r="BL963" s="560">
        <v>135.286</v>
      </c>
      <c r="BM963" s="560">
        <v>140.68700000000001</v>
      </c>
      <c r="BN963" s="560">
        <v>131.09833333333333</v>
      </c>
      <c r="BO963" s="560">
        <v>131.83266666666668</v>
      </c>
      <c r="BP963" s="560">
        <v>123.61500000000001</v>
      </c>
      <c r="BQ963" s="560">
        <v>116.43666666666667</v>
      </c>
      <c r="BR963" s="560">
        <v>120.80499999999999</v>
      </c>
      <c r="BS963" s="560">
        <v>120.62966666666667</v>
      </c>
      <c r="BT963" s="560">
        <v>123.511</v>
      </c>
      <c r="BU963" s="560">
        <v>125.63433333333333</v>
      </c>
      <c r="BV963" s="560">
        <v>124.307</v>
      </c>
      <c r="BW963" s="560">
        <v>130.68033333333335</v>
      </c>
      <c r="BX963" s="560">
        <v>118.12633333333332</v>
      </c>
      <c r="BY963" s="560">
        <v>118.03966666666666</v>
      </c>
      <c r="BZ963" s="558">
        <v>0</v>
      </c>
      <c r="CA963" s="558">
        <v>0</v>
      </c>
      <c r="CB963" s="558">
        <v>0</v>
      </c>
      <c r="CC963" s="558">
        <v>110</v>
      </c>
      <c r="CD963" s="558">
        <v>125.36833333333333</v>
      </c>
      <c r="CE963" s="558">
        <v>130.46966666666668</v>
      </c>
      <c r="CF963" s="558">
        <v>137.04266666666666</v>
      </c>
    </row>
    <row r="964" spans="1:84" x14ac:dyDescent="0.2">
      <c r="A964" s="555"/>
      <c r="B964" s="561"/>
      <c r="C964" s="561"/>
      <c r="D964" s="561"/>
      <c r="E964" s="562"/>
      <c r="F964" s="562"/>
      <c r="G964" s="562"/>
      <c r="H964" s="562"/>
      <c r="I964" s="562"/>
      <c r="J964" s="562"/>
      <c r="K964" s="562"/>
      <c r="L964" s="562"/>
      <c r="M964" s="562"/>
      <c r="N964" s="562"/>
      <c r="O964" s="562"/>
      <c r="P964" s="562"/>
      <c r="Q964" s="562"/>
      <c r="R964" s="562"/>
      <c r="S964" s="562"/>
      <c r="T964" s="562"/>
      <c r="U964" s="562"/>
      <c r="V964" s="562"/>
      <c r="W964" s="562"/>
      <c r="X964" s="562"/>
      <c r="Y964" s="562"/>
      <c r="Z964" s="561"/>
      <c r="AA964" s="561"/>
      <c r="AB964" s="561"/>
      <c r="AC964" s="561"/>
      <c r="AD964" s="561"/>
      <c r="AE964" s="561"/>
      <c r="AF964" s="561"/>
      <c r="AG964" s="561"/>
      <c r="AH964" s="561"/>
      <c r="AI964" s="561"/>
      <c r="AJ964" s="561"/>
      <c r="AK964" s="561"/>
      <c r="AL964" s="561"/>
      <c r="AM964" s="561"/>
      <c r="AN964" s="561"/>
      <c r="AO964" s="561"/>
      <c r="AP964" s="561"/>
      <c r="AQ964" s="561"/>
      <c r="AR964" s="561"/>
      <c r="AS964" s="561"/>
      <c r="AT964" s="561"/>
      <c r="AU964" s="561"/>
      <c r="AV964" s="561"/>
      <c r="AW964" s="561"/>
      <c r="AX964" s="561"/>
      <c r="AY964" s="561"/>
      <c r="AZ964" s="561"/>
      <c r="BA964" s="561"/>
      <c r="BB964" s="561"/>
      <c r="BC964" s="561"/>
      <c r="BD964" s="561"/>
      <c r="BE964" s="561"/>
      <c r="BF964" s="561"/>
      <c r="BG964" s="561"/>
      <c r="BH964" s="561"/>
      <c r="BI964" s="561"/>
      <c r="BJ964" s="561"/>
      <c r="BK964" s="561"/>
      <c r="BL964" s="561"/>
      <c r="BM964" s="561"/>
      <c r="BN964" s="561"/>
      <c r="BO964" s="561"/>
      <c r="BP964" s="561"/>
      <c r="BQ964" s="561"/>
      <c r="BR964" s="561"/>
      <c r="BS964" s="561"/>
      <c r="BT964" s="561"/>
      <c r="BU964" s="561"/>
      <c r="BV964" s="561"/>
      <c r="BW964" s="561"/>
      <c r="BX964" s="561"/>
      <c r="BY964" s="561"/>
      <c r="BZ964" s="561"/>
      <c r="CA964" s="561"/>
      <c r="CB964" s="561"/>
      <c r="CC964" s="561"/>
      <c r="CD964" s="561"/>
      <c r="CE964" s="561"/>
      <c r="CF964" s="561"/>
    </row>
    <row r="965" spans="1:84" x14ac:dyDescent="0.2">
      <c r="A965" s="573"/>
      <c r="B965" s="549"/>
      <c r="C965" s="549"/>
      <c r="D965" s="549"/>
      <c r="E965" s="560"/>
      <c r="F965" s="560"/>
      <c r="G965" s="560"/>
      <c r="H965" s="560"/>
      <c r="I965" s="560"/>
      <c r="J965" s="560"/>
      <c r="K965" s="560"/>
      <c r="L965" s="560"/>
      <c r="M965" s="560"/>
      <c r="N965" s="560"/>
      <c r="O965" s="560"/>
      <c r="P965" s="560"/>
      <c r="Q965" s="560"/>
      <c r="R965" s="560"/>
      <c r="S965" s="560"/>
      <c r="T965" s="560"/>
      <c r="U965" s="560"/>
      <c r="V965" s="560"/>
      <c r="W965" s="560"/>
      <c r="X965" s="560"/>
      <c r="Y965" s="560"/>
      <c r="Z965" s="560"/>
      <c r="AA965" s="560"/>
      <c r="AB965" s="560"/>
      <c r="AC965" s="560"/>
      <c r="AD965" s="560"/>
      <c r="AE965" s="560"/>
      <c r="AF965" s="560"/>
      <c r="AG965" s="560"/>
      <c r="AH965" s="560"/>
      <c r="AI965" s="560"/>
      <c r="AJ965" s="560"/>
      <c r="AK965" s="560"/>
      <c r="AL965" s="560"/>
      <c r="AM965" s="560"/>
      <c r="AN965" s="549"/>
      <c r="AO965" s="549"/>
      <c r="AP965" s="549"/>
      <c r="AQ965" s="549"/>
      <c r="AR965" s="549"/>
      <c r="AS965" s="549"/>
      <c r="AT965" s="549"/>
      <c r="AU965" s="549"/>
      <c r="AV965" s="549"/>
      <c r="AW965" s="549"/>
      <c r="AX965" s="549"/>
      <c r="AY965" s="549"/>
      <c r="AZ965" s="549"/>
      <c r="BA965" s="549"/>
      <c r="BB965" s="549"/>
      <c r="BC965" s="549"/>
      <c r="BD965" s="549"/>
      <c r="BE965" s="549"/>
      <c r="BF965" s="549"/>
      <c r="BG965" s="549"/>
      <c r="BH965" s="549"/>
      <c r="BI965" s="549"/>
      <c r="BJ965" s="549"/>
      <c r="BK965" s="549"/>
      <c r="BL965" s="549"/>
      <c r="BM965" s="549"/>
      <c r="BN965" s="549"/>
      <c r="BO965" s="549"/>
      <c r="BP965" s="549"/>
      <c r="BQ965" s="549"/>
      <c r="BR965" s="549"/>
      <c r="BS965" s="549"/>
      <c r="BT965" s="549"/>
      <c r="BU965" s="549"/>
      <c r="BV965" s="549"/>
      <c r="BW965" s="549"/>
      <c r="BX965" s="549"/>
      <c r="BY965" s="549"/>
      <c r="BZ965" s="549"/>
      <c r="CA965" s="549"/>
      <c r="CB965" s="549"/>
      <c r="CC965" s="549"/>
      <c r="CD965" s="549"/>
      <c r="CE965" s="549"/>
      <c r="CF965" s="549"/>
    </row>
    <row r="966" spans="1:84" x14ac:dyDescent="0.2">
      <c r="A966" s="548" t="s">
        <v>402</v>
      </c>
      <c r="B966" s="549"/>
      <c r="C966" s="549"/>
      <c r="D966" s="549"/>
      <c r="E966" s="549"/>
      <c r="F966" s="549"/>
      <c r="G966" s="549"/>
      <c r="H966" s="549"/>
      <c r="I966" s="549"/>
      <c r="J966" s="549"/>
      <c r="K966" s="549"/>
      <c r="L966" s="549"/>
      <c r="M966" s="549"/>
      <c r="N966" s="549"/>
      <c r="O966" s="549"/>
      <c r="P966" s="549"/>
      <c r="Q966" s="549"/>
      <c r="R966" s="549"/>
      <c r="S966" s="549"/>
      <c r="T966" s="549"/>
      <c r="U966" s="549"/>
      <c r="V966" s="549"/>
      <c r="W966" s="549"/>
      <c r="X966" s="549"/>
      <c r="Y966" s="549"/>
      <c r="Z966" s="549"/>
      <c r="AA966" s="549"/>
      <c r="AB966" s="549"/>
      <c r="AC966" s="549"/>
      <c r="AD966" s="549"/>
      <c r="AE966" s="549"/>
      <c r="AF966" s="549"/>
      <c r="AG966" s="549"/>
      <c r="AH966" s="549"/>
      <c r="AI966" s="549"/>
      <c r="AJ966" s="549"/>
      <c r="AK966" s="549"/>
      <c r="AL966" s="549"/>
      <c r="AM966" s="549"/>
      <c r="AN966" s="549"/>
      <c r="AO966" s="549"/>
      <c r="AP966" s="549"/>
      <c r="AQ966" s="549"/>
      <c r="AR966" s="549"/>
      <c r="AS966" s="549"/>
      <c r="AT966" s="549"/>
      <c r="AU966" s="549"/>
      <c r="AV966" s="549"/>
      <c r="AW966" s="549"/>
      <c r="AX966" s="549"/>
      <c r="AY966" s="549"/>
      <c r="AZ966" s="549"/>
      <c r="BA966" s="549"/>
      <c r="BB966" s="549"/>
      <c r="BC966" s="549"/>
      <c r="BD966" s="549"/>
      <c r="BE966" s="549"/>
      <c r="BF966" s="549"/>
      <c r="BG966" s="549"/>
      <c r="BH966" s="549"/>
      <c r="BI966" s="549"/>
      <c r="BJ966" s="549"/>
      <c r="BK966" s="549"/>
      <c r="BL966" s="549"/>
      <c r="BM966" s="549"/>
      <c r="BN966" s="549"/>
      <c r="BO966" s="549"/>
      <c r="BP966" s="549"/>
      <c r="BQ966" s="549"/>
      <c r="BR966" s="549"/>
      <c r="BS966" s="549"/>
      <c r="BT966" s="549"/>
      <c r="BU966" s="549"/>
      <c r="BV966" s="549"/>
      <c r="BW966" s="549"/>
      <c r="BX966" s="549"/>
      <c r="BY966" s="549"/>
      <c r="BZ966" s="549"/>
      <c r="CA966" s="549"/>
      <c r="CB966" s="549"/>
      <c r="CC966" s="549"/>
      <c r="CD966" s="549"/>
      <c r="CE966" s="549"/>
      <c r="CF966" s="549"/>
    </row>
    <row r="967" spans="1:84" x14ac:dyDescent="0.2">
      <c r="A967" s="567" t="s">
        <v>392</v>
      </c>
      <c r="B967" s="549"/>
      <c r="C967" s="549"/>
      <c r="D967" s="549"/>
      <c r="E967" s="549"/>
      <c r="F967" s="549"/>
      <c r="G967" s="549"/>
      <c r="H967" s="549"/>
      <c r="I967" s="549"/>
      <c r="J967" s="549"/>
      <c r="K967" s="549"/>
      <c r="L967" s="549"/>
      <c r="M967" s="549"/>
      <c r="N967" s="549"/>
      <c r="O967" s="549"/>
      <c r="P967" s="549"/>
      <c r="Q967" s="549"/>
      <c r="R967" s="549"/>
      <c r="S967" s="549"/>
      <c r="T967" s="549"/>
      <c r="U967" s="549"/>
      <c r="V967" s="549"/>
      <c r="W967" s="549"/>
      <c r="X967" s="549"/>
      <c r="Y967" s="549"/>
      <c r="Z967" s="549"/>
      <c r="AA967" s="549"/>
      <c r="AB967" s="549"/>
      <c r="AC967" s="549"/>
      <c r="AD967" s="549"/>
      <c r="AE967" s="549"/>
      <c r="AF967" s="549"/>
      <c r="AG967" s="549"/>
      <c r="AH967" s="549"/>
      <c r="AI967" s="549"/>
      <c r="AJ967" s="549"/>
      <c r="AK967" s="549"/>
      <c r="AL967" s="549"/>
      <c r="AM967" s="549"/>
      <c r="AN967" s="549"/>
      <c r="AO967" s="549"/>
      <c r="AP967" s="549"/>
      <c r="AQ967" s="549"/>
      <c r="AR967" s="549"/>
      <c r="AS967" s="549"/>
      <c r="AT967" s="549"/>
      <c r="AU967" s="549"/>
      <c r="AV967" s="549"/>
      <c r="AW967" s="549"/>
      <c r="AX967" s="549"/>
      <c r="AY967" s="549"/>
      <c r="AZ967" s="549"/>
      <c r="BA967" s="549"/>
      <c r="BB967" s="549"/>
      <c r="BC967" s="549"/>
      <c r="BD967" s="549"/>
      <c r="BE967" s="549"/>
      <c r="BF967" s="549"/>
      <c r="BG967" s="549"/>
      <c r="BH967" s="549"/>
      <c r="BI967" s="549"/>
      <c r="BJ967" s="549"/>
      <c r="BK967" s="549"/>
      <c r="BL967" s="549"/>
      <c r="BM967" s="549"/>
      <c r="BN967" s="549"/>
      <c r="BO967" s="549"/>
      <c r="BP967" s="549"/>
      <c r="BQ967" s="549"/>
      <c r="BR967" s="549"/>
      <c r="BS967" s="549"/>
      <c r="BT967" s="549"/>
      <c r="BU967" s="549"/>
      <c r="BV967" s="549"/>
      <c r="BW967" s="549"/>
      <c r="BX967" s="549"/>
      <c r="BY967" s="549"/>
      <c r="BZ967" s="549"/>
      <c r="CA967" s="549"/>
      <c r="CB967" s="549"/>
      <c r="CC967" s="549"/>
      <c r="CD967" s="549"/>
      <c r="CE967" s="549"/>
      <c r="CF967" s="549"/>
    </row>
    <row r="968" spans="1:84" x14ac:dyDescent="0.2">
      <c r="A968" s="568"/>
      <c r="B968" s="552" t="e">
        <f>AVERAGE(B974:E974)</f>
        <v>#DIV/0!</v>
      </c>
      <c r="C968" s="549"/>
      <c r="D968" s="549"/>
      <c r="E968" s="549"/>
      <c r="F968" s="552" t="e">
        <f>AVERAGE(F974:I974)</f>
        <v>#DIV/0!</v>
      </c>
      <c r="G968" s="549"/>
      <c r="H968" s="549"/>
      <c r="I968" s="549"/>
      <c r="J968" s="552" t="e">
        <f>AVERAGE(J974:M974)</f>
        <v>#DIV/0!</v>
      </c>
      <c r="K968" s="549"/>
      <c r="L968" s="549"/>
      <c r="M968" s="549"/>
      <c r="N968" s="552" t="e">
        <f>AVERAGE(N974:Q974)</f>
        <v>#DIV/0!</v>
      </c>
      <c r="O968" s="549"/>
      <c r="P968" s="549"/>
      <c r="Q968" s="549"/>
      <c r="R968" s="552" t="e">
        <f>AVERAGE(R974:U974)</f>
        <v>#DIV/0!</v>
      </c>
      <c r="S968" s="549"/>
      <c r="T968" s="549"/>
      <c r="U968" s="549"/>
      <c r="V968" s="552" t="e">
        <f>AVERAGE(V974:Y974)</f>
        <v>#DIV/0!</v>
      </c>
      <c r="W968" s="550"/>
      <c r="X968" s="549"/>
      <c r="Y968" s="549"/>
      <c r="Z968" s="552">
        <f>AVERAGE(Z974:AC974)</f>
        <v>11.738834181565924</v>
      </c>
      <c r="AA968" s="549"/>
      <c r="AB968" s="549"/>
      <c r="AC968" s="549"/>
      <c r="AD968" s="552">
        <f>AVERAGE(AD974:AG974)</f>
        <v>11.876252168203436</v>
      </c>
      <c r="AE968" s="549"/>
      <c r="AF968" s="549"/>
      <c r="AG968" s="549"/>
      <c r="AH968" s="552">
        <f>AVERAGE(AH974:AK974)</f>
        <v>13.093793485673324</v>
      </c>
      <c r="AI968" s="549"/>
      <c r="AJ968" s="549"/>
      <c r="AK968" s="549"/>
      <c r="AL968" s="552">
        <f>AVERAGE(AL974:AO974)</f>
        <v>12.5249838948431</v>
      </c>
      <c r="AM968" s="549"/>
      <c r="AN968" s="549"/>
      <c r="AO968" s="549"/>
      <c r="AP968" s="552">
        <f>AVERAGE(AP974:AS974)</f>
        <v>11.621928566294512</v>
      </c>
      <c r="AQ968" s="549"/>
      <c r="AR968" s="549"/>
      <c r="AS968" s="549"/>
      <c r="AT968" s="552">
        <f>AVERAGE(AT974:AW974)</f>
        <v>11.314792939191033</v>
      </c>
      <c r="AU968" s="549"/>
      <c r="AV968" s="549"/>
      <c r="AW968" s="549"/>
      <c r="AX968" s="552">
        <f>AVERAGE(AX974:BA974)</f>
        <v>10.738200360022599</v>
      </c>
      <c r="AY968" s="549"/>
      <c r="AZ968" s="549"/>
      <c r="BA968" s="549"/>
      <c r="BB968" s="552">
        <f>AVERAGE(BB974:BE974)</f>
        <v>10.077605019388063</v>
      </c>
      <c r="BC968" s="553"/>
      <c r="BD968" s="549"/>
      <c r="BE968" s="549"/>
      <c r="BF968" s="552">
        <f>AVERAGE(BF974:BI974)</f>
        <v>9.8706522139745925</v>
      </c>
      <c r="BG968" s="549"/>
      <c r="BH968" s="549"/>
      <c r="BI968" s="549"/>
      <c r="BJ968" s="552">
        <f>AVERAGE(BJ974:BM974)</f>
        <v>10.182005630320944</v>
      </c>
      <c r="BK968" s="549"/>
      <c r="BL968" s="549"/>
      <c r="BM968" s="549"/>
      <c r="BN968" s="552">
        <f>AVERAGE(BN974:BQ974)</f>
        <v>10.713927824149824</v>
      </c>
      <c r="BO968" s="549"/>
      <c r="BP968" s="549"/>
      <c r="BQ968" s="549"/>
      <c r="BR968" s="552">
        <f>AVERAGE(BR974:BU974)</f>
        <v>10.909328090618619</v>
      </c>
      <c r="BS968" s="549"/>
      <c r="BT968" s="549"/>
      <c r="BU968" s="549"/>
      <c r="BV968" s="552">
        <f>AVERAGE(BV974:BY974)</f>
        <v>11.466122155830533</v>
      </c>
      <c r="BW968" s="549"/>
      <c r="BX968" s="549"/>
      <c r="BY968" s="549"/>
      <c r="BZ968" s="552">
        <f>AVERAGE(BZ974:CC974)</f>
        <v>18.735079520885748</v>
      </c>
      <c r="CA968" s="552"/>
      <c r="CB968" s="552"/>
      <c r="CC968" s="552"/>
      <c r="CD968" s="552">
        <f>AVERAGE(CD974:CG974)</f>
        <v>16.553016102847891</v>
      </c>
      <c r="CE968" s="552"/>
      <c r="CF968" s="552"/>
    </row>
    <row r="969" spans="1:84" x14ac:dyDescent="0.2">
      <c r="A969" s="624" t="s">
        <v>175</v>
      </c>
      <c r="B969" s="624">
        <v>2001</v>
      </c>
      <c r="C969" s="624"/>
      <c r="D969" s="624"/>
      <c r="E969" s="624"/>
      <c r="F969" s="624">
        <v>2002</v>
      </c>
      <c r="G969" s="624"/>
      <c r="H969" s="624"/>
      <c r="I969" s="624"/>
      <c r="J969" s="624">
        <v>2003</v>
      </c>
      <c r="K969" s="624"/>
      <c r="L969" s="624"/>
      <c r="M969" s="624"/>
      <c r="N969" s="624">
        <v>2004</v>
      </c>
      <c r="O969" s="624"/>
      <c r="P969" s="624"/>
      <c r="Q969" s="624"/>
      <c r="R969" s="624">
        <v>2005</v>
      </c>
      <c r="S969" s="624"/>
      <c r="T969" s="624"/>
      <c r="U969" s="624"/>
      <c r="V969" s="624">
        <v>2006</v>
      </c>
      <c r="W969" s="624"/>
      <c r="X969" s="624"/>
      <c r="Y969" s="624"/>
      <c r="Z969" s="624">
        <v>2007</v>
      </c>
      <c r="AA969" s="624"/>
      <c r="AB969" s="624"/>
      <c r="AC969" s="624"/>
      <c r="AD969" s="624">
        <v>2008</v>
      </c>
      <c r="AE969" s="624"/>
      <c r="AF969" s="624"/>
      <c r="AG969" s="624"/>
      <c r="AH969" s="626">
        <v>2009</v>
      </c>
      <c r="AI969" s="626"/>
      <c r="AJ969" s="626"/>
      <c r="AK969" s="626"/>
      <c r="AL969" s="624">
        <v>2010</v>
      </c>
      <c r="AM969" s="624"/>
      <c r="AN969" s="624"/>
      <c r="AO969" s="624"/>
      <c r="AP969" s="625">
        <v>2011</v>
      </c>
      <c r="AQ969" s="625"/>
      <c r="AR969" s="625"/>
      <c r="AS969" s="625"/>
      <c r="AT969" s="625">
        <v>2012</v>
      </c>
      <c r="AU969" s="625"/>
      <c r="AV969" s="625"/>
      <c r="AW969" s="625"/>
      <c r="AX969" s="625">
        <v>2013</v>
      </c>
      <c r="AY969" s="625"/>
      <c r="AZ969" s="625"/>
      <c r="BA969" s="625"/>
      <c r="BB969" s="625">
        <v>2014</v>
      </c>
      <c r="BC969" s="625"/>
      <c r="BD969" s="625"/>
      <c r="BE969" s="625"/>
      <c r="BF969" s="625">
        <v>2015</v>
      </c>
      <c r="BG969" s="625"/>
      <c r="BH969" s="625"/>
      <c r="BI969" s="625"/>
      <c r="BJ969" s="625">
        <v>2016</v>
      </c>
      <c r="BK969" s="625"/>
      <c r="BL969" s="625"/>
      <c r="BM969" s="625"/>
      <c r="BN969" s="554">
        <v>2017</v>
      </c>
      <c r="BO969" s="554"/>
      <c r="BP969" s="554"/>
      <c r="BQ969" s="554"/>
      <c r="BR969" s="554">
        <v>2018</v>
      </c>
      <c r="BS969" s="554"/>
      <c r="BT969" s="554"/>
      <c r="BU969" s="554"/>
      <c r="BV969" s="554">
        <v>2019</v>
      </c>
      <c r="BW969" s="554"/>
      <c r="BX969" s="554"/>
      <c r="BY969" s="554"/>
      <c r="BZ969" s="554"/>
      <c r="CA969" s="554"/>
      <c r="CB969" s="554"/>
      <c r="CC969" s="554"/>
      <c r="CD969" s="584">
        <v>2021</v>
      </c>
      <c r="CE969" s="584"/>
      <c r="CF969" s="591"/>
    </row>
    <row r="970" spans="1:84" x14ac:dyDescent="0.2">
      <c r="A970" s="627"/>
      <c r="B970" s="555" t="s">
        <v>176</v>
      </c>
      <c r="C970" s="555" t="s">
        <v>177</v>
      </c>
      <c r="D970" s="556" t="s">
        <v>178</v>
      </c>
      <c r="E970" s="556" t="s">
        <v>179</v>
      </c>
      <c r="F970" s="554" t="s">
        <v>176</v>
      </c>
      <c r="G970" s="554" t="s">
        <v>177</v>
      </c>
      <c r="H970" s="554" t="s">
        <v>178</v>
      </c>
      <c r="I970" s="554" t="s">
        <v>179</v>
      </c>
      <c r="J970" s="554" t="s">
        <v>176</v>
      </c>
      <c r="K970" s="554" t="s">
        <v>177</v>
      </c>
      <c r="L970" s="554" t="s">
        <v>178</v>
      </c>
      <c r="M970" s="554" t="s">
        <v>179</v>
      </c>
      <c r="N970" s="554" t="s">
        <v>176</v>
      </c>
      <c r="O970" s="554" t="s">
        <v>177</v>
      </c>
      <c r="P970" s="554" t="s">
        <v>178</v>
      </c>
      <c r="Q970" s="554" t="s">
        <v>179</v>
      </c>
      <c r="R970" s="554" t="s">
        <v>176</v>
      </c>
      <c r="S970" s="554" t="s">
        <v>177</v>
      </c>
      <c r="T970" s="554" t="s">
        <v>178</v>
      </c>
      <c r="U970" s="554" t="s">
        <v>179</v>
      </c>
      <c r="V970" s="554" t="s">
        <v>176</v>
      </c>
      <c r="W970" s="554" t="s">
        <v>177</v>
      </c>
      <c r="X970" s="556" t="s">
        <v>178</v>
      </c>
      <c r="Y970" s="554" t="s">
        <v>179</v>
      </c>
      <c r="Z970" s="554" t="s">
        <v>180</v>
      </c>
      <c r="AA970" s="554" t="s">
        <v>177</v>
      </c>
      <c r="AB970" s="554" t="s">
        <v>178</v>
      </c>
      <c r="AC970" s="554" t="s">
        <v>181</v>
      </c>
      <c r="AD970" s="554" t="s">
        <v>180</v>
      </c>
      <c r="AE970" s="554" t="s">
        <v>177</v>
      </c>
      <c r="AF970" s="554" t="s">
        <v>178</v>
      </c>
      <c r="AG970" s="554" t="s">
        <v>181</v>
      </c>
      <c r="AH970" s="554" t="s">
        <v>180</v>
      </c>
      <c r="AI970" s="554" t="s">
        <v>177</v>
      </c>
      <c r="AJ970" s="554" t="s">
        <v>178</v>
      </c>
      <c r="AK970" s="554" t="s">
        <v>181</v>
      </c>
      <c r="AL970" s="554" t="s">
        <v>180</v>
      </c>
      <c r="AM970" s="554" t="s">
        <v>177</v>
      </c>
      <c r="AN970" s="554" t="s">
        <v>178</v>
      </c>
      <c r="AO970" s="554" t="s">
        <v>179</v>
      </c>
      <c r="AP970" s="554" t="s">
        <v>180</v>
      </c>
      <c r="AQ970" s="554" t="s">
        <v>177</v>
      </c>
      <c r="AR970" s="554" t="s">
        <v>178</v>
      </c>
      <c r="AS970" s="554" t="s">
        <v>179</v>
      </c>
      <c r="AT970" s="554" t="s">
        <v>180</v>
      </c>
      <c r="AU970" s="554" t="s">
        <v>177</v>
      </c>
      <c r="AV970" s="554" t="s">
        <v>178</v>
      </c>
      <c r="AW970" s="554" t="s">
        <v>179</v>
      </c>
      <c r="AX970" s="554" t="s">
        <v>180</v>
      </c>
      <c r="AY970" s="554" t="s">
        <v>177</v>
      </c>
      <c r="AZ970" s="554" t="s">
        <v>178</v>
      </c>
      <c r="BA970" s="554" t="s">
        <v>179</v>
      </c>
      <c r="BB970" s="554" t="s">
        <v>180</v>
      </c>
      <c r="BC970" s="554" t="s">
        <v>177</v>
      </c>
      <c r="BD970" s="554" t="s">
        <v>178</v>
      </c>
      <c r="BE970" s="554" t="s">
        <v>179</v>
      </c>
      <c r="BF970" s="554" t="s">
        <v>180</v>
      </c>
      <c r="BG970" s="554" t="s">
        <v>177</v>
      </c>
      <c r="BH970" s="554" t="s">
        <v>178</v>
      </c>
      <c r="BI970" s="554" t="s">
        <v>179</v>
      </c>
      <c r="BJ970" s="554" t="s">
        <v>182</v>
      </c>
      <c r="BK970" s="554" t="s">
        <v>177</v>
      </c>
      <c r="BL970" s="554" t="s">
        <v>178</v>
      </c>
      <c r="BM970" s="554" t="s">
        <v>179</v>
      </c>
      <c r="BN970" s="554" t="s">
        <v>180</v>
      </c>
      <c r="BO970" s="554" t="s">
        <v>177</v>
      </c>
      <c r="BP970" s="554" t="s">
        <v>178</v>
      </c>
      <c r="BQ970" s="554" t="s">
        <v>179</v>
      </c>
      <c r="BR970" s="554" t="s">
        <v>180</v>
      </c>
      <c r="BS970" s="554" t="s">
        <v>177</v>
      </c>
      <c r="BT970" s="554" t="s">
        <v>178</v>
      </c>
      <c r="BU970" s="554" t="s">
        <v>179</v>
      </c>
      <c r="BV970" s="554" t="s">
        <v>180</v>
      </c>
      <c r="BW970" s="554" t="s">
        <v>177</v>
      </c>
      <c r="BX970" s="554" t="s">
        <v>178</v>
      </c>
      <c r="BY970" s="554" t="s">
        <v>179</v>
      </c>
      <c r="BZ970" s="554" t="s">
        <v>379</v>
      </c>
      <c r="CA970" s="554" t="s">
        <v>393</v>
      </c>
      <c r="CB970" s="554" t="s">
        <v>442</v>
      </c>
      <c r="CC970" s="554" t="s">
        <v>179</v>
      </c>
      <c r="CD970" s="584" t="s">
        <v>180</v>
      </c>
      <c r="CE970" s="584" t="s">
        <v>471</v>
      </c>
      <c r="CF970" s="591" t="s">
        <v>178</v>
      </c>
    </row>
    <row r="971" spans="1:84" x14ac:dyDescent="0.2">
      <c r="A971" s="557" t="s">
        <v>183</v>
      </c>
      <c r="B971" s="575" t="s">
        <v>162</v>
      </c>
      <c r="C971" s="575" t="s">
        <v>162</v>
      </c>
      <c r="D971" s="575" t="s">
        <v>162</v>
      </c>
      <c r="E971" s="575" t="s">
        <v>162</v>
      </c>
      <c r="F971" s="575" t="s">
        <v>162</v>
      </c>
      <c r="G971" s="575" t="s">
        <v>162</v>
      </c>
      <c r="H971" s="575" t="s">
        <v>162</v>
      </c>
      <c r="I971" s="575" t="s">
        <v>162</v>
      </c>
      <c r="J971" s="575" t="s">
        <v>162</v>
      </c>
      <c r="K971" s="575" t="s">
        <v>162</v>
      </c>
      <c r="L971" s="575" t="s">
        <v>162</v>
      </c>
      <c r="M971" s="575" t="s">
        <v>162</v>
      </c>
      <c r="N971" s="575" t="s">
        <v>162</v>
      </c>
      <c r="O971" s="575" t="s">
        <v>162</v>
      </c>
      <c r="P971" s="575" t="s">
        <v>162</v>
      </c>
      <c r="Q971" s="575" t="s">
        <v>162</v>
      </c>
      <c r="R971" s="575" t="s">
        <v>162</v>
      </c>
      <c r="S971" s="575" t="s">
        <v>162</v>
      </c>
      <c r="T971" s="575" t="s">
        <v>162</v>
      </c>
      <c r="U971" s="575" t="s">
        <v>162</v>
      </c>
      <c r="V971" s="575" t="s">
        <v>162</v>
      </c>
      <c r="W971" s="575" t="s">
        <v>162</v>
      </c>
      <c r="X971" s="575" t="s">
        <v>162</v>
      </c>
      <c r="Y971" s="575" t="s">
        <v>162</v>
      </c>
      <c r="Z971" s="552">
        <v>78.811240303670331</v>
      </c>
      <c r="AA971" s="552">
        <v>78.906991612550812</v>
      </c>
      <c r="AB971" s="552">
        <v>79.001999888718416</v>
      </c>
      <c r="AC971" s="552">
        <v>79.096242521978112</v>
      </c>
      <c r="AD971" s="552">
        <v>79.189735456249508</v>
      </c>
      <c r="AE971" s="552">
        <v>79.282547311069777</v>
      </c>
      <c r="AF971" s="552">
        <v>79.374682300080664</v>
      </c>
      <c r="AG971" s="552">
        <v>79.466193684311719</v>
      </c>
      <c r="AH971" s="552">
        <v>79.556990065438328</v>
      </c>
      <c r="AI971" s="552">
        <v>79.647053257056527</v>
      </c>
      <c r="AJ971" s="552">
        <v>79.736313277890844</v>
      </c>
      <c r="AK971" s="552">
        <v>79.82452503836133</v>
      </c>
      <c r="AL971" s="552">
        <v>79.911323957969273</v>
      </c>
      <c r="AM971" s="552">
        <v>79.996387974027684</v>
      </c>
      <c r="AN971" s="552">
        <v>80.079291497970289</v>
      </c>
      <c r="AO971" s="552">
        <v>80.159988990805502</v>
      </c>
      <c r="AP971" s="552">
        <v>80.238804973796562</v>
      </c>
      <c r="AQ971" s="552">
        <v>80.315917457722676</v>
      </c>
      <c r="AR971" s="552">
        <v>80.391597495309085</v>
      </c>
      <c r="AS971" s="552">
        <v>80.465917417535124</v>
      </c>
      <c r="AT971" s="552">
        <v>80.538819969146786</v>
      </c>
      <c r="AU971" s="552">
        <v>80.610175771586015</v>
      </c>
      <c r="AV971" s="552">
        <v>80.679843152306645</v>
      </c>
      <c r="AW971" s="552">
        <v>80.747952733609651</v>
      </c>
      <c r="AX971" s="552">
        <v>80.814496939879191</v>
      </c>
      <c r="AY971" s="552">
        <v>80.879722139611658</v>
      </c>
      <c r="AZ971" s="552">
        <v>80.94372849579598</v>
      </c>
      <c r="BA971" s="552">
        <v>81.00666478769503</v>
      </c>
      <c r="BB971" s="552">
        <v>81.068629243906116</v>
      </c>
      <c r="BC971" s="552">
        <v>81.129760432582103</v>
      </c>
      <c r="BD971" s="552">
        <v>81.190172149015964</v>
      </c>
      <c r="BE971" s="552">
        <v>81.249769703481505</v>
      </c>
      <c r="BF971" s="552">
        <v>81.308353191660231</v>
      </c>
      <c r="BG971" s="552">
        <v>81.365628805449191</v>
      </c>
      <c r="BH971" s="552">
        <v>81.421418962975594</v>
      </c>
      <c r="BI971" s="552">
        <v>81.475766270583406</v>
      </c>
      <c r="BJ971" s="552">
        <v>81.528826303309472</v>
      </c>
      <c r="BK971" s="552">
        <v>81.580840305371666</v>
      </c>
      <c r="BL971" s="552">
        <v>81.632067405634544</v>
      </c>
      <c r="BM971" s="552">
        <v>81.682675012960587</v>
      </c>
      <c r="BN971" s="552">
        <v>81.732872152901322</v>
      </c>
      <c r="BO971" s="552">
        <v>81.782885148007338</v>
      </c>
      <c r="BP971" s="552">
        <v>81.832842732896069</v>
      </c>
      <c r="BQ971" s="552">
        <v>81.882540368272217</v>
      </c>
      <c r="BR971" s="552">
        <v>81.931262083785299</v>
      </c>
      <c r="BS971" s="552">
        <v>81.97834919578149</v>
      </c>
      <c r="BT971" s="552">
        <v>82.02328282622841</v>
      </c>
      <c r="BU971" s="552">
        <v>82.06618579323623</v>
      </c>
      <c r="BV971" s="552">
        <v>82.108072692020116</v>
      </c>
      <c r="BW971" s="552">
        <v>82.149961602010663</v>
      </c>
      <c r="BX971" s="552">
        <v>82.192820293111239</v>
      </c>
      <c r="BY971" s="552">
        <v>82.236989482773467</v>
      </c>
      <c r="BZ971" s="552">
        <v>82.282050238927354</v>
      </c>
      <c r="CA971" s="552">
        <v>82.327483954786032</v>
      </c>
      <c r="CB971" s="552">
        <v>82.372994401653571</v>
      </c>
      <c r="CC971" s="552">
        <v>82.4</v>
      </c>
      <c r="CD971" s="552">
        <v>82.463327111930312</v>
      </c>
      <c r="CE971" s="552">
        <v>82.508577252392996</v>
      </c>
      <c r="CF971" s="552">
        <v>82.553920422265577</v>
      </c>
    </row>
    <row r="972" spans="1:84" x14ac:dyDescent="0.2">
      <c r="A972" s="557" t="s">
        <v>184</v>
      </c>
      <c r="B972" s="575" t="s">
        <v>162</v>
      </c>
      <c r="C972" s="575" t="s">
        <v>162</v>
      </c>
      <c r="D972" s="575" t="s">
        <v>162</v>
      </c>
      <c r="E972" s="575" t="s">
        <v>162</v>
      </c>
      <c r="F972" s="575" t="s">
        <v>162</v>
      </c>
      <c r="G972" s="575" t="s">
        <v>162</v>
      </c>
      <c r="H972" s="575" t="s">
        <v>162</v>
      </c>
      <c r="I972" s="575" t="s">
        <v>162</v>
      </c>
      <c r="J972" s="575" t="s">
        <v>162</v>
      </c>
      <c r="K972" s="575" t="s">
        <v>162</v>
      </c>
      <c r="L972" s="575" t="s">
        <v>162</v>
      </c>
      <c r="M972" s="575" t="s">
        <v>162</v>
      </c>
      <c r="N972" s="575" t="s">
        <v>162</v>
      </c>
      <c r="O972" s="575" t="s">
        <v>162</v>
      </c>
      <c r="P972" s="575" t="s">
        <v>162</v>
      </c>
      <c r="Q972" s="575" t="s">
        <v>162</v>
      </c>
      <c r="R972" s="575" t="s">
        <v>162</v>
      </c>
      <c r="S972" s="575" t="s">
        <v>162</v>
      </c>
      <c r="T972" s="575" t="s">
        <v>162</v>
      </c>
      <c r="U972" s="575" t="s">
        <v>162</v>
      </c>
      <c r="V972" s="575" t="s">
        <v>162</v>
      </c>
      <c r="W972" s="575" t="s">
        <v>162</v>
      </c>
      <c r="X972" s="575" t="s">
        <v>162</v>
      </c>
      <c r="Y972" s="575" t="s">
        <v>162</v>
      </c>
      <c r="Z972" s="552">
        <v>60.949296016065844</v>
      </c>
      <c r="AA972" s="552">
        <v>61.315359244208331</v>
      </c>
      <c r="AB972" s="552">
        <v>61.511162080999817</v>
      </c>
      <c r="AC972" s="552">
        <v>62.144798863479082</v>
      </c>
      <c r="AD972" s="552">
        <v>62.143211532481558</v>
      </c>
      <c r="AE972" s="552">
        <v>62.170362248246938</v>
      </c>
      <c r="AF972" s="552">
        <v>62.61125868829739</v>
      </c>
      <c r="AG972" s="552">
        <v>61.782499248276167</v>
      </c>
      <c r="AH972" s="552">
        <v>63.005679289594198</v>
      </c>
      <c r="AI972" s="552">
        <v>64.001046242306558</v>
      </c>
      <c r="AJ972" s="552">
        <v>64.070179428978776</v>
      </c>
      <c r="AK972" s="552">
        <v>65.183137877150372</v>
      </c>
      <c r="AL972" s="552">
        <v>64.555876409757232</v>
      </c>
      <c r="AM972" s="552">
        <v>64.7687446708469</v>
      </c>
      <c r="AN972" s="552">
        <v>65.660740340621118</v>
      </c>
      <c r="AO972" s="552">
        <v>66.005922447857373</v>
      </c>
      <c r="AP972" s="552">
        <v>65.328340580175649</v>
      </c>
      <c r="AQ972" s="552">
        <v>65.772461716567094</v>
      </c>
      <c r="AR972" s="552">
        <v>66.172485103300176</v>
      </c>
      <c r="AS972" s="552">
        <v>67.549012702154343</v>
      </c>
      <c r="AT972" s="552">
        <v>66.469632439905553</v>
      </c>
      <c r="AU972" s="552">
        <v>67.317863191552902</v>
      </c>
      <c r="AV972" s="552">
        <v>67.534049481985903</v>
      </c>
      <c r="AW972" s="552">
        <v>67.416356797965221</v>
      </c>
      <c r="AX972" s="552">
        <v>66.600799212024228</v>
      </c>
      <c r="AY972" s="552">
        <v>66.853043416543173</v>
      </c>
      <c r="AZ972" s="552">
        <v>67.178696691952766</v>
      </c>
      <c r="BA972" s="552">
        <v>67.018266944482718</v>
      </c>
      <c r="BB972" s="552">
        <v>66.466333636341716</v>
      </c>
      <c r="BC972" s="552">
        <v>67.15198829152807</v>
      </c>
      <c r="BD972" s="552">
        <v>67.840989039238025</v>
      </c>
      <c r="BE972" s="552">
        <v>68.251130951396703</v>
      </c>
      <c r="BF972" s="552">
        <v>67.194783923016885</v>
      </c>
      <c r="BG972" s="552">
        <v>67.539826212796029</v>
      </c>
      <c r="BH972" s="552">
        <v>67.513077077084134</v>
      </c>
      <c r="BI972" s="552">
        <v>67.801414028653952</v>
      </c>
      <c r="BJ972" s="552">
        <v>67.152858335657285</v>
      </c>
      <c r="BK972" s="552">
        <v>66.475022680270953</v>
      </c>
      <c r="BL972" s="552">
        <v>66.91485738692468</v>
      </c>
      <c r="BM972" s="552">
        <v>67.223260000122806</v>
      </c>
      <c r="BN972" s="552">
        <v>66.435364042921123</v>
      </c>
      <c r="BO972" s="552">
        <v>66.681778506690094</v>
      </c>
      <c r="BP972" s="552">
        <v>66.644562855781189</v>
      </c>
      <c r="BQ972" s="552">
        <v>66.179188675653876</v>
      </c>
      <c r="BR972" s="552">
        <v>65.557119479821907</v>
      </c>
      <c r="BS972" s="552">
        <v>66.12264622892782</v>
      </c>
      <c r="BT972" s="552">
        <v>66.249130438409523</v>
      </c>
      <c r="BU972" s="552">
        <v>65.637171119240421</v>
      </c>
      <c r="BV972" s="552">
        <v>65.517607582373245</v>
      </c>
      <c r="BW972" s="552">
        <v>65.356547360385235</v>
      </c>
      <c r="BX972" s="552">
        <v>65.455112182541114</v>
      </c>
      <c r="BY972" s="552">
        <v>65.634437109770957</v>
      </c>
      <c r="BZ972" s="552">
        <v>63.547056036660209</v>
      </c>
      <c r="CA972" s="552">
        <v>57.048684297669915</v>
      </c>
      <c r="CB972" s="552">
        <v>61.19671333907467</v>
      </c>
      <c r="CC972" s="552">
        <v>63.5</v>
      </c>
      <c r="CD972" s="552">
        <v>63.520252869679325</v>
      </c>
      <c r="CE972" s="552">
        <v>62.494025365302761</v>
      </c>
      <c r="CF972" s="552">
        <v>63.355819816994327</v>
      </c>
    </row>
    <row r="973" spans="1:84" x14ac:dyDescent="0.2">
      <c r="A973" s="557" t="s">
        <v>185</v>
      </c>
      <c r="B973" s="575" t="s">
        <v>162</v>
      </c>
      <c r="C973" s="575" t="s">
        <v>162</v>
      </c>
      <c r="D973" s="575" t="s">
        <v>162</v>
      </c>
      <c r="E973" s="575" t="s">
        <v>162</v>
      </c>
      <c r="F973" s="575" t="s">
        <v>162</v>
      </c>
      <c r="G973" s="575" t="s">
        <v>162</v>
      </c>
      <c r="H973" s="575" t="s">
        <v>162</v>
      </c>
      <c r="I973" s="575" t="s">
        <v>162</v>
      </c>
      <c r="J973" s="575" t="s">
        <v>162</v>
      </c>
      <c r="K973" s="575" t="s">
        <v>162</v>
      </c>
      <c r="L973" s="575" t="s">
        <v>162</v>
      </c>
      <c r="M973" s="575" t="s">
        <v>162</v>
      </c>
      <c r="N973" s="575" t="s">
        <v>162</v>
      </c>
      <c r="O973" s="575" t="s">
        <v>162</v>
      </c>
      <c r="P973" s="575" t="s">
        <v>162</v>
      </c>
      <c r="Q973" s="575" t="s">
        <v>162</v>
      </c>
      <c r="R973" s="575" t="s">
        <v>162</v>
      </c>
      <c r="S973" s="575" t="s">
        <v>162</v>
      </c>
      <c r="T973" s="575" t="s">
        <v>162</v>
      </c>
      <c r="U973" s="575" t="s">
        <v>162</v>
      </c>
      <c r="V973" s="575" t="s">
        <v>162</v>
      </c>
      <c r="W973" s="575" t="s">
        <v>162</v>
      </c>
      <c r="X973" s="575" t="s">
        <v>162</v>
      </c>
      <c r="Y973" s="575" t="s">
        <v>162</v>
      </c>
      <c r="Z973" s="552">
        <v>52.598637139901363</v>
      </c>
      <c r="AA973" s="552">
        <v>54.029831753095159</v>
      </c>
      <c r="AB973" s="552">
        <v>54.568205072784984</v>
      </c>
      <c r="AC973" s="552">
        <v>55.877505678080851</v>
      </c>
      <c r="AD973" s="552">
        <v>54.291749758700135</v>
      </c>
      <c r="AE973" s="552">
        <v>54.726786249596159</v>
      </c>
      <c r="AF973" s="552">
        <v>55.213452365808294</v>
      </c>
      <c r="AG973" s="552">
        <v>54.935627494132945</v>
      </c>
      <c r="AH973" s="552">
        <v>54.099689520106423</v>
      </c>
      <c r="AI973" s="552">
        <v>55.74809953481811</v>
      </c>
      <c r="AJ973" s="552">
        <v>55.730121001023868</v>
      </c>
      <c r="AK973" s="552">
        <v>57.147448751163886</v>
      </c>
      <c r="AL973" s="552">
        <v>55.672758145385238</v>
      </c>
      <c r="AM973" s="552">
        <v>56.545741241069202</v>
      </c>
      <c r="AN973" s="552">
        <v>57.522846000275848</v>
      </c>
      <c r="AO973" s="552">
        <v>58.58040025977219</v>
      </c>
      <c r="AP973" s="552">
        <v>56.495224225700234</v>
      </c>
      <c r="AQ973" s="552">
        <v>58.075608345983717</v>
      </c>
      <c r="AR973" s="552">
        <v>59.011197860273292</v>
      </c>
      <c r="AS973" s="552">
        <v>60.495404786366493</v>
      </c>
      <c r="AT973" s="552">
        <v>58.239202761783751</v>
      </c>
      <c r="AU973" s="552">
        <v>59.499024777846543</v>
      </c>
      <c r="AV973" s="552">
        <v>60.081883863428445</v>
      </c>
      <c r="AW973" s="552">
        <v>60.521400443314107</v>
      </c>
      <c r="AX973" s="552">
        <v>58.269563041423346</v>
      </c>
      <c r="AY973" s="552">
        <v>59.568929065499766</v>
      </c>
      <c r="AZ973" s="552">
        <v>60.32796490606713</v>
      </c>
      <c r="BA973" s="552">
        <v>60.751981274041491</v>
      </c>
      <c r="BB973" s="552">
        <v>58.847742474410012</v>
      </c>
      <c r="BC973" s="552">
        <v>60.377537202423127</v>
      </c>
      <c r="BD973" s="552">
        <v>61.267006309541991</v>
      </c>
      <c r="BE973" s="552">
        <v>62.061045673160905</v>
      </c>
      <c r="BF973" s="552">
        <v>59.936121336553818</v>
      </c>
      <c r="BG973" s="552">
        <v>60.761560976142192</v>
      </c>
      <c r="BH973" s="552">
        <v>61.04751981523092</v>
      </c>
      <c r="BI973" s="552">
        <v>61.653518597875092</v>
      </c>
      <c r="BJ973" s="552">
        <v>59.316063963511965</v>
      </c>
      <c r="BK973" s="552">
        <v>60.032840312282822</v>
      </c>
      <c r="BL973" s="552">
        <v>60.206349059871933</v>
      </c>
      <c r="BM973" s="552">
        <v>60.943657367333351</v>
      </c>
      <c r="BN973" s="552">
        <v>58.604956221170134</v>
      </c>
      <c r="BO973" s="552">
        <v>59.552807112550553</v>
      </c>
      <c r="BP973" s="552">
        <v>59.543254391815339</v>
      </c>
      <c r="BQ973" s="552">
        <v>59.744805223759279</v>
      </c>
      <c r="BR973" s="552">
        <v>57.666388217751162</v>
      </c>
      <c r="BS973" s="552">
        <v>59.008340677888548</v>
      </c>
      <c r="BT973" s="552">
        <v>59.341485280712384</v>
      </c>
      <c r="BU973" s="552">
        <v>58.801144973846441</v>
      </c>
      <c r="BV973" s="552">
        <v>57.063891820854984</v>
      </c>
      <c r="BW973" s="552">
        <v>57.955440897867483</v>
      </c>
      <c r="BX973" s="552">
        <v>58.340795005076153</v>
      </c>
      <c r="BY973" s="552">
        <v>58.566721324642337</v>
      </c>
      <c r="BZ973" s="552">
        <v>55.277809896162807</v>
      </c>
      <c r="CA973" s="552">
        <v>42.908525415418644</v>
      </c>
      <c r="CB973" s="552">
        <v>48.320080840263415</v>
      </c>
      <c r="CC973" s="552">
        <v>53.3</v>
      </c>
      <c r="CD973" s="552">
        <v>51.978353368834163</v>
      </c>
      <c r="CE973" s="552">
        <v>51.761141986990836</v>
      </c>
      <c r="CF973" s="552">
        <v>54.286837267302687</v>
      </c>
    </row>
    <row r="974" spans="1:84" x14ac:dyDescent="0.2">
      <c r="A974" s="557" t="s">
        <v>186</v>
      </c>
      <c r="B974" s="575" t="s">
        <v>162</v>
      </c>
      <c r="C974" s="575" t="s">
        <v>162</v>
      </c>
      <c r="D974" s="575" t="s">
        <v>162</v>
      </c>
      <c r="E974" s="575" t="s">
        <v>162</v>
      </c>
      <c r="F974" s="575" t="s">
        <v>162</v>
      </c>
      <c r="G974" s="575" t="s">
        <v>162</v>
      </c>
      <c r="H974" s="575" t="s">
        <v>162</v>
      </c>
      <c r="I974" s="575" t="s">
        <v>162</v>
      </c>
      <c r="J974" s="575" t="s">
        <v>162</v>
      </c>
      <c r="K974" s="575" t="s">
        <v>162</v>
      </c>
      <c r="L974" s="575" t="s">
        <v>162</v>
      </c>
      <c r="M974" s="575" t="s">
        <v>162</v>
      </c>
      <c r="N974" s="575" t="s">
        <v>162</v>
      </c>
      <c r="O974" s="575" t="s">
        <v>162</v>
      </c>
      <c r="P974" s="575" t="s">
        <v>162</v>
      </c>
      <c r="Q974" s="575" t="s">
        <v>162</v>
      </c>
      <c r="R974" s="575" t="s">
        <v>162</v>
      </c>
      <c r="S974" s="575" t="s">
        <v>162</v>
      </c>
      <c r="T974" s="575" t="s">
        <v>162</v>
      </c>
      <c r="U974" s="575" t="s">
        <v>162</v>
      </c>
      <c r="V974" s="575" t="s">
        <v>162</v>
      </c>
      <c r="W974" s="575" t="s">
        <v>162</v>
      </c>
      <c r="X974" s="575" t="s">
        <v>162</v>
      </c>
      <c r="Y974" s="575" t="s">
        <v>162</v>
      </c>
      <c r="Z974" s="552">
        <v>13.700993156612199</v>
      </c>
      <c r="AA974" s="552">
        <v>11.882056319953849</v>
      </c>
      <c r="AB974" s="552">
        <v>11.287315564840599</v>
      </c>
      <c r="AC974" s="552">
        <v>10.084971684857051</v>
      </c>
      <c r="AD974" s="552">
        <v>12.634451617228121</v>
      </c>
      <c r="AE974" s="552">
        <v>11.97285961111786</v>
      </c>
      <c r="AF974" s="552">
        <v>11.815463114109566</v>
      </c>
      <c r="AG974" s="552">
        <v>11.082234330358194</v>
      </c>
      <c r="AH974" s="552">
        <v>14.135223502281599</v>
      </c>
      <c r="AI974" s="552">
        <v>12.895006555292785</v>
      </c>
      <c r="AJ974" s="552">
        <v>13.017073284831643</v>
      </c>
      <c r="AK974" s="552">
        <v>12.327870600287268</v>
      </c>
      <c r="AL974" s="552">
        <v>13.760378990680028</v>
      </c>
      <c r="AM974" s="552">
        <v>12.695935169893731</v>
      </c>
      <c r="AN974" s="552">
        <v>12.393839713299245</v>
      </c>
      <c r="AO974" s="552">
        <v>11.249781705499394</v>
      </c>
      <c r="AP974" s="552">
        <v>13.521098061782178</v>
      </c>
      <c r="AQ974" s="552">
        <v>11.702231966588693</v>
      </c>
      <c r="AR974" s="552">
        <v>10.822163517788679</v>
      </c>
      <c r="AS974" s="552">
        <v>10.442220719018502</v>
      </c>
      <c r="AT974" s="552">
        <v>12.382240394608544</v>
      </c>
      <c r="AU974" s="552">
        <v>11.61480748857289</v>
      </c>
      <c r="AV974" s="552">
        <v>11.034702969003105</v>
      </c>
      <c r="AW974" s="552">
        <v>10.227420904579597</v>
      </c>
      <c r="AX974" s="552">
        <v>12.509216177862653</v>
      </c>
      <c r="AY974" s="552">
        <v>10.895708268555191</v>
      </c>
      <c r="AZ974" s="552">
        <v>10.197755793996759</v>
      </c>
      <c r="BA974" s="552">
        <v>9.3501211996757956</v>
      </c>
      <c r="BB974" s="552">
        <v>11.462330995441107</v>
      </c>
      <c r="BC974" s="552">
        <v>10.088236047002662</v>
      </c>
      <c r="BD974" s="552">
        <v>9.6902737023853529</v>
      </c>
      <c r="BE974" s="552">
        <v>9.06957933272313</v>
      </c>
      <c r="BF974" s="552">
        <v>10.802419715761113</v>
      </c>
      <c r="BG974" s="552">
        <v>10.035932704112074</v>
      </c>
      <c r="BH974" s="552">
        <v>9.5767657302274536</v>
      </c>
      <c r="BI974" s="552">
        <v>9.0674907057977254</v>
      </c>
      <c r="BJ974" s="552">
        <v>11.670075520983216</v>
      </c>
      <c r="BK974" s="552">
        <v>9.6911093760341611</v>
      </c>
      <c r="BL974" s="552">
        <v>10.025439176029094</v>
      </c>
      <c r="BM974" s="552">
        <v>9.3413984482373102</v>
      </c>
      <c r="BN974" s="552">
        <v>11.786510509304932</v>
      </c>
      <c r="BO974" s="552">
        <v>10.691051156088475</v>
      </c>
      <c r="BP974" s="552">
        <v>10.655485642617698</v>
      </c>
      <c r="BQ974" s="552">
        <v>9.7226639885881863</v>
      </c>
      <c r="BR974" s="552">
        <v>12.036411507009985</v>
      </c>
      <c r="BS974" s="552">
        <v>10.759264610757425</v>
      </c>
      <c r="BT974" s="552">
        <v>10.426771056442814</v>
      </c>
      <c r="BU974" s="552">
        <v>10.414865188264253</v>
      </c>
      <c r="BV974" s="552">
        <v>12.902975164177786</v>
      </c>
      <c r="BW974" s="552">
        <v>11.324198022517137</v>
      </c>
      <c r="BX974" s="552">
        <v>10.868994186515641</v>
      </c>
      <c r="BY974" s="552">
        <v>10.768321250111567</v>
      </c>
      <c r="BZ974" s="552">
        <v>13.012796910685747</v>
      </c>
      <c r="CA974" s="552">
        <v>24.786128993129676</v>
      </c>
      <c r="CB974" s="552">
        <v>21.041392179727563</v>
      </c>
      <c r="CC974" s="552">
        <v>16.100000000000001</v>
      </c>
      <c r="CD974" s="552">
        <v>18.170436799221108</v>
      </c>
      <c r="CE974" s="552">
        <v>17.174252643690966</v>
      </c>
      <c r="CF974" s="552">
        <v>14.314358865631604</v>
      </c>
    </row>
    <row r="975" spans="1:84" x14ac:dyDescent="0.2">
      <c r="A975" s="557" t="s">
        <v>187</v>
      </c>
      <c r="B975" s="575" t="s">
        <v>162</v>
      </c>
      <c r="C975" s="575" t="s">
        <v>162</v>
      </c>
      <c r="D975" s="575" t="s">
        <v>162</v>
      </c>
      <c r="E975" s="575" t="s">
        <v>162</v>
      </c>
      <c r="F975" s="575" t="s">
        <v>162</v>
      </c>
      <c r="G975" s="575" t="s">
        <v>162</v>
      </c>
      <c r="H975" s="575" t="s">
        <v>162</v>
      </c>
      <c r="I975" s="575" t="s">
        <v>162</v>
      </c>
      <c r="J975" s="575" t="s">
        <v>162</v>
      </c>
      <c r="K975" s="575" t="s">
        <v>162</v>
      </c>
      <c r="L975" s="575" t="s">
        <v>162</v>
      </c>
      <c r="M975" s="575" t="s">
        <v>162</v>
      </c>
      <c r="N975" s="575" t="s">
        <v>162</v>
      </c>
      <c r="O975" s="575" t="s">
        <v>162</v>
      </c>
      <c r="P975" s="575" t="s">
        <v>162</v>
      </c>
      <c r="Q975" s="575" t="s">
        <v>162</v>
      </c>
      <c r="R975" s="575" t="s">
        <v>162</v>
      </c>
      <c r="S975" s="575" t="s">
        <v>162</v>
      </c>
      <c r="T975" s="575" t="s">
        <v>162</v>
      </c>
      <c r="U975" s="575" t="s">
        <v>162</v>
      </c>
      <c r="V975" s="575" t="s">
        <v>162</v>
      </c>
      <c r="W975" s="575" t="s">
        <v>162</v>
      </c>
      <c r="X975" s="575" t="s">
        <v>162</v>
      </c>
      <c r="Y975" s="575" t="s">
        <v>162</v>
      </c>
      <c r="Z975" s="552">
        <v>12.70498392662091</v>
      </c>
      <c r="AA975" s="552">
        <v>11.096796709030366</v>
      </c>
      <c r="AB975" s="552">
        <v>10.503475314522445</v>
      </c>
      <c r="AC975" s="552">
        <v>9.2651521004447464</v>
      </c>
      <c r="AD975" s="552">
        <v>11.947202389556898</v>
      </c>
      <c r="AE975" s="552">
        <v>11.310409106541483</v>
      </c>
      <c r="AF975" s="552">
        <v>11.14332156880495</v>
      </c>
      <c r="AG975" s="552">
        <v>10.452953907828569</v>
      </c>
      <c r="AH975" s="552">
        <v>13.296848172480946</v>
      </c>
      <c r="AI975" s="552">
        <v>12.142949670406859</v>
      </c>
      <c r="AJ975" s="552">
        <v>12.302212769612257</v>
      </c>
      <c r="AK975" s="552">
        <v>11.632358753295772</v>
      </c>
      <c r="AL975" s="552">
        <v>13.042088296420209</v>
      </c>
      <c r="AM975" s="552">
        <v>11.894757550796731</v>
      </c>
      <c r="AN975" s="552">
        <v>11.586660236939286</v>
      </c>
      <c r="AO975" s="552">
        <v>10.690768526883589</v>
      </c>
      <c r="AP975" s="552">
        <v>12.866331598713444</v>
      </c>
      <c r="AQ975" s="552">
        <v>11.003726988915995</v>
      </c>
      <c r="AR975" s="552">
        <v>10.11444735791307</v>
      </c>
      <c r="AS975" s="552">
        <v>9.7699049350656342</v>
      </c>
      <c r="AT975" s="552">
        <v>11.711016563462664</v>
      </c>
      <c r="AU975" s="552">
        <v>10.94839450492608</v>
      </c>
      <c r="AV975" s="552">
        <v>10.37629068728919</v>
      </c>
      <c r="AW975" s="552">
        <v>9.5486381564221858</v>
      </c>
      <c r="AX975" s="552">
        <v>11.86251976192678</v>
      </c>
      <c r="AY975" s="552">
        <v>10.242361921422201</v>
      </c>
      <c r="AZ975" s="552">
        <v>9.617895148196677</v>
      </c>
      <c r="BA975" s="552">
        <v>8.7956935521940309</v>
      </c>
      <c r="BB975" s="552">
        <v>10.84722408171903</v>
      </c>
      <c r="BC975" s="552">
        <v>9.5060664099622958</v>
      </c>
      <c r="BD975" s="552">
        <v>9.2269745539718002</v>
      </c>
      <c r="BE975" s="552">
        <v>8.6274331017859058</v>
      </c>
      <c r="BF975" s="552">
        <v>10.212808028640547</v>
      </c>
      <c r="BG975" s="552">
        <v>9.3275925164474689</v>
      </c>
      <c r="BH975" s="552">
        <v>8.9550662022698813</v>
      </c>
      <c r="BI975" s="552">
        <v>8.4668182045846301</v>
      </c>
      <c r="BJ975" s="552">
        <v>11.012692236619579</v>
      </c>
      <c r="BK975" s="552">
        <v>9.0442458268120696</v>
      </c>
      <c r="BL975" s="552">
        <v>9.5017299228575425</v>
      </c>
      <c r="BM975" s="552">
        <v>8.7605811956059405</v>
      </c>
      <c r="BN975" s="552">
        <v>11.125751590625759</v>
      </c>
      <c r="BO975" s="552">
        <v>10.166404192500323</v>
      </c>
      <c r="BP975" s="552">
        <v>10.157200658713178</v>
      </c>
      <c r="BQ975" s="552">
        <v>9.2526012585969575</v>
      </c>
      <c r="BR975" s="552">
        <v>11.518380507771647</v>
      </c>
      <c r="BS975" s="552">
        <v>10.175955632234283</v>
      </c>
      <c r="BT975" s="552">
        <v>10.010785175757034</v>
      </c>
      <c r="BU975" s="552">
        <v>9.8470985466764258</v>
      </c>
      <c r="BV975" s="552">
        <v>12.341840856415699</v>
      </c>
      <c r="BW975" s="552">
        <v>10.850904830101541</v>
      </c>
      <c r="BX975" s="552">
        <v>10.424643976393531</v>
      </c>
      <c r="BY975" s="552">
        <v>10.315919333190744</v>
      </c>
      <c r="BZ975" s="552">
        <v>12.469570603511277</v>
      </c>
      <c r="CA975" s="552">
        <v>22.631524798838136</v>
      </c>
      <c r="CB975" s="552">
        <v>20.363834994573011</v>
      </c>
      <c r="CC975" s="552">
        <v>15.5</v>
      </c>
      <c r="CD975" s="552">
        <v>17.490105505859965</v>
      </c>
      <c r="CE975" s="552">
        <v>16.569296417714636</v>
      </c>
      <c r="CF975" s="552">
        <v>13.824440117542251</v>
      </c>
    </row>
    <row r="976" spans="1:84" x14ac:dyDescent="0.2">
      <c r="A976" s="557" t="s">
        <v>188</v>
      </c>
      <c r="B976" s="575" t="s">
        <v>162</v>
      </c>
      <c r="C976" s="575" t="s">
        <v>162</v>
      </c>
      <c r="D976" s="575" t="s">
        <v>162</v>
      </c>
      <c r="E976" s="575" t="s">
        <v>162</v>
      </c>
      <c r="F976" s="575" t="s">
        <v>162</v>
      </c>
      <c r="G976" s="575" t="s">
        <v>162</v>
      </c>
      <c r="H976" s="575" t="s">
        <v>162</v>
      </c>
      <c r="I976" s="575" t="s">
        <v>162</v>
      </c>
      <c r="J976" s="575" t="s">
        <v>162</v>
      </c>
      <c r="K976" s="575" t="s">
        <v>162</v>
      </c>
      <c r="L976" s="575" t="s">
        <v>162</v>
      </c>
      <c r="M976" s="575" t="s">
        <v>162</v>
      </c>
      <c r="N976" s="575" t="s">
        <v>162</v>
      </c>
      <c r="O976" s="575" t="s">
        <v>162</v>
      </c>
      <c r="P976" s="575" t="s">
        <v>162</v>
      </c>
      <c r="Q976" s="575" t="s">
        <v>162</v>
      </c>
      <c r="R976" s="575" t="s">
        <v>162</v>
      </c>
      <c r="S976" s="575" t="s">
        <v>162</v>
      </c>
      <c r="T976" s="575" t="s">
        <v>162</v>
      </c>
      <c r="U976" s="575" t="s">
        <v>162</v>
      </c>
      <c r="V976" s="575" t="s">
        <v>162</v>
      </c>
      <c r="W976" s="575" t="s">
        <v>162</v>
      </c>
      <c r="X976" s="575" t="s">
        <v>162</v>
      </c>
      <c r="Y976" s="575" t="s">
        <v>162</v>
      </c>
      <c r="Z976" s="552">
        <v>0.99601898809092249</v>
      </c>
      <c r="AA976" s="552">
        <v>0.78524995787247631</v>
      </c>
      <c r="AB976" s="552">
        <v>0.78381790595525791</v>
      </c>
      <c r="AC976" s="552">
        <v>0.81984159543976776</v>
      </c>
      <c r="AD976" s="552">
        <v>0.68723983889230955</v>
      </c>
      <c r="AE976" s="552">
        <v>0.66246607186745787</v>
      </c>
      <c r="AF976" s="552">
        <v>0.67213539128936683</v>
      </c>
      <c r="AG976" s="552">
        <v>0.62928662992015638</v>
      </c>
      <c r="AH976" s="552">
        <v>0.83838744688966316</v>
      </c>
      <c r="AI976" s="552">
        <v>0.75205985323078228</v>
      </c>
      <c r="AJ976" s="552">
        <v>0.71485461225729408</v>
      </c>
      <c r="AK976" s="552">
        <v>0.69549452020006441</v>
      </c>
      <c r="AL976" s="552">
        <v>0.71827037609418043</v>
      </c>
      <c r="AM976" s="552">
        <v>0.80117473910038628</v>
      </c>
      <c r="AN976" s="552">
        <v>0.80720775795950983</v>
      </c>
      <c r="AO976" s="552">
        <v>0.55901878039930331</v>
      </c>
      <c r="AP976" s="552">
        <v>0.65478055055121209</v>
      </c>
      <c r="AQ976" s="552">
        <v>0.69852448151338209</v>
      </c>
      <c r="AR976" s="552">
        <v>0.70770513016042791</v>
      </c>
      <c r="AS976" s="552">
        <v>0.67231847358179242</v>
      </c>
      <c r="AT976" s="552">
        <v>0.6712265527943464</v>
      </c>
      <c r="AU976" s="552">
        <v>0.6664290395341439</v>
      </c>
      <c r="AV976" s="552">
        <v>0.65841228171391675</v>
      </c>
      <c r="AW976" s="552">
        <v>0.67878274815741058</v>
      </c>
      <c r="AX976" s="552">
        <v>0.64669908709821666</v>
      </c>
      <c r="AY976" s="552">
        <v>0.65332779586952916</v>
      </c>
      <c r="AZ976" s="552">
        <v>0.57987377884364388</v>
      </c>
      <c r="BA976" s="552">
        <v>0.55441978069334352</v>
      </c>
      <c r="BB976" s="552">
        <v>0.61512271432437304</v>
      </c>
      <c r="BC976" s="552">
        <v>0.58216704088513516</v>
      </c>
      <c r="BD976" s="552">
        <v>0.46331962527145271</v>
      </c>
      <c r="BE976" s="552">
        <v>0.44215890198946173</v>
      </c>
      <c r="BF976" s="552">
        <v>0.58961425110669974</v>
      </c>
      <c r="BG976" s="552">
        <v>0.70833510567663638</v>
      </c>
      <c r="BH976" s="552">
        <v>0.62169699573132498</v>
      </c>
      <c r="BI976" s="552">
        <v>0.60068003674728376</v>
      </c>
      <c r="BJ976" s="552">
        <v>0.65739086389987644</v>
      </c>
      <c r="BK976" s="552">
        <v>0.64685846383682089</v>
      </c>
      <c r="BL976" s="552">
        <v>0.52370422004641892</v>
      </c>
      <c r="BM976" s="552">
        <v>0.58084220997365765</v>
      </c>
      <c r="BN976" s="552">
        <v>0.66076395073247451</v>
      </c>
      <c r="BO976" s="552">
        <v>0.52462948085060801</v>
      </c>
      <c r="BP976" s="552">
        <v>0.49829494313070216</v>
      </c>
      <c r="BQ976" s="552">
        <v>0.47006272999123128</v>
      </c>
      <c r="BR976" s="552">
        <v>0.51803099923833829</v>
      </c>
      <c r="BS976" s="552">
        <v>0.58331890828521726</v>
      </c>
      <c r="BT976" s="552">
        <v>0.41597600482949126</v>
      </c>
      <c r="BU976" s="552">
        <v>0.56776664158782764</v>
      </c>
      <c r="BV976" s="552">
        <v>0.56113926622442944</v>
      </c>
      <c r="BW976" s="552">
        <v>0.47328576203124129</v>
      </c>
      <c r="BX976" s="552">
        <v>0.44434035182964243</v>
      </c>
      <c r="BY976" s="552">
        <v>0.45238722051477193</v>
      </c>
      <c r="BZ976" s="552">
        <v>0.54322630717446507</v>
      </c>
      <c r="CA976" s="552">
        <v>2.1545902005201096</v>
      </c>
      <c r="CB976" s="552">
        <v>0.67756498554120337</v>
      </c>
      <c r="CC976" s="552">
        <v>0.7</v>
      </c>
      <c r="CD976" s="552">
        <v>0.68032880547893337</v>
      </c>
      <c r="CE976" s="552">
        <v>0.604938585829771</v>
      </c>
      <c r="CF976" s="552">
        <v>0.48992865664747942</v>
      </c>
    </row>
    <row r="977" spans="1:84" x14ac:dyDescent="0.2">
      <c r="A977" s="557" t="s">
        <v>189</v>
      </c>
      <c r="B977" s="575" t="s">
        <v>162</v>
      </c>
      <c r="C977" s="575" t="s">
        <v>162</v>
      </c>
      <c r="D977" s="575" t="s">
        <v>162</v>
      </c>
      <c r="E977" s="575" t="s">
        <v>162</v>
      </c>
      <c r="F977" s="575" t="s">
        <v>162</v>
      </c>
      <c r="G977" s="575" t="s">
        <v>162</v>
      </c>
      <c r="H977" s="575" t="s">
        <v>162</v>
      </c>
      <c r="I977" s="575" t="s">
        <v>162</v>
      </c>
      <c r="J977" s="575" t="s">
        <v>162</v>
      </c>
      <c r="K977" s="575" t="s">
        <v>162</v>
      </c>
      <c r="L977" s="575" t="s">
        <v>162</v>
      </c>
      <c r="M977" s="575" t="s">
        <v>162</v>
      </c>
      <c r="N977" s="575" t="s">
        <v>162</v>
      </c>
      <c r="O977" s="575" t="s">
        <v>162</v>
      </c>
      <c r="P977" s="575" t="s">
        <v>162</v>
      </c>
      <c r="Q977" s="575" t="s">
        <v>162</v>
      </c>
      <c r="R977" s="575" t="s">
        <v>162</v>
      </c>
      <c r="S977" s="575" t="s">
        <v>162</v>
      </c>
      <c r="T977" s="575" t="s">
        <v>162</v>
      </c>
      <c r="U977" s="575" t="s">
        <v>162</v>
      </c>
      <c r="V977" s="575" t="s">
        <v>162</v>
      </c>
      <c r="W977" s="575" t="s">
        <v>162</v>
      </c>
      <c r="X977" s="575" t="s">
        <v>162</v>
      </c>
      <c r="Y977" s="575" t="s">
        <v>162</v>
      </c>
      <c r="Z977" s="552">
        <v>31.007571602251673</v>
      </c>
      <c r="AA977" s="552">
        <v>32.362220313706771</v>
      </c>
      <c r="AB977" s="552">
        <v>33.242002346030432</v>
      </c>
      <c r="AC977" s="552">
        <v>32.480915417249996</v>
      </c>
      <c r="AD977" s="552">
        <v>29.589024667670877</v>
      </c>
      <c r="AE977" s="552">
        <v>28.437066392566106</v>
      </c>
      <c r="AF977" s="552">
        <v>28.354099083399426</v>
      </c>
      <c r="AG977" s="552">
        <v>25.754270886425921</v>
      </c>
      <c r="AH977" s="552">
        <v>26.571979492190366</v>
      </c>
      <c r="AI977" s="552">
        <v>27.442173080151722</v>
      </c>
      <c r="AJ977" s="552">
        <v>26.742292465503464</v>
      </c>
      <c r="AK977" s="552">
        <v>28.170024569967804</v>
      </c>
      <c r="AL977" s="552">
        <v>29.941327813603703</v>
      </c>
      <c r="AM977" s="552">
        <v>31.314387544383266</v>
      </c>
      <c r="AN977" s="552">
        <v>32.657537913110382</v>
      </c>
      <c r="AO977" s="552">
        <v>30.578749662317488</v>
      </c>
      <c r="AP977" s="552">
        <v>30.004283721671698</v>
      </c>
      <c r="AQ977" s="552">
        <v>29.360399128824739</v>
      </c>
      <c r="AR977" s="552">
        <v>29.924579634805571</v>
      </c>
      <c r="AS977" s="552">
        <v>30.172009838662611</v>
      </c>
      <c r="AT977" s="552">
        <v>28.772946422335938</v>
      </c>
      <c r="AU977" s="552">
        <v>31.338177929737832</v>
      </c>
      <c r="AV977" s="552">
        <v>31.346552525402565</v>
      </c>
      <c r="AW977" s="552">
        <v>30.501647915933056</v>
      </c>
      <c r="AX977" s="552">
        <v>29.420868498517748</v>
      </c>
      <c r="AY977" s="552">
        <v>31.68792195345652</v>
      </c>
      <c r="AZ977" s="552">
        <v>28.782591026569559</v>
      </c>
      <c r="BA977" s="552">
        <v>29.14097056711914</v>
      </c>
      <c r="BB977" s="552">
        <v>26.534904741855559</v>
      </c>
      <c r="BC977" s="552">
        <v>26.695038835626455</v>
      </c>
      <c r="BD977" s="552">
        <v>27.578380676767317</v>
      </c>
      <c r="BE977" s="552">
        <v>30.055021256703814</v>
      </c>
      <c r="BF977" s="552">
        <v>28.185245741789515</v>
      </c>
      <c r="BG977" s="552">
        <v>28.255850549711003</v>
      </c>
      <c r="BH977" s="552">
        <v>28.733984112103489</v>
      </c>
      <c r="BI977" s="552">
        <v>28.852000551199207</v>
      </c>
      <c r="BJ977" s="552">
        <v>26.766343968753308</v>
      </c>
      <c r="BK977" s="552">
        <v>27.208985204503815</v>
      </c>
      <c r="BL977" s="552">
        <v>25.873111945787802</v>
      </c>
      <c r="BM977" s="552">
        <v>24.705170804431795</v>
      </c>
      <c r="BN977" s="552">
        <v>22.991348365602924</v>
      </c>
      <c r="BO977" s="552">
        <v>25.787150267825542</v>
      </c>
      <c r="BP977" s="552">
        <v>24.965870354329091</v>
      </c>
      <c r="BQ977" s="552">
        <v>21.989327657405809</v>
      </c>
      <c r="BR977" s="552">
        <v>21.475380831498615</v>
      </c>
      <c r="BS977" s="552">
        <v>21.960592299385109</v>
      </c>
      <c r="BT977" s="552">
        <v>22.975194540172357</v>
      </c>
      <c r="BU977" s="552">
        <v>23.330954084318286</v>
      </c>
      <c r="BV977" s="552">
        <v>24.717431486756499</v>
      </c>
      <c r="BW977" s="552">
        <v>24.82931787932274</v>
      </c>
      <c r="BX977" s="552">
        <v>24.117218252096151</v>
      </c>
      <c r="BY977" s="552">
        <v>24.575474715960112</v>
      </c>
      <c r="BZ977" s="558">
        <v>0</v>
      </c>
      <c r="CA977" s="558">
        <v>0</v>
      </c>
      <c r="CB977" s="558">
        <v>0</v>
      </c>
      <c r="CC977" s="558">
        <v>24.5</v>
      </c>
      <c r="CD977" s="558">
        <v>23.609218489273832</v>
      </c>
      <c r="CE977" s="558">
        <v>22.921898755134858</v>
      </c>
      <c r="CF977" s="558">
        <v>22.198479665520765</v>
      </c>
    </row>
    <row r="978" spans="1:84" x14ac:dyDescent="0.2">
      <c r="A978" s="559" t="s">
        <v>190</v>
      </c>
      <c r="B978" s="575" t="s">
        <v>162</v>
      </c>
      <c r="C978" s="575" t="s">
        <v>162</v>
      </c>
      <c r="D978" s="575" t="s">
        <v>162</v>
      </c>
      <c r="E978" s="575" t="s">
        <v>162</v>
      </c>
      <c r="F978" s="575" t="s">
        <v>162</v>
      </c>
      <c r="G978" s="575" t="s">
        <v>162</v>
      </c>
      <c r="H978" s="575" t="s">
        <v>162</v>
      </c>
      <c r="I978" s="575" t="s">
        <v>162</v>
      </c>
      <c r="J978" s="575" t="s">
        <v>162</v>
      </c>
      <c r="K978" s="575" t="s">
        <v>162</v>
      </c>
      <c r="L978" s="575" t="s">
        <v>162</v>
      </c>
      <c r="M978" s="575" t="s">
        <v>162</v>
      </c>
      <c r="N978" s="575" t="s">
        <v>162</v>
      </c>
      <c r="O978" s="575" t="s">
        <v>162</v>
      </c>
      <c r="P978" s="575" t="s">
        <v>162</v>
      </c>
      <c r="Q978" s="575" t="s">
        <v>162</v>
      </c>
      <c r="R978" s="575" t="s">
        <v>162</v>
      </c>
      <c r="S978" s="575" t="s">
        <v>162</v>
      </c>
      <c r="T978" s="575" t="s">
        <v>162</v>
      </c>
      <c r="U978" s="575" t="s">
        <v>162</v>
      </c>
      <c r="V978" s="575" t="s">
        <v>162</v>
      </c>
      <c r="W978" s="575" t="s">
        <v>162</v>
      </c>
      <c r="X978" s="575" t="s">
        <v>162</v>
      </c>
      <c r="Y978" s="575" t="s">
        <v>162</v>
      </c>
      <c r="Z978" s="552">
        <v>8.9079707443065335</v>
      </c>
      <c r="AA978" s="552">
        <v>9.1368573211811697</v>
      </c>
      <c r="AB978" s="552">
        <v>9.2586708577030521</v>
      </c>
      <c r="AC978" s="552">
        <v>8.6084782515798182</v>
      </c>
      <c r="AD978" s="552">
        <v>9.0745020575039561</v>
      </c>
      <c r="AE978" s="552">
        <v>7.9861759964451791</v>
      </c>
      <c r="AF978" s="552">
        <v>7.8219810778185375</v>
      </c>
      <c r="AG978" s="552">
        <v>6.8833660493851312</v>
      </c>
      <c r="AH978" s="552">
        <v>7.5515879763216329</v>
      </c>
      <c r="AI978" s="552">
        <v>8.0566044367019458</v>
      </c>
      <c r="AJ978" s="552">
        <v>7.786060125505827</v>
      </c>
      <c r="AK978" s="552">
        <v>8.7990616040785419</v>
      </c>
      <c r="AL978" s="552">
        <v>9.1875784371899734</v>
      </c>
      <c r="AM978" s="552">
        <v>10.510527496436508</v>
      </c>
      <c r="AN978" s="552">
        <v>11.414821238089809</v>
      </c>
      <c r="AO978" s="552">
        <v>9.5504358677715793</v>
      </c>
      <c r="AP978" s="552">
        <v>9.6196796720614408</v>
      </c>
      <c r="AQ978" s="552">
        <v>9.8605288711592181</v>
      </c>
      <c r="AR978" s="552">
        <v>9.1879678270928888</v>
      </c>
      <c r="AS978" s="552">
        <v>9.3490640763747042</v>
      </c>
      <c r="AT978" s="552">
        <v>9.2047266977765627</v>
      </c>
      <c r="AU978" s="552">
        <v>10.672377745790881</v>
      </c>
      <c r="AV978" s="552">
        <v>10.202193597302806</v>
      </c>
      <c r="AW978" s="552">
        <v>10.175217446177983</v>
      </c>
      <c r="AX978" s="552">
        <v>9.7383607172882929</v>
      </c>
      <c r="AY978" s="552">
        <v>11.799963104187155</v>
      </c>
      <c r="AZ978" s="552">
        <v>9.73789964705208</v>
      </c>
      <c r="BA978" s="552">
        <v>9.6715765303597863</v>
      </c>
      <c r="BB978" s="552">
        <v>8.8045880524904465</v>
      </c>
      <c r="BC978" s="552">
        <v>9.1572651664662494</v>
      </c>
      <c r="BD978" s="552">
        <v>9.1943728365879664</v>
      </c>
      <c r="BE978" s="552">
        <v>9.9170421141681082</v>
      </c>
      <c r="BF978" s="552">
        <v>9.1100811806725392</v>
      </c>
      <c r="BG978" s="552">
        <v>9.5398214158936838</v>
      </c>
      <c r="BH978" s="552">
        <v>9.5261060118545675</v>
      </c>
      <c r="BI978" s="552">
        <v>9.5392251933605507</v>
      </c>
      <c r="BJ978" s="552">
        <v>8.6585918666826291</v>
      </c>
      <c r="BK978" s="552">
        <v>8.9877548245240781</v>
      </c>
      <c r="BL978" s="552">
        <v>8.5174544879030485</v>
      </c>
      <c r="BM978" s="552">
        <v>7.7239729922622997</v>
      </c>
      <c r="BN978" s="552">
        <v>7.2455126476004992</v>
      </c>
      <c r="BO978" s="552">
        <v>8.6893076775991389</v>
      </c>
      <c r="BP978" s="552">
        <v>7.9904987986309921</v>
      </c>
      <c r="BQ978" s="552">
        <v>6.4211753067174291</v>
      </c>
      <c r="BR978" s="552">
        <v>6.3430559559669</v>
      </c>
      <c r="BS978" s="552">
        <v>6.7980466867127065</v>
      </c>
      <c r="BT978" s="552">
        <v>7.1214873770384903</v>
      </c>
      <c r="BU978" s="552">
        <v>7.1151167390287648</v>
      </c>
      <c r="BV978" s="552">
        <v>7.5304093198266457</v>
      </c>
      <c r="BW978" s="552">
        <v>7.9492902026270791</v>
      </c>
      <c r="BX978" s="552">
        <v>6.8077720214660378</v>
      </c>
      <c r="BY978" s="552">
        <v>6.7953634210568339</v>
      </c>
      <c r="BZ978" s="558">
        <v>0</v>
      </c>
      <c r="CA978" s="558">
        <v>0</v>
      </c>
      <c r="CB978" s="558">
        <v>0</v>
      </c>
      <c r="CC978" s="558">
        <v>8.1999999999999993</v>
      </c>
      <c r="CD978" s="558">
        <v>7.5309687223697335</v>
      </c>
      <c r="CE978" s="558">
        <v>7.6469531308866108</v>
      </c>
      <c r="CF978" s="558">
        <v>6.7149357121601509</v>
      </c>
    </row>
    <row r="979" spans="1:84" x14ac:dyDescent="0.2">
      <c r="A979" s="559" t="s">
        <v>191</v>
      </c>
      <c r="B979" s="575" t="s">
        <v>162</v>
      </c>
      <c r="C979" s="575" t="s">
        <v>162</v>
      </c>
      <c r="D979" s="575" t="s">
        <v>162</v>
      </c>
      <c r="E979" s="575" t="s">
        <v>162</v>
      </c>
      <c r="F979" s="575" t="s">
        <v>162</v>
      </c>
      <c r="G979" s="575" t="s">
        <v>162</v>
      </c>
      <c r="H979" s="575" t="s">
        <v>162</v>
      </c>
      <c r="I979" s="575" t="s">
        <v>162</v>
      </c>
      <c r="J979" s="575" t="s">
        <v>162</v>
      </c>
      <c r="K979" s="575" t="s">
        <v>162</v>
      </c>
      <c r="L979" s="575" t="s">
        <v>162</v>
      </c>
      <c r="M979" s="575" t="s">
        <v>162</v>
      </c>
      <c r="N979" s="575" t="s">
        <v>162</v>
      </c>
      <c r="O979" s="575" t="s">
        <v>162</v>
      </c>
      <c r="P979" s="575" t="s">
        <v>162</v>
      </c>
      <c r="Q979" s="575" t="s">
        <v>162</v>
      </c>
      <c r="R979" s="575" t="s">
        <v>162</v>
      </c>
      <c r="S979" s="575" t="s">
        <v>162</v>
      </c>
      <c r="T979" s="575" t="s">
        <v>162</v>
      </c>
      <c r="U979" s="575" t="s">
        <v>162</v>
      </c>
      <c r="V979" s="575" t="s">
        <v>162</v>
      </c>
      <c r="W979" s="575" t="s">
        <v>162</v>
      </c>
      <c r="X979" s="575" t="s">
        <v>162</v>
      </c>
      <c r="Y979" s="575" t="s">
        <v>162</v>
      </c>
      <c r="Z979" s="552">
        <v>18.039340169012238</v>
      </c>
      <c r="AA979" s="552">
        <v>19.391525078127771</v>
      </c>
      <c r="AB979" s="552">
        <v>19.632826575951103</v>
      </c>
      <c r="AC979" s="552">
        <v>20.512802855622663</v>
      </c>
      <c r="AD979" s="552">
        <v>17.733876125765448</v>
      </c>
      <c r="AE979" s="552">
        <v>16.540318380991764</v>
      </c>
      <c r="AF979" s="552">
        <v>16.825917709061976</v>
      </c>
      <c r="AG979" s="552">
        <v>14.58198904532134</v>
      </c>
      <c r="AH979" s="552">
        <v>14.611094909553355</v>
      </c>
      <c r="AI979" s="552">
        <v>14.565653376634755</v>
      </c>
      <c r="AJ979" s="552">
        <v>15.339770808642347</v>
      </c>
      <c r="AK979" s="552">
        <v>16.046090304811187</v>
      </c>
      <c r="AL979" s="552">
        <v>18.097721030366689</v>
      </c>
      <c r="AM979" s="552">
        <v>17.384137664068728</v>
      </c>
      <c r="AN979" s="552">
        <v>18.35866662326384</v>
      </c>
      <c r="AO979" s="552">
        <v>17.305402093918659</v>
      </c>
      <c r="AP979" s="552">
        <v>17.059837032621708</v>
      </c>
      <c r="AQ979" s="552">
        <v>16.465897381322403</v>
      </c>
      <c r="AR979" s="552">
        <v>17.502280186806971</v>
      </c>
      <c r="AS979" s="552">
        <v>17.744296978067421</v>
      </c>
      <c r="AT979" s="552">
        <v>16.480210159162546</v>
      </c>
      <c r="AU979" s="552">
        <v>17.732844485083678</v>
      </c>
      <c r="AV979" s="552">
        <v>17.911826224100992</v>
      </c>
      <c r="AW979" s="552">
        <v>17.368337835366013</v>
      </c>
      <c r="AX979" s="552">
        <v>16.40626306365332</v>
      </c>
      <c r="AY979" s="552">
        <v>18.728332621185665</v>
      </c>
      <c r="AZ979" s="552">
        <v>17.061714745776055</v>
      </c>
      <c r="BA979" s="552">
        <v>17.48688468701576</v>
      </c>
      <c r="BB979" s="552">
        <v>15.761137660219424</v>
      </c>
      <c r="BC979" s="552">
        <v>15.779325040140451</v>
      </c>
      <c r="BD979" s="552">
        <v>16.402933268940441</v>
      </c>
      <c r="BE979" s="552">
        <v>17.914442622459767</v>
      </c>
      <c r="BF979" s="552">
        <v>17.74826584156909</v>
      </c>
      <c r="BG979" s="552">
        <v>16.350277341870257</v>
      </c>
      <c r="BH979" s="552">
        <v>17.200346854222932</v>
      </c>
      <c r="BI979" s="552">
        <v>17.245760747090948</v>
      </c>
      <c r="BJ979" s="552">
        <v>15.998728456999952</v>
      </c>
      <c r="BK979" s="552">
        <v>18.037724252459178</v>
      </c>
      <c r="BL979" s="552">
        <v>17.541558451330548</v>
      </c>
      <c r="BM979" s="552">
        <v>16.27451319518396</v>
      </c>
      <c r="BN979" s="552">
        <v>14.487779620823208</v>
      </c>
      <c r="BO979" s="552">
        <v>16.135535272471959</v>
      </c>
      <c r="BP979" s="552">
        <v>15.734491810441165</v>
      </c>
      <c r="BQ979" s="552">
        <v>13.797000652032166</v>
      </c>
      <c r="BR979" s="552">
        <v>13.443336007563195</v>
      </c>
      <c r="BS979" s="552">
        <v>13.908605327928033</v>
      </c>
      <c r="BT979" s="552">
        <v>14.617644989976869</v>
      </c>
      <c r="BU979" s="552">
        <v>14.227919043153008</v>
      </c>
      <c r="BV979" s="552">
        <v>15.195024381379142</v>
      </c>
      <c r="BW979" s="552">
        <v>15.647968401646557</v>
      </c>
      <c r="BX979" s="552">
        <v>15.497851902716988</v>
      </c>
      <c r="BY979" s="552">
        <v>15.353252123606179</v>
      </c>
      <c r="BZ979" s="558">
        <v>0</v>
      </c>
      <c r="CA979" s="558">
        <v>0</v>
      </c>
      <c r="CB979" s="558">
        <v>0</v>
      </c>
      <c r="CC979" s="558">
        <v>15.6</v>
      </c>
      <c r="CD979" s="558">
        <v>14.411610010829994</v>
      </c>
      <c r="CE979" s="558">
        <v>13.9215683803901</v>
      </c>
      <c r="CF979" s="558">
        <v>14.011320478118646</v>
      </c>
    </row>
    <row r="980" spans="1:84" x14ac:dyDescent="0.2">
      <c r="A980" s="559" t="s">
        <v>192</v>
      </c>
      <c r="B980" s="575" t="s">
        <v>162</v>
      </c>
      <c r="C980" s="575" t="s">
        <v>162</v>
      </c>
      <c r="D980" s="575" t="s">
        <v>162</v>
      </c>
      <c r="E980" s="575" t="s">
        <v>162</v>
      </c>
      <c r="F980" s="575" t="s">
        <v>162</v>
      </c>
      <c r="G980" s="575" t="s">
        <v>162</v>
      </c>
      <c r="H980" s="575" t="s">
        <v>162</v>
      </c>
      <c r="I980" s="575" t="s">
        <v>162</v>
      </c>
      <c r="J980" s="575" t="s">
        <v>162</v>
      </c>
      <c r="K980" s="575" t="s">
        <v>162</v>
      </c>
      <c r="L980" s="575" t="s">
        <v>162</v>
      </c>
      <c r="M980" s="575" t="s">
        <v>162</v>
      </c>
      <c r="N980" s="575" t="s">
        <v>162</v>
      </c>
      <c r="O980" s="575" t="s">
        <v>162</v>
      </c>
      <c r="P980" s="575" t="s">
        <v>162</v>
      </c>
      <c r="Q980" s="575" t="s">
        <v>162</v>
      </c>
      <c r="R980" s="575" t="s">
        <v>162</v>
      </c>
      <c r="S980" s="575" t="s">
        <v>162</v>
      </c>
      <c r="T980" s="575" t="s">
        <v>162</v>
      </c>
      <c r="U980" s="575" t="s">
        <v>162</v>
      </c>
      <c r="V980" s="575" t="s">
        <v>162</v>
      </c>
      <c r="W980" s="575" t="s">
        <v>162</v>
      </c>
      <c r="X980" s="575" t="s">
        <v>162</v>
      </c>
      <c r="Y980" s="575" t="s">
        <v>162</v>
      </c>
      <c r="Z980" s="552">
        <v>27.127669868917177</v>
      </c>
      <c r="AA980" s="552">
        <v>28.604770209603451</v>
      </c>
      <c r="AB980" s="552">
        <v>29.15820613325948</v>
      </c>
      <c r="AC980" s="552">
        <v>28.790675474725198</v>
      </c>
      <c r="AD980" s="552">
        <v>25.47931515868116</v>
      </c>
      <c r="AE980" s="552">
        <v>24.95886654678192</v>
      </c>
      <c r="AF980" s="552">
        <v>24.913798400676054</v>
      </c>
      <c r="AG980" s="552">
        <v>22.667351093546685</v>
      </c>
      <c r="AH980" s="552">
        <v>23.25787991716394</v>
      </c>
      <c r="AI980" s="552">
        <v>23.959425931603164</v>
      </c>
      <c r="AJ980" s="552">
        <v>23.331419297875122</v>
      </c>
      <c r="AK980" s="552">
        <v>24.293657464465493</v>
      </c>
      <c r="AL980" s="552">
        <v>25.791592105045837</v>
      </c>
      <c r="AM980" s="552">
        <v>26.825282096388708</v>
      </c>
      <c r="AN980" s="552">
        <v>27.591822646994256</v>
      </c>
      <c r="AO980" s="552">
        <v>26.345498679869699</v>
      </c>
      <c r="AP980" s="552">
        <v>25.982727281384673</v>
      </c>
      <c r="AQ980" s="552">
        <v>25.244141415438854</v>
      </c>
      <c r="AR980" s="552">
        <v>25.837030608755619</v>
      </c>
      <c r="AS980" s="552">
        <v>26.115608320098122</v>
      </c>
      <c r="AT980" s="552">
        <v>24.875450562099335</v>
      </c>
      <c r="AU980" s="552">
        <v>26.867841582982049</v>
      </c>
      <c r="AV980" s="552">
        <v>27.05314132849178</v>
      </c>
      <c r="AW980" s="552">
        <v>26.089513681633196</v>
      </c>
      <c r="AX980" s="552">
        <v>24.930262629215481</v>
      </c>
      <c r="AY980" s="552">
        <v>26.469329633398676</v>
      </c>
      <c r="AZ980" s="552">
        <v>24.297496426892835</v>
      </c>
      <c r="BA980" s="552">
        <v>24.576062049870558</v>
      </c>
      <c r="BB980" s="552">
        <v>22.50343110078899</v>
      </c>
      <c r="BC980" s="552">
        <v>22.474708125950283</v>
      </c>
      <c r="BD980" s="552">
        <v>23.271823582449841</v>
      </c>
      <c r="BE980" s="552">
        <v>25.424172343340313</v>
      </c>
      <c r="BF980" s="552">
        <v>24.005156073553685</v>
      </c>
      <c r="BG980" s="552">
        <v>23.828686897145996</v>
      </c>
      <c r="BH980" s="552">
        <v>24.436223881415646</v>
      </c>
      <c r="BI980" s="552">
        <v>24.437807704119159</v>
      </c>
      <c r="BJ980" s="552">
        <v>22.643801361779911</v>
      </c>
      <c r="BK980" s="552">
        <v>23.250137362612914</v>
      </c>
      <c r="BL980" s="552">
        <v>22.241931101399022</v>
      </c>
      <c r="BM980" s="552">
        <v>21.159174210460122</v>
      </c>
      <c r="BN980" s="552">
        <v>19.767218724008654</v>
      </c>
      <c r="BO980" s="552">
        <v>21.933842523891904</v>
      </c>
      <c r="BP980" s="552">
        <v>21.629290562241383</v>
      </c>
      <c r="BQ980" s="552">
        <v>19.237012443571732</v>
      </c>
      <c r="BR980" s="552">
        <v>18.795136109689341</v>
      </c>
      <c r="BS980" s="552">
        <v>19.123753606955049</v>
      </c>
      <c r="BT980" s="552">
        <v>19.969519650941812</v>
      </c>
      <c r="BU980" s="552">
        <v>20.011465889314536</v>
      </c>
      <c r="BV980" s="552">
        <v>21.29227197612202</v>
      </c>
      <c r="BW980" s="552">
        <v>21.600169432577719</v>
      </c>
      <c r="BX980" s="552">
        <v>21.179991767339956</v>
      </c>
      <c r="BY980" s="552">
        <v>21.705158840226261</v>
      </c>
      <c r="BZ980" s="558">
        <v>0</v>
      </c>
      <c r="CA980" s="558">
        <v>0</v>
      </c>
      <c r="CB980" s="558">
        <v>0</v>
      </c>
      <c r="CC980" s="558">
        <v>21.3</v>
      </c>
      <c r="CD980" s="558">
        <v>20.708069189696008</v>
      </c>
      <c r="CE980" s="558">
        <v>20.060271340734296</v>
      </c>
      <c r="CF980" s="558">
        <v>19.645851783378212</v>
      </c>
    </row>
    <row r="981" spans="1:84" x14ac:dyDescent="0.2">
      <c r="A981" s="557" t="s">
        <v>193</v>
      </c>
      <c r="B981" s="575" t="s">
        <v>162</v>
      </c>
      <c r="C981" s="575" t="s">
        <v>162</v>
      </c>
      <c r="D981" s="575" t="s">
        <v>162</v>
      </c>
      <c r="E981" s="575" t="s">
        <v>162</v>
      </c>
      <c r="F981" s="575" t="s">
        <v>162</v>
      </c>
      <c r="G981" s="575" t="s">
        <v>162</v>
      </c>
      <c r="H981" s="575" t="s">
        <v>162</v>
      </c>
      <c r="I981" s="575" t="s">
        <v>162</v>
      </c>
      <c r="J981" s="575" t="s">
        <v>162</v>
      </c>
      <c r="K981" s="575" t="s">
        <v>162</v>
      </c>
      <c r="L981" s="575" t="s">
        <v>162</v>
      </c>
      <c r="M981" s="575" t="s">
        <v>162</v>
      </c>
      <c r="N981" s="575" t="s">
        <v>162</v>
      </c>
      <c r="O981" s="575" t="s">
        <v>162</v>
      </c>
      <c r="P981" s="575" t="s">
        <v>162</v>
      </c>
      <c r="Q981" s="575" t="s">
        <v>162</v>
      </c>
      <c r="R981" s="575" t="s">
        <v>162</v>
      </c>
      <c r="S981" s="575" t="s">
        <v>162</v>
      </c>
      <c r="T981" s="575" t="s">
        <v>162</v>
      </c>
      <c r="U981" s="575" t="s">
        <v>162</v>
      </c>
      <c r="V981" s="575" t="s">
        <v>162</v>
      </c>
      <c r="W981" s="575" t="s">
        <v>162</v>
      </c>
      <c r="X981" s="575" t="s">
        <v>162</v>
      </c>
      <c r="Y981" s="575" t="s">
        <v>162</v>
      </c>
      <c r="Z981" s="552">
        <v>9.517406351761732</v>
      </c>
      <c r="AA981" s="552">
        <v>10.175461255758325</v>
      </c>
      <c r="AB981" s="552">
        <v>10.324152226143337</v>
      </c>
      <c r="AC981" s="552">
        <v>10.119268010075141</v>
      </c>
      <c r="AD981" s="552">
        <v>11.357702868744529</v>
      </c>
      <c r="AE981" s="552">
        <v>10.048219372771424</v>
      </c>
      <c r="AF981" s="552">
        <v>11.288193241740457</v>
      </c>
      <c r="AG981" s="552">
        <v>10.544553266207853</v>
      </c>
      <c r="AH981" s="552">
        <v>11.354899873615732</v>
      </c>
      <c r="AI981" s="552">
        <v>12.346426742080039</v>
      </c>
      <c r="AJ981" s="552">
        <v>11.932238717557869</v>
      </c>
      <c r="AK981" s="552">
        <v>11.807206293414083</v>
      </c>
      <c r="AL981" s="552">
        <v>13.732749188006279</v>
      </c>
      <c r="AM981" s="552">
        <v>13.104315810291508</v>
      </c>
      <c r="AN981" s="552">
        <v>14.077245363153981</v>
      </c>
      <c r="AO981" s="552">
        <v>13.136339147657827</v>
      </c>
      <c r="AP981" s="552">
        <v>13.190850845060179</v>
      </c>
      <c r="AQ981" s="552">
        <v>12.495188472160232</v>
      </c>
      <c r="AR981" s="552">
        <v>12.542349625481883</v>
      </c>
      <c r="AS981" s="552">
        <v>12.612436575187905</v>
      </c>
      <c r="AT981" s="552">
        <v>12.575009312120224</v>
      </c>
      <c r="AU981" s="552">
        <v>13.309273586165391</v>
      </c>
      <c r="AV981" s="552">
        <v>12.595236364895898</v>
      </c>
      <c r="AW981" s="552">
        <v>11.451243689564807</v>
      </c>
      <c r="AX981" s="552">
        <v>12.28917383780264</v>
      </c>
      <c r="AY981" s="552">
        <v>12.586849396258406</v>
      </c>
      <c r="AZ981" s="552">
        <v>12.012653109618412</v>
      </c>
      <c r="BA981" s="552">
        <v>11.154610371998661</v>
      </c>
      <c r="BB981" s="552">
        <v>11.180687892914895</v>
      </c>
      <c r="BC981" s="552">
        <v>10.945974580836458</v>
      </c>
      <c r="BD981" s="552">
        <v>11.129830087640439</v>
      </c>
      <c r="BE981" s="552">
        <v>11.723617386731313</v>
      </c>
      <c r="BF981" s="552">
        <v>11.042008835957731</v>
      </c>
      <c r="BG981" s="552">
        <v>12.112928480827613</v>
      </c>
      <c r="BH981" s="552">
        <v>11.312396650350859</v>
      </c>
      <c r="BI981" s="552">
        <v>10.488662311563294</v>
      </c>
      <c r="BJ981" s="552">
        <v>11.09753756531855</v>
      </c>
      <c r="BK981" s="552">
        <v>10.698308069435953</v>
      </c>
      <c r="BL981" s="552">
        <v>10.259909827033384</v>
      </c>
      <c r="BM981" s="552">
        <v>9.3083773886578687</v>
      </c>
      <c r="BN981" s="552">
        <v>9.3288229697734391</v>
      </c>
      <c r="BO981" s="552">
        <v>10.13082432406242</v>
      </c>
      <c r="BP981" s="552">
        <v>9.8568353767051153</v>
      </c>
      <c r="BQ981" s="552">
        <v>8.630252793620576</v>
      </c>
      <c r="BR981" s="552">
        <v>8.8616181157039833</v>
      </c>
      <c r="BS981" s="552">
        <v>9.2905237127807396</v>
      </c>
      <c r="BT981" s="552">
        <v>9.7471170955837447</v>
      </c>
      <c r="BU981" s="552">
        <v>9.3880581963166758</v>
      </c>
      <c r="BV981" s="552">
        <v>10.761120250521348</v>
      </c>
      <c r="BW981" s="552">
        <v>10.589248798544002</v>
      </c>
      <c r="BX981" s="552">
        <v>10.412000716303531</v>
      </c>
      <c r="BY981" s="552">
        <v>10.218171087133326</v>
      </c>
      <c r="BZ981" s="558">
        <v>0</v>
      </c>
      <c r="CA981" s="558">
        <v>0</v>
      </c>
      <c r="CB981" s="558">
        <v>0</v>
      </c>
      <c r="CC981" s="558">
        <v>11.2</v>
      </c>
      <c r="CD981" s="558">
        <v>11.246608363478789</v>
      </c>
      <c r="CE981" s="558">
        <v>10.571034224152333</v>
      </c>
      <c r="CF981" s="558">
        <v>10.464438147720895</v>
      </c>
    </row>
    <row r="982" spans="1:84" x14ac:dyDescent="0.2">
      <c r="A982" s="559" t="s">
        <v>190</v>
      </c>
      <c r="B982" s="575" t="s">
        <v>162</v>
      </c>
      <c r="C982" s="575" t="s">
        <v>162</v>
      </c>
      <c r="D982" s="575" t="s">
        <v>162</v>
      </c>
      <c r="E982" s="575" t="s">
        <v>162</v>
      </c>
      <c r="F982" s="575" t="s">
        <v>162</v>
      </c>
      <c r="G982" s="575" t="s">
        <v>162</v>
      </c>
      <c r="H982" s="575" t="s">
        <v>162</v>
      </c>
      <c r="I982" s="575" t="s">
        <v>162</v>
      </c>
      <c r="J982" s="575" t="s">
        <v>162</v>
      </c>
      <c r="K982" s="575" t="s">
        <v>162</v>
      </c>
      <c r="L982" s="575" t="s">
        <v>162</v>
      </c>
      <c r="M982" s="575" t="s">
        <v>162</v>
      </c>
      <c r="N982" s="575" t="s">
        <v>162</v>
      </c>
      <c r="O982" s="575" t="s">
        <v>162</v>
      </c>
      <c r="P982" s="575" t="s">
        <v>162</v>
      </c>
      <c r="Q982" s="575" t="s">
        <v>162</v>
      </c>
      <c r="R982" s="575" t="s">
        <v>162</v>
      </c>
      <c r="S982" s="575" t="s">
        <v>162</v>
      </c>
      <c r="T982" s="575" t="s">
        <v>162</v>
      </c>
      <c r="U982" s="575" t="s">
        <v>162</v>
      </c>
      <c r="V982" s="575" t="s">
        <v>162</v>
      </c>
      <c r="W982" s="575" t="s">
        <v>162</v>
      </c>
      <c r="X982" s="575" t="s">
        <v>162</v>
      </c>
      <c r="Y982" s="575" t="s">
        <v>162</v>
      </c>
      <c r="Z982" s="552">
        <v>3.1557499065418013</v>
      </c>
      <c r="AA982" s="552">
        <v>3.2695269879517368</v>
      </c>
      <c r="AB982" s="552">
        <v>3.3605474905173716</v>
      </c>
      <c r="AC982" s="552">
        <v>3.1969287950493799</v>
      </c>
      <c r="AD982" s="552">
        <v>4.0425359254583535</v>
      </c>
      <c r="AE982" s="552">
        <v>3.3781924544343833</v>
      </c>
      <c r="AF982" s="552">
        <v>3.4075213205088986</v>
      </c>
      <c r="AG982" s="552">
        <v>3.12786684452082</v>
      </c>
      <c r="AH982" s="552">
        <v>3.645268705385067</v>
      </c>
      <c r="AI982" s="552">
        <v>3.926194123579557</v>
      </c>
      <c r="AJ982" s="552">
        <v>3.9461626245395869</v>
      </c>
      <c r="AK982" s="552">
        <v>4.0370730960152024</v>
      </c>
      <c r="AL982" s="552">
        <v>4.755054499270563</v>
      </c>
      <c r="AM982" s="552">
        <v>5.0362558454211346</v>
      </c>
      <c r="AN982" s="552">
        <v>5.4781090662351959</v>
      </c>
      <c r="AO982" s="552">
        <v>4.5420941119233529</v>
      </c>
      <c r="AP982" s="552">
        <v>4.7242992336803988</v>
      </c>
      <c r="AQ982" s="552">
        <v>4.6696429713298837</v>
      </c>
      <c r="AR982" s="552">
        <v>4.2447252248400531</v>
      </c>
      <c r="AS982" s="552">
        <v>4.2764185439155895</v>
      </c>
      <c r="AT982" s="552">
        <v>4.4518602712209798</v>
      </c>
      <c r="AU982" s="552">
        <v>5.1262889198053925</v>
      </c>
      <c r="AV982" s="552">
        <v>4.6392200849865164</v>
      </c>
      <c r="AW982" s="552">
        <v>4.2253109849924266</v>
      </c>
      <c r="AX982" s="552">
        <v>4.6398089841126211</v>
      </c>
      <c r="AY982" s="552">
        <v>5.2603618148319411</v>
      </c>
      <c r="AZ982" s="552">
        <v>4.4659781414673585</v>
      </c>
      <c r="BA982" s="552">
        <v>4.0729772592387112</v>
      </c>
      <c r="BB982" s="552">
        <v>4.1971850910994268</v>
      </c>
      <c r="BC982" s="552">
        <v>4.0491843685078264</v>
      </c>
      <c r="BD982" s="552">
        <v>4.127525366091664</v>
      </c>
      <c r="BE982" s="552">
        <v>4.4498556032229279</v>
      </c>
      <c r="BF982" s="552">
        <v>3.9647532928697009</v>
      </c>
      <c r="BG982" s="552">
        <v>4.38702865260389</v>
      </c>
      <c r="BH982" s="552">
        <v>4.1746130036604363</v>
      </c>
      <c r="BI982" s="552">
        <v>3.9907736928874957</v>
      </c>
      <c r="BJ982" s="552">
        <v>4.1249150018173202</v>
      </c>
      <c r="BK982" s="552">
        <v>4.2190848050798531</v>
      </c>
      <c r="BL982" s="552">
        <v>4.0390325900640613</v>
      </c>
      <c r="BM982" s="552">
        <v>3.3491081206724433</v>
      </c>
      <c r="BN982" s="552">
        <v>3.2321331223661751</v>
      </c>
      <c r="BO982" s="552">
        <v>3.9364256732901928</v>
      </c>
      <c r="BP982" s="552">
        <v>3.6144247738938198</v>
      </c>
      <c r="BQ982" s="552">
        <v>2.8618391304239204</v>
      </c>
      <c r="BR982" s="552">
        <v>2.9446891752440405</v>
      </c>
      <c r="BS982" s="552">
        <v>3.4803965023505357</v>
      </c>
      <c r="BT982" s="552">
        <v>3.580447256298247</v>
      </c>
      <c r="BU982" s="552">
        <v>3.3628490832739386</v>
      </c>
      <c r="BV982" s="552">
        <v>3.7564566927279301</v>
      </c>
      <c r="BW982" s="552">
        <v>3.8761442110791897</v>
      </c>
      <c r="BX982" s="552">
        <v>3.4673364456291274</v>
      </c>
      <c r="BY982" s="552">
        <v>3.428720520111689</v>
      </c>
      <c r="BZ982" s="558">
        <v>0</v>
      </c>
      <c r="CA982" s="558">
        <v>0</v>
      </c>
      <c r="CB982" s="558">
        <v>0</v>
      </c>
      <c r="CC982" s="558">
        <v>4.7</v>
      </c>
      <c r="CD982" s="558">
        <v>4.2977767115267476</v>
      </c>
      <c r="CE982" s="558">
        <v>4.259447747491885</v>
      </c>
      <c r="CF982" s="558">
        <v>3.7742713537416428</v>
      </c>
    </row>
    <row r="983" spans="1:84" x14ac:dyDescent="0.2">
      <c r="A983" s="559" t="s">
        <v>191</v>
      </c>
      <c r="B983" s="575" t="s">
        <v>162</v>
      </c>
      <c r="C983" s="575" t="s">
        <v>162</v>
      </c>
      <c r="D983" s="575" t="s">
        <v>162</v>
      </c>
      <c r="E983" s="575" t="s">
        <v>162</v>
      </c>
      <c r="F983" s="575" t="s">
        <v>162</v>
      </c>
      <c r="G983" s="575" t="s">
        <v>162</v>
      </c>
      <c r="H983" s="575" t="s">
        <v>162</v>
      </c>
      <c r="I983" s="575" t="s">
        <v>162</v>
      </c>
      <c r="J983" s="575" t="s">
        <v>162</v>
      </c>
      <c r="K983" s="575" t="s">
        <v>162</v>
      </c>
      <c r="L983" s="575" t="s">
        <v>162</v>
      </c>
      <c r="M983" s="575" t="s">
        <v>162</v>
      </c>
      <c r="N983" s="575" t="s">
        <v>162</v>
      </c>
      <c r="O983" s="575" t="s">
        <v>162</v>
      </c>
      <c r="P983" s="575" t="s">
        <v>162</v>
      </c>
      <c r="Q983" s="575" t="s">
        <v>162</v>
      </c>
      <c r="R983" s="575" t="s">
        <v>162</v>
      </c>
      <c r="S983" s="575" t="s">
        <v>162</v>
      </c>
      <c r="T983" s="575" t="s">
        <v>162</v>
      </c>
      <c r="U983" s="575" t="s">
        <v>162</v>
      </c>
      <c r="V983" s="575" t="s">
        <v>162</v>
      </c>
      <c r="W983" s="575" t="s">
        <v>162</v>
      </c>
      <c r="X983" s="575" t="s">
        <v>162</v>
      </c>
      <c r="Y983" s="575" t="s">
        <v>162</v>
      </c>
      <c r="Z983" s="552">
        <v>5.5688336185788492</v>
      </c>
      <c r="AA983" s="552">
        <v>6.0883111945435022</v>
      </c>
      <c r="AB983" s="552">
        <v>6.3267680487868097</v>
      </c>
      <c r="AC983" s="552">
        <v>6.3045934404433961</v>
      </c>
      <c r="AD983" s="552">
        <v>7.0305398513449617</v>
      </c>
      <c r="AE983" s="552">
        <v>5.9848575091599496</v>
      </c>
      <c r="AF983" s="552">
        <v>6.8077439789345604</v>
      </c>
      <c r="AG983" s="552">
        <v>6.1046085591597539</v>
      </c>
      <c r="AH983" s="552">
        <v>6.5438520934800692</v>
      </c>
      <c r="AI983" s="552">
        <v>6.9873116318036539</v>
      </c>
      <c r="AJ983" s="552">
        <v>6.8712574298001305</v>
      </c>
      <c r="AK983" s="552">
        <v>6.9219434399237123</v>
      </c>
      <c r="AL983" s="552">
        <v>8.1429315612487176</v>
      </c>
      <c r="AM983" s="552">
        <v>7.2509991644265801</v>
      </c>
      <c r="AN983" s="552">
        <v>8.1632178622962694</v>
      </c>
      <c r="AO983" s="552">
        <v>7.6755945557946719</v>
      </c>
      <c r="AP983" s="552">
        <v>7.8438003609889213</v>
      </c>
      <c r="AQ983" s="552">
        <v>7.386043168630736</v>
      </c>
      <c r="AR983" s="552">
        <v>7.6148105802211985</v>
      </c>
      <c r="AS983" s="552">
        <v>7.661717301172545</v>
      </c>
      <c r="AT983" s="552">
        <v>7.415153017336519</v>
      </c>
      <c r="AU983" s="552">
        <v>8.0218344011836393</v>
      </c>
      <c r="AV983" s="552">
        <v>7.5547002150268936</v>
      </c>
      <c r="AW983" s="552">
        <v>6.6330454595643911</v>
      </c>
      <c r="AX983" s="552">
        <v>6.9658865323360502</v>
      </c>
      <c r="AY983" s="552">
        <v>7.6477477613329068</v>
      </c>
      <c r="AZ983" s="552">
        <v>7.3018172507570274</v>
      </c>
      <c r="BA983" s="552">
        <v>6.8379331188199988</v>
      </c>
      <c r="BB983" s="552">
        <v>6.7332923641271982</v>
      </c>
      <c r="BC983" s="552">
        <v>6.650955081374148</v>
      </c>
      <c r="BD983" s="552">
        <v>6.7892020613848079</v>
      </c>
      <c r="BE983" s="552">
        <v>7.13617442990782</v>
      </c>
      <c r="BF983" s="552">
        <v>7.1026492617476276</v>
      </c>
      <c r="BG983" s="552">
        <v>7.1808337499292954</v>
      </c>
      <c r="BH983" s="552">
        <v>7.057628556948579</v>
      </c>
      <c r="BI983" s="552">
        <v>6.6466802530673528</v>
      </c>
      <c r="BJ983" s="552">
        <v>6.7437054099040994</v>
      </c>
      <c r="BK983" s="552">
        <v>6.9959314629404954</v>
      </c>
      <c r="BL983" s="552">
        <v>6.8545627909162032</v>
      </c>
      <c r="BM983" s="552">
        <v>6.2984445411291876</v>
      </c>
      <c r="BN983" s="552">
        <v>6.1694885624825142</v>
      </c>
      <c r="BO983" s="552">
        <v>6.4270164639435023</v>
      </c>
      <c r="BP983" s="552">
        <v>6.5282080267229912</v>
      </c>
      <c r="BQ983" s="552">
        <v>5.741328097090336</v>
      </c>
      <c r="BR983" s="552">
        <v>5.8079377611969445</v>
      </c>
      <c r="BS983" s="552">
        <v>6.0832924827058923</v>
      </c>
      <c r="BT983" s="552">
        <v>6.3843608705043913</v>
      </c>
      <c r="BU983" s="552">
        <v>5.7388226266010163</v>
      </c>
      <c r="BV983" s="552">
        <v>6.9072917535688827</v>
      </c>
      <c r="BW983" s="552">
        <v>6.9474787244566318</v>
      </c>
      <c r="BX983" s="552">
        <v>6.9509021052334283</v>
      </c>
      <c r="BY983" s="552">
        <v>6.6094048964701875</v>
      </c>
      <c r="BZ983" s="558">
        <v>0</v>
      </c>
      <c r="CA983" s="558">
        <v>0</v>
      </c>
      <c r="CB983" s="558">
        <v>0</v>
      </c>
      <c r="CC983" s="558">
        <v>7.1</v>
      </c>
      <c r="CD983" s="558">
        <v>6.9570167844226916</v>
      </c>
      <c r="CE983" s="558">
        <v>6.4650229914110113</v>
      </c>
      <c r="CF983" s="558">
        <v>6.6135092340206478</v>
      </c>
    </row>
    <row r="984" spans="1:84" x14ac:dyDescent="0.2">
      <c r="A984" s="559" t="s">
        <v>192</v>
      </c>
      <c r="B984" s="575" t="s">
        <v>162</v>
      </c>
      <c r="C984" s="575" t="s">
        <v>162</v>
      </c>
      <c r="D984" s="575" t="s">
        <v>162</v>
      </c>
      <c r="E984" s="575" t="s">
        <v>162</v>
      </c>
      <c r="F984" s="575" t="s">
        <v>162</v>
      </c>
      <c r="G984" s="575" t="s">
        <v>162</v>
      </c>
      <c r="H984" s="575" t="s">
        <v>162</v>
      </c>
      <c r="I984" s="575" t="s">
        <v>162</v>
      </c>
      <c r="J984" s="575" t="s">
        <v>162</v>
      </c>
      <c r="K984" s="575" t="s">
        <v>162</v>
      </c>
      <c r="L984" s="575" t="s">
        <v>162</v>
      </c>
      <c r="M984" s="575" t="s">
        <v>162</v>
      </c>
      <c r="N984" s="575" t="s">
        <v>162</v>
      </c>
      <c r="O984" s="575" t="s">
        <v>162</v>
      </c>
      <c r="P984" s="575" t="s">
        <v>162</v>
      </c>
      <c r="Q984" s="575" t="s">
        <v>162</v>
      </c>
      <c r="R984" s="575" t="s">
        <v>162</v>
      </c>
      <c r="S984" s="575" t="s">
        <v>162</v>
      </c>
      <c r="T984" s="575" t="s">
        <v>162</v>
      </c>
      <c r="U984" s="575" t="s">
        <v>162</v>
      </c>
      <c r="V984" s="575" t="s">
        <v>162</v>
      </c>
      <c r="W984" s="575" t="s">
        <v>162</v>
      </c>
      <c r="X984" s="575" t="s">
        <v>162</v>
      </c>
      <c r="Y984" s="575" t="s">
        <v>162</v>
      </c>
      <c r="Z984" s="552">
        <v>7.9555346818961983</v>
      </c>
      <c r="AA984" s="552">
        <v>8.7327033816600448</v>
      </c>
      <c r="AB984" s="552">
        <v>8.8149437311485386</v>
      </c>
      <c r="AC984" s="552">
        <v>8.5564724825524117</v>
      </c>
      <c r="AD984" s="552">
        <v>9.3539778394147657</v>
      </c>
      <c r="AE984" s="552">
        <v>8.4406941940791604</v>
      </c>
      <c r="AF984" s="552">
        <v>9.6122025752892224</v>
      </c>
      <c r="AG984" s="552">
        <v>9.0908382702262074</v>
      </c>
      <c r="AH984" s="552">
        <v>9.716948133012556</v>
      </c>
      <c r="AI984" s="552">
        <v>10.671846863801175</v>
      </c>
      <c r="AJ984" s="552">
        <v>10.078602367471488</v>
      </c>
      <c r="AK984" s="552">
        <v>10.033713893204705</v>
      </c>
      <c r="AL984" s="552">
        <v>11.535801086783849</v>
      </c>
      <c r="AM984" s="552">
        <v>10.91262686421101</v>
      </c>
      <c r="AN984" s="552">
        <v>11.535985266870407</v>
      </c>
      <c r="AO984" s="552">
        <v>10.95438845819732</v>
      </c>
      <c r="AP984" s="552">
        <v>11.126023180896064</v>
      </c>
      <c r="AQ984" s="552">
        <v>10.506484929507687</v>
      </c>
      <c r="AR984" s="552">
        <v>10.567958914531534</v>
      </c>
      <c r="AS984" s="552">
        <v>10.754634566841988</v>
      </c>
      <c r="AT984" s="552">
        <v>10.578612121492863</v>
      </c>
      <c r="AU984" s="552">
        <v>11.187445259459125</v>
      </c>
      <c r="AV984" s="552">
        <v>10.702292090202072</v>
      </c>
      <c r="AW984" s="552">
        <v>9.5941959484276147</v>
      </c>
      <c r="AX984" s="552">
        <v>10.122965355612109</v>
      </c>
      <c r="AY984" s="552">
        <v>10.174633908704303</v>
      </c>
      <c r="AZ984" s="552">
        <v>9.9672367335641088</v>
      </c>
      <c r="BA984" s="552">
        <v>9.1675540185482607</v>
      </c>
      <c r="BB984" s="552">
        <v>9.1664560797504855</v>
      </c>
      <c r="BC984" s="552">
        <v>9.0671266569116984</v>
      </c>
      <c r="BD984" s="552">
        <v>9.2723819863647652</v>
      </c>
      <c r="BE984" s="552">
        <v>9.4755015595277694</v>
      </c>
      <c r="BF984" s="552">
        <v>9.1763602222063199</v>
      </c>
      <c r="BG984" s="552">
        <v>10.037731727852021</v>
      </c>
      <c r="BH984" s="552">
        <v>9.4863373985862385</v>
      </c>
      <c r="BI984" s="552">
        <v>8.8185317272866079</v>
      </c>
      <c r="BJ984" s="552">
        <v>9.0707544149914359</v>
      </c>
      <c r="BK984" s="552">
        <v>8.7316726211019038</v>
      </c>
      <c r="BL984" s="552">
        <v>8.5193041613903766</v>
      </c>
      <c r="BM984" s="552">
        <v>7.8940822372879698</v>
      </c>
      <c r="BN984" s="552">
        <v>8.0208665160556336</v>
      </c>
      <c r="BO984" s="552">
        <v>8.4384303938291332</v>
      </c>
      <c r="BP984" s="552">
        <v>8.4188003001611165</v>
      </c>
      <c r="BQ984" s="552">
        <v>7.5372020575237269</v>
      </c>
      <c r="BR984" s="552">
        <v>7.682008597824483</v>
      </c>
      <c r="BS984" s="552">
        <v>7.9451700383628925</v>
      </c>
      <c r="BT984" s="552">
        <v>8.3486588105711252</v>
      </c>
      <c r="BU984" s="552">
        <v>7.9099190148930649</v>
      </c>
      <c r="BV984" s="552">
        <v>9.182288818778984</v>
      </c>
      <c r="BW984" s="552">
        <v>9.2103676053867538</v>
      </c>
      <c r="BX984" s="552">
        <v>8.9717041867527332</v>
      </c>
      <c r="BY984" s="552">
        <v>8.8262597734774335</v>
      </c>
      <c r="BZ984" s="558">
        <v>0</v>
      </c>
      <c r="CA984" s="558">
        <v>0</v>
      </c>
      <c r="CB984" s="558">
        <v>0</v>
      </c>
      <c r="CC984" s="558">
        <v>9.3000000000000007</v>
      </c>
      <c r="CD984" s="558">
        <v>9.4247073423300254</v>
      </c>
      <c r="CE984" s="558">
        <v>8.8754053768678709</v>
      </c>
      <c r="CF984" s="558">
        <v>8.9327162580587842</v>
      </c>
    </row>
    <row r="985" spans="1:84" x14ac:dyDescent="0.2">
      <c r="A985" s="559"/>
      <c r="B985" s="575"/>
      <c r="C985" s="575"/>
      <c r="D985" s="575"/>
      <c r="E985" s="575"/>
      <c r="F985" s="575"/>
      <c r="G985" s="575"/>
      <c r="H985" s="575"/>
      <c r="I985" s="575"/>
      <c r="J985" s="575"/>
      <c r="K985" s="575"/>
      <c r="L985" s="575"/>
      <c r="M985" s="575"/>
      <c r="N985" s="575"/>
      <c r="O985" s="575"/>
      <c r="P985" s="575"/>
      <c r="Q985" s="575"/>
      <c r="R985" s="575"/>
      <c r="S985" s="575"/>
      <c r="T985" s="575"/>
      <c r="U985" s="575"/>
      <c r="V985" s="575"/>
      <c r="W985" s="575"/>
      <c r="X985" s="575"/>
      <c r="Y985" s="575"/>
      <c r="Z985" s="560"/>
      <c r="AA985" s="560"/>
      <c r="AB985" s="560"/>
      <c r="AC985" s="560"/>
      <c r="AD985" s="560"/>
      <c r="AE985" s="560"/>
      <c r="AF985" s="560"/>
      <c r="AG985" s="560"/>
      <c r="AH985" s="560"/>
      <c r="AI985" s="560"/>
      <c r="AJ985" s="560"/>
      <c r="AK985" s="560"/>
      <c r="AL985" s="560"/>
      <c r="AM985" s="560"/>
      <c r="AN985" s="560"/>
      <c r="AO985" s="560"/>
      <c r="AP985" s="560"/>
      <c r="AQ985" s="560"/>
      <c r="AR985" s="560"/>
      <c r="AS985" s="560"/>
      <c r="AT985" s="549"/>
      <c r="AU985" s="549"/>
      <c r="AV985" s="549"/>
      <c r="AW985" s="549"/>
      <c r="AX985" s="549"/>
      <c r="AY985" s="549"/>
      <c r="AZ985" s="549"/>
      <c r="BA985" s="549"/>
      <c r="BB985" s="549"/>
      <c r="BC985" s="549"/>
      <c r="BD985" s="549"/>
      <c r="BE985" s="549"/>
      <c r="BF985" s="549"/>
      <c r="BG985" s="549"/>
      <c r="BH985" s="549"/>
      <c r="BI985" s="549"/>
      <c r="BJ985" s="549"/>
      <c r="BK985" s="549"/>
      <c r="BL985" s="549"/>
      <c r="BM985" s="549"/>
      <c r="BN985" s="549"/>
      <c r="BO985" s="549"/>
      <c r="BP985" s="549"/>
      <c r="BQ985" s="549"/>
      <c r="BR985" s="549"/>
      <c r="BS985" s="549"/>
      <c r="BT985" s="549"/>
      <c r="BU985" s="549"/>
      <c r="BV985" s="549"/>
      <c r="BW985" s="549"/>
      <c r="BX985" s="549"/>
      <c r="BY985" s="549"/>
      <c r="BZ985" s="549"/>
      <c r="CA985" s="549"/>
      <c r="CB985" s="549"/>
      <c r="CC985" s="549"/>
      <c r="CD985" s="549"/>
      <c r="CE985" s="549"/>
      <c r="CF985" s="549"/>
    </row>
    <row r="986" spans="1:84" x14ac:dyDescent="0.2">
      <c r="A986" s="559" t="s">
        <v>194</v>
      </c>
      <c r="B986" s="575" t="s">
        <v>162</v>
      </c>
      <c r="C986" s="575" t="s">
        <v>162</v>
      </c>
      <c r="D986" s="575" t="s">
        <v>162</v>
      </c>
      <c r="E986" s="575" t="s">
        <v>162</v>
      </c>
      <c r="F986" s="575" t="s">
        <v>162</v>
      </c>
      <c r="G986" s="575" t="s">
        <v>162</v>
      </c>
      <c r="H986" s="575" t="s">
        <v>162</v>
      </c>
      <c r="I986" s="575" t="s">
        <v>162</v>
      </c>
      <c r="J986" s="575" t="s">
        <v>162</v>
      </c>
      <c r="K986" s="575" t="s">
        <v>162</v>
      </c>
      <c r="L986" s="575" t="s">
        <v>162</v>
      </c>
      <c r="M986" s="575" t="s">
        <v>162</v>
      </c>
      <c r="N986" s="575" t="s">
        <v>162</v>
      </c>
      <c r="O986" s="575" t="s">
        <v>162</v>
      </c>
      <c r="P986" s="575" t="s">
        <v>162</v>
      </c>
      <c r="Q986" s="575" t="s">
        <v>162</v>
      </c>
      <c r="R986" s="575" t="s">
        <v>162</v>
      </c>
      <c r="S986" s="575" t="s">
        <v>162</v>
      </c>
      <c r="T986" s="575" t="s">
        <v>162</v>
      </c>
      <c r="U986" s="575" t="s">
        <v>162</v>
      </c>
      <c r="V986" s="575" t="s">
        <v>162</v>
      </c>
      <c r="W986" s="575" t="s">
        <v>162</v>
      </c>
      <c r="X986" s="575" t="s">
        <v>162</v>
      </c>
      <c r="Y986" s="575" t="s">
        <v>162</v>
      </c>
      <c r="Z986" s="560">
        <v>21334.275333333335</v>
      </c>
      <c r="AA986" s="560">
        <v>21411.674666666666</v>
      </c>
      <c r="AB986" s="560">
        <v>21489.028999999999</v>
      </c>
      <c r="AC986" s="560">
        <v>21566.309333333331</v>
      </c>
      <c r="AD986" s="560">
        <v>21643.540333333338</v>
      </c>
      <c r="AE986" s="560">
        <v>21720.744666666666</v>
      </c>
      <c r="AF986" s="560">
        <v>21797.954333333335</v>
      </c>
      <c r="AG986" s="560">
        <v>21875.187666666665</v>
      </c>
      <c r="AH986" s="560">
        <v>21952.419666666668</v>
      </c>
      <c r="AI986" s="560">
        <v>22029.650333333335</v>
      </c>
      <c r="AJ986" s="560">
        <v>22106.839333333337</v>
      </c>
      <c r="AK986" s="560">
        <v>22184.019666666667</v>
      </c>
      <c r="AL986" s="560">
        <v>22261.18</v>
      </c>
      <c r="AM986" s="560">
        <v>22338.340666666667</v>
      </c>
      <c r="AN986" s="560">
        <v>22415.518000000004</v>
      </c>
      <c r="AO986" s="560">
        <v>22492.714333333333</v>
      </c>
      <c r="AP986" s="560">
        <v>22569.881666666664</v>
      </c>
      <c r="AQ986" s="560">
        <v>22647.012666666666</v>
      </c>
      <c r="AR986" s="560">
        <v>22724.081333333335</v>
      </c>
      <c r="AS986" s="560">
        <v>22801.079333333331</v>
      </c>
      <c r="AT986" s="560">
        <v>22878.006333333331</v>
      </c>
      <c r="AU986" s="560">
        <v>22954.904666666669</v>
      </c>
      <c r="AV986" s="560">
        <v>23031.685000000001</v>
      </c>
      <c r="AW986" s="560">
        <v>23108.456666666665</v>
      </c>
      <c r="AX986" s="560">
        <v>23185.141333333337</v>
      </c>
      <c r="AY986" s="560">
        <v>23261.754000000001</v>
      </c>
      <c r="AZ986" s="560">
        <v>23338.265999999996</v>
      </c>
      <c r="BA986" s="560">
        <v>23414.699333333334</v>
      </c>
      <c r="BB986" s="560">
        <v>23491.016</v>
      </c>
      <c r="BC986" s="560">
        <v>23567.256000000001</v>
      </c>
      <c r="BD986" s="560">
        <v>23643.391999999996</v>
      </c>
      <c r="BE986" s="560">
        <v>23719.420666666665</v>
      </c>
      <c r="BF986" s="560">
        <v>23795.363666666675</v>
      </c>
      <c r="BG986" s="560">
        <v>23871.19633333333</v>
      </c>
      <c r="BH986" s="560">
        <v>23946.920333333335</v>
      </c>
      <c r="BI986" s="560">
        <v>24022.530333333332</v>
      </c>
      <c r="BJ986" s="560">
        <v>24098.03733333333</v>
      </c>
      <c r="BK986" s="560">
        <v>24173.426333333337</v>
      </c>
      <c r="BL986" s="560">
        <v>24248.655333333332</v>
      </c>
      <c r="BM986" s="560">
        <v>24323.769999999997</v>
      </c>
      <c r="BN986" s="560">
        <v>24398.741666666669</v>
      </c>
      <c r="BO986" s="560">
        <v>24473.593666666664</v>
      </c>
      <c r="BP986" s="560">
        <v>24548.263666666662</v>
      </c>
      <c r="BQ986" s="560">
        <v>24622.802666666663</v>
      </c>
      <c r="BR986" s="560">
        <v>24697.179666666667</v>
      </c>
      <c r="BS986" s="560">
        <v>24771.396999999997</v>
      </c>
      <c r="BT986" s="560">
        <v>24845.437333333328</v>
      </c>
      <c r="BU986" s="560">
        <v>24919.285333333333</v>
      </c>
      <c r="BV986" s="560">
        <v>24992.968000000001</v>
      </c>
      <c r="BW986" s="560">
        <v>25066.416666666664</v>
      </c>
      <c r="BX986" s="560">
        <v>25139.670666666665</v>
      </c>
      <c r="BY986" s="560">
        <v>25212.730666666663</v>
      </c>
      <c r="BZ986" s="560">
        <v>25285.651333333328</v>
      </c>
      <c r="CA986" s="560">
        <v>25358.496333333333</v>
      </c>
      <c r="CB986" s="560">
        <v>25431.437999999998</v>
      </c>
      <c r="CC986" s="560">
        <v>25505</v>
      </c>
      <c r="CD986" s="560">
        <v>25578.546333333339</v>
      </c>
      <c r="CE986" s="560">
        <v>25652.931333333338</v>
      </c>
      <c r="CF986" s="560">
        <v>25727.883333333335</v>
      </c>
    </row>
    <row r="987" spans="1:84" x14ac:dyDescent="0.2">
      <c r="A987" s="559" t="s">
        <v>195</v>
      </c>
      <c r="B987" s="575" t="s">
        <v>162</v>
      </c>
      <c r="C987" s="575" t="s">
        <v>162</v>
      </c>
      <c r="D987" s="575" t="s">
        <v>162</v>
      </c>
      <c r="E987" s="575" t="s">
        <v>162</v>
      </c>
      <c r="F987" s="575" t="s">
        <v>162</v>
      </c>
      <c r="G987" s="575" t="s">
        <v>162</v>
      </c>
      <c r="H987" s="575" t="s">
        <v>162</v>
      </c>
      <c r="I987" s="575" t="s">
        <v>162</v>
      </c>
      <c r="J987" s="575" t="s">
        <v>162</v>
      </c>
      <c r="K987" s="575" t="s">
        <v>162</v>
      </c>
      <c r="L987" s="575" t="s">
        <v>162</v>
      </c>
      <c r="M987" s="575" t="s">
        <v>162</v>
      </c>
      <c r="N987" s="575" t="s">
        <v>162</v>
      </c>
      <c r="O987" s="575" t="s">
        <v>162</v>
      </c>
      <c r="P987" s="575" t="s">
        <v>162</v>
      </c>
      <c r="Q987" s="575" t="s">
        <v>162</v>
      </c>
      <c r="R987" s="575" t="s">
        <v>162</v>
      </c>
      <c r="S987" s="575" t="s">
        <v>162</v>
      </c>
      <c r="T987" s="575" t="s">
        <v>162</v>
      </c>
      <c r="U987" s="575" t="s">
        <v>162</v>
      </c>
      <c r="V987" s="575" t="s">
        <v>162</v>
      </c>
      <c r="W987" s="575" t="s">
        <v>162</v>
      </c>
      <c r="X987" s="575" t="s">
        <v>162</v>
      </c>
      <c r="Y987" s="575" t="s">
        <v>162</v>
      </c>
      <c r="Z987" s="560">
        <v>16813.806999999997</v>
      </c>
      <c r="AA987" s="560">
        <v>16895.308333333334</v>
      </c>
      <c r="AB987" s="560">
        <v>16976.762666666666</v>
      </c>
      <c r="AC987" s="560">
        <v>17058.140333333333</v>
      </c>
      <c r="AD987" s="560">
        <v>17139.462333333333</v>
      </c>
      <c r="AE987" s="560">
        <v>17220.759666666665</v>
      </c>
      <c r="AF987" s="560">
        <v>17302.057000000001</v>
      </c>
      <c r="AG987" s="560">
        <v>17383.379000000001</v>
      </c>
      <c r="AH987" s="560">
        <v>17464.684333333331</v>
      </c>
      <c r="AI987" s="560">
        <v>17545.96733333333</v>
      </c>
      <c r="AJ987" s="560">
        <v>17627.178666666667</v>
      </c>
      <c r="AK987" s="560">
        <v>17708.288333333334</v>
      </c>
      <c r="AL987" s="560">
        <v>17789.203666666665</v>
      </c>
      <c r="AM987" s="560">
        <v>17869.865666666668</v>
      </c>
      <c r="AN987" s="560">
        <v>17950.188000000002</v>
      </c>
      <c r="AO987" s="560">
        <v>18030.157333333333</v>
      </c>
      <c r="AP987" s="560">
        <v>18109.80333333333</v>
      </c>
      <c r="AQ987" s="560">
        <v>18189.155999999999</v>
      </c>
      <c r="AR987" s="560">
        <v>18268.252</v>
      </c>
      <c r="AS987" s="560">
        <v>18347.097666666668</v>
      </c>
      <c r="AT987" s="560">
        <v>18425.676333333333</v>
      </c>
      <c r="AU987" s="560">
        <v>18503.989000000001</v>
      </c>
      <c r="AV987" s="560">
        <v>18581.927333333337</v>
      </c>
      <c r="AW987" s="560">
        <v>18659.605666666666</v>
      </c>
      <c r="AX987" s="560">
        <v>18736.955333333335</v>
      </c>
      <c r="AY987" s="560">
        <v>18814.042000000001</v>
      </c>
      <c r="AZ987" s="560">
        <v>18890.862666666661</v>
      </c>
      <c r="BA987" s="560">
        <v>18967.466999999997</v>
      </c>
      <c r="BB987" s="560">
        <v>19043.844666666664</v>
      </c>
      <c r="BC987" s="560">
        <v>19120.058333333331</v>
      </c>
      <c r="BD987" s="560">
        <v>19196.110666666667</v>
      </c>
      <c r="BE987" s="560">
        <v>19271.974666666665</v>
      </c>
      <c r="BF987" s="560">
        <v>19347.618333333332</v>
      </c>
      <c r="BG987" s="560">
        <v>19422.948999999997</v>
      </c>
      <c r="BH987" s="560">
        <v>19497.922333333328</v>
      </c>
      <c r="BI987" s="560">
        <v>19572.540666666668</v>
      </c>
      <c r="BJ987" s="560">
        <v>19646.847000000002</v>
      </c>
      <c r="BK987" s="560">
        <v>19720.884333333332</v>
      </c>
      <c r="BL987" s="560">
        <v>19794.678666666663</v>
      </c>
      <c r="BM987" s="560">
        <v>19868.306</v>
      </c>
      <c r="BN987" s="560">
        <v>19941.792333333335</v>
      </c>
      <c r="BO987" s="560">
        <v>20015.210999999996</v>
      </c>
      <c r="BP987" s="560">
        <v>20088.541999999998</v>
      </c>
      <c r="BQ987" s="560">
        <v>20161.776333333339</v>
      </c>
      <c r="BR987" s="560">
        <v>20234.710999999999</v>
      </c>
      <c r="BS987" s="560">
        <v>20307.182333333338</v>
      </c>
      <c r="BT987" s="560">
        <v>20379.043333333335</v>
      </c>
      <c r="BU987" s="560">
        <v>20450.306999999997</v>
      </c>
      <c r="BV987" s="560">
        <v>20521.244333333329</v>
      </c>
      <c r="BW987" s="560">
        <v>20592.051666666666</v>
      </c>
      <c r="BX987" s="560">
        <v>20663.004333333331</v>
      </c>
      <c r="BY987" s="560">
        <v>20734.190666666665</v>
      </c>
      <c r="BZ987" s="560">
        <v>20805.552333333333</v>
      </c>
      <c r="CA987" s="560">
        <v>20877.012000000002</v>
      </c>
      <c r="CB987" s="560">
        <v>20948.636999999999</v>
      </c>
      <c r="CC987" s="560">
        <v>21021</v>
      </c>
      <c r="CD987" s="560">
        <v>21092.920333333328</v>
      </c>
      <c r="CE987" s="560">
        <v>21165.868666666665</v>
      </c>
      <c r="CF987" s="560">
        <v>21239.37633333333</v>
      </c>
    </row>
    <row r="988" spans="1:84" x14ac:dyDescent="0.2">
      <c r="A988" s="559" t="s">
        <v>196</v>
      </c>
      <c r="B988" s="575" t="s">
        <v>162</v>
      </c>
      <c r="C988" s="575" t="s">
        <v>162</v>
      </c>
      <c r="D988" s="575" t="s">
        <v>162</v>
      </c>
      <c r="E988" s="575" t="s">
        <v>162</v>
      </c>
      <c r="F988" s="575" t="s">
        <v>162</v>
      </c>
      <c r="G988" s="575" t="s">
        <v>162</v>
      </c>
      <c r="H988" s="575" t="s">
        <v>162</v>
      </c>
      <c r="I988" s="575" t="s">
        <v>162</v>
      </c>
      <c r="J988" s="575" t="s">
        <v>162</v>
      </c>
      <c r="K988" s="575" t="s">
        <v>162</v>
      </c>
      <c r="L988" s="575" t="s">
        <v>162</v>
      </c>
      <c r="M988" s="575" t="s">
        <v>162</v>
      </c>
      <c r="N988" s="575" t="s">
        <v>162</v>
      </c>
      <c r="O988" s="575" t="s">
        <v>162</v>
      </c>
      <c r="P988" s="575" t="s">
        <v>162</v>
      </c>
      <c r="Q988" s="575" t="s">
        <v>162</v>
      </c>
      <c r="R988" s="575" t="s">
        <v>162</v>
      </c>
      <c r="S988" s="575" t="s">
        <v>162</v>
      </c>
      <c r="T988" s="575" t="s">
        <v>162</v>
      </c>
      <c r="U988" s="575" t="s">
        <v>162</v>
      </c>
      <c r="V988" s="575" t="s">
        <v>162</v>
      </c>
      <c r="W988" s="575" t="s">
        <v>162</v>
      </c>
      <c r="X988" s="575" t="s">
        <v>162</v>
      </c>
      <c r="Y988" s="575" t="s">
        <v>162</v>
      </c>
      <c r="Z988" s="560">
        <v>10247.896999999999</v>
      </c>
      <c r="AA988" s="560">
        <v>10359.419000000002</v>
      </c>
      <c r="AB988" s="560">
        <v>10442.603999999999</v>
      </c>
      <c r="AC988" s="560">
        <v>10600.746999999999</v>
      </c>
      <c r="AD988" s="560">
        <v>10651.012333333332</v>
      </c>
      <c r="AE988" s="560">
        <v>10706.208666666667</v>
      </c>
      <c r="AF988" s="560">
        <v>10833.035666666667</v>
      </c>
      <c r="AG988" s="560">
        <v>10739.885999999999</v>
      </c>
      <c r="AH988" s="560">
        <v>11003.743</v>
      </c>
      <c r="AI988" s="560">
        <v>11229.602666666668</v>
      </c>
      <c r="AJ988" s="560">
        <v>11293.765000000001</v>
      </c>
      <c r="AK988" s="560">
        <v>11542.817999999999</v>
      </c>
      <c r="AL988" s="560">
        <v>11483.976333333334</v>
      </c>
      <c r="AM988" s="560">
        <v>11574.087666666668</v>
      </c>
      <c r="AN988" s="560">
        <v>11786.226333333332</v>
      </c>
      <c r="AO988" s="560">
        <v>11900.971666666668</v>
      </c>
      <c r="AP988" s="560">
        <v>11830.833999999999</v>
      </c>
      <c r="AQ988" s="560">
        <v>11963.455666666667</v>
      </c>
      <c r="AR988" s="560">
        <v>12088.556333333336</v>
      </c>
      <c r="AS988" s="560">
        <v>12393.283333333331</v>
      </c>
      <c r="AT988" s="560">
        <v>12247.479333333333</v>
      </c>
      <c r="AU988" s="560">
        <v>12456.49</v>
      </c>
      <c r="AV988" s="560">
        <v>12549.127999999999</v>
      </c>
      <c r="AW988" s="560">
        <v>12579.626333333335</v>
      </c>
      <c r="AX988" s="560">
        <v>12478.962</v>
      </c>
      <c r="AY988" s="560">
        <v>12577.759666666667</v>
      </c>
      <c r="AZ988" s="560">
        <v>12690.635333333335</v>
      </c>
      <c r="BA988" s="560">
        <v>12711.667666666666</v>
      </c>
      <c r="BB988" s="560">
        <v>12657.745333333332</v>
      </c>
      <c r="BC988" s="560">
        <v>12839.499333333335</v>
      </c>
      <c r="BD988" s="560">
        <v>13022.831333333334</v>
      </c>
      <c r="BE988" s="560">
        <v>13153.340666666665</v>
      </c>
      <c r="BF988" s="560">
        <v>13000.590333333334</v>
      </c>
      <c r="BG988" s="560">
        <v>13118.226000000002</v>
      </c>
      <c r="BH988" s="560">
        <v>13163.647333333331</v>
      </c>
      <c r="BI988" s="560">
        <v>13270.459333333332</v>
      </c>
      <c r="BJ988" s="560">
        <v>13193.419333333333</v>
      </c>
      <c r="BK988" s="560">
        <v>13109.462333333333</v>
      </c>
      <c r="BL988" s="560">
        <v>13245.581000000002</v>
      </c>
      <c r="BM988" s="560">
        <v>13356.123000000001</v>
      </c>
      <c r="BN988" s="560">
        <v>13248.402333333335</v>
      </c>
      <c r="BO988" s="560">
        <v>13346.498666666668</v>
      </c>
      <c r="BP988" s="560">
        <v>13387.921000000002</v>
      </c>
      <c r="BQ988" s="560">
        <v>13342.900000000001</v>
      </c>
      <c r="BR988" s="560">
        <v>13265.293666666666</v>
      </c>
      <c r="BS988" s="560">
        <v>13427.646333333332</v>
      </c>
      <c r="BT988" s="560">
        <v>13500.939</v>
      </c>
      <c r="BU988" s="560">
        <v>13423.003000000001</v>
      </c>
      <c r="BV988" s="560">
        <v>13445.028333333335</v>
      </c>
      <c r="BW988" s="560">
        <v>13458.253999999997</v>
      </c>
      <c r="BX988" s="560">
        <v>13524.992666666665</v>
      </c>
      <c r="BY988" s="560">
        <v>13608.769333333334</v>
      </c>
      <c r="BZ988" s="560">
        <v>13221.315999999999</v>
      </c>
      <c r="CA988" s="560">
        <v>11910.060666666666</v>
      </c>
      <c r="CB988" s="560">
        <v>12819.877333333332</v>
      </c>
      <c r="CC988" s="560">
        <v>13356</v>
      </c>
      <c r="CD988" s="560">
        <v>13398.276333333337</v>
      </c>
      <c r="CE988" s="560">
        <v>13227.403333333335</v>
      </c>
      <c r="CF988" s="560">
        <v>13456.381000000001</v>
      </c>
    </row>
    <row r="989" spans="1:84" x14ac:dyDescent="0.2">
      <c r="A989" s="559" t="s">
        <v>197</v>
      </c>
      <c r="B989" s="575" t="s">
        <v>162</v>
      </c>
      <c r="C989" s="575" t="s">
        <v>162</v>
      </c>
      <c r="D989" s="575" t="s">
        <v>162</v>
      </c>
      <c r="E989" s="575" t="s">
        <v>162</v>
      </c>
      <c r="F989" s="575" t="s">
        <v>162</v>
      </c>
      <c r="G989" s="575" t="s">
        <v>162</v>
      </c>
      <c r="H989" s="575" t="s">
        <v>162</v>
      </c>
      <c r="I989" s="575" t="s">
        <v>162</v>
      </c>
      <c r="J989" s="575" t="s">
        <v>162</v>
      </c>
      <c r="K989" s="575" t="s">
        <v>162</v>
      </c>
      <c r="L989" s="575" t="s">
        <v>162</v>
      </c>
      <c r="M989" s="575" t="s">
        <v>162</v>
      </c>
      <c r="N989" s="575" t="s">
        <v>162</v>
      </c>
      <c r="O989" s="575" t="s">
        <v>162</v>
      </c>
      <c r="P989" s="575" t="s">
        <v>162</v>
      </c>
      <c r="Q989" s="575" t="s">
        <v>162</v>
      </c>
      <c r="R989" s="575" t="s">
        <v>162</v>
      </c>
      <c r="S989" s="575" t="s">
        <v>162</v>
      </c>
      <c r="T989" s="575" t="s">
        <v>162</v>
      </c>
      <c r="U989" s="575" t="s">
        <v>162</v>
      </c>
      <c r="V989" s="575" t="s">
        <v>162</v>
      </c>
      <c r="W989" s="575" t="s">
        <v>162</v>
      </c>
      <c r="X989" s="575" t="s">
        <v>162</v>
      </c>
      <c r="Y989" s="575" t="s">
        <v>162</v>
      </c>
      <c r="Z989" s="560">
        <v>8843.8333333333339</v>
      </c>
      <c r="AA989" s="560">
        <v>9128.5066666666662</v>
      </c>
      <c r="AB989" s="560">
        <v>9263.9146666666657</v>
      </c>
      <c r="AC989" s="560">
        <v>9531.6633333333339</v>
      </c>
      <c r="AD989" s="560">
        <v>9305.3140000000003</v>
      </c>
      <c r="AE989" s="560">
        <v>9424.3683333333338</v>
      </c>
      <c r="AF989" s="560">
        <v>9553.0630000000001</v>
      </c>
      <c r="AG989" s="560">
        <v>9549.6683333333331</v>
      </c>
      <c r="AH989" s="560">
        <v>9448.34</v>
      </c>
      <c r="AI989" s="560">
        <v>9781.5433333333349</v>
      </c>
      <c r="AJ989" s="560">
        <v>9823.6479999999992</v>
      </c>
      <c r="AK989" s="560">
        <v>10119.835000000001</v>
      </c>
      <c r="AL989" s="560">
        <v>9903.740333333335</v>
      </c>
      <c r="AM989" s="560">
        <v>10104.648000000001</v>
      </c>
      <c r="AN989" s="560">
        <v>10325.458999999997</v>
      </c>
      <c r="AO989" s="560">
        <v>10562.138333333334</v>
      </c>
      <c r="AP989" s="560">
        <v>10231.173999999999</v>
      </c>
      <c r="AQ989" s="560">
        <v>10563.462999999998</v>
      </c>
      <c r="AR989" s="560">
        <v>10780.314333333332</v>
      </c>
      <c r="AS989" s="560">
        <v>11099.151000000002</v>
      </c>
      <c r="AT989" s="560">
        <v>10730.967000000001</v>
      </c>
      <c r="AU989" s="560">
        <v>11009.692999999999</v>
      </c>
      <c r="AV989" s="560">
        <v>11164.372000000001</v>
      </c>
      <c r="AW989" s="560">
        <v>11293.054666666665</v>
      </c>
      <c r="AX989" s="560">
        <v>10917.942000000001</v>
      </c>
      <c r="AY989" s="560">
        <v>11207.323333333334</v>
      </c>
      <c r="AZ989" s="560">
        <v>11396.473</v>
      </c>
      <c r="BA989" s="560">
        <v>11523.111999999997</v>
      </c>
      <c r="BB989" s="560">
        <v>11206.872666666664</v>
      </c>
      <c r="BC989" s="560">
        <v>11544.220333333335</v>
      </c>
      <c r="BD989" s="560">
        <v>11760.882333333331</v>
      </c>
      <c r="BE989" s="560">
        <v>11960.388999999999</v>
      </c>
      <c r="BF989" s="560">
        <v>11596.211999999998</v>
      </c>
      <c r="BG989" s="560">
        <v>11801.686999999998</v>
      </c>
      <c r="BH989" s="560">
        <v>11902.998</v>
      </c>
      <c r="BI989" s="560">
        <v>12067.16</v>
      </c>
      <c r="BJ989" s="560">
        <v>11653.736333333332</v>
      </c>
      <c r="BK989" s="560">
        <v>11839.007</v>
      </c>
      <c r="BL989" s="560">
        <v>11917.653333333335</v>
      </c>
      <c r="BM989" s="560">
        <v>12108.472333333335</v>
      </c>
      <c r="BN989" s="560">
        <v>11686.878666666664</v>
      </c>
      <c r="BO989" s="560">
        <v>11919.619999999999</v>
      </c>
      <c r="BP989" s="560">
        <v>11961.371666666666</v>
      </c>
      <c r="BQ989" s="560">
        <v>12045.614</v>
      </c>
      <c r="BR989" s="560">
        <v>11668.626999999999</v>
      </c>
      <c r="BS989" s="560">
        <v>11982.931333333332</v>
      </c>
      <c r="BT989" s="560">
        <v>12093.226999999999</v>
      </c>
      <c r="BU989" s="560">
        <v>12025.014666666666</v>
      </c>
      <c r="BV989" s="560">
        <v>11710.220666666664</v>
      </c>
      <c r="BW989" s="560">
        <v>11934.214333333335</v>
      </c>
      <c r="BX989" s="560">
        <v>12054.961000000001</v>
      </c>
      <c r="BY989" s="560">
        <v>12143.335666666668</v>
      </c>
      <c r="BZ989" s="560">
        <v>11500.853666666666</v>
      </c>
      <c r="CA989" s="560">
        <v>8958.0180000000018</v>
      </c>
      <c r="CB989" s="560">
        <v>10122.398333333333</v>
      </c>
      <c r="CC989" s="560">
        <v>11202</v>
      </c>
      <c r="CD989" s="560">
        <v>10963.752666666669</v>
      </c>
      <c r="CE989" s="560">
        <v>10955.695333333337</v>
      </c>
      <c r="CF989" s="560">
        <v>11530.185666666666</v>
      </c>
    </row>
    <row r="990" spans="1:84" x14ac:dyDescent="0.2">
      <c r="A990" s="559" t="s">
        <v>198</v>
      </c>
      <c r="B990" s="575" t="s">
        <v>162</v>
      </c>
      <c r="C990" s="575" t="s">
        <v>162</v>
      </c>
      <c r="D990" s="575" t="s">
        <v>162</v>
      </c>
      <c r="E990" s="575" t="s">
        <v>162</v>
      </c>
      <c r="F990" s="575" t="s">
        <v>162</v>
      </c>
      <c r="G990" s="575" t="s">
        <v>162</v>
      </c>
      <c r="H990" s="575" t="s">
        <v>162</v>
      </c>
      <c r="I990" s="575" t="s">
        <v>162</v>
      </c>
      <c r="J990" s="575" t="s">
        <v>162</v>
      </c>
      <c r="K990" s="575" t="s">
        <v>162</v>
      </c>
      <c r="L990" s="575" t="s">
        <v>162</v>
      </c>
      <c r="M990" s="575" t="s">
        <v>162</v>
      </c>
      <c r="N990" s="575" t="s">
        <v>162</v>
      </c>
      <c r="O990" s="575" t="s">
        <v>162</v>
      </c>
      <c r="P990" s="575" t="s">
        <v>162</v>
      </c>
      <c r="Q990" s="575" t="s">
        <v>162</v>
      </c>
      <c r="R990" s="575" t="s">
        <v>162</v>
      </c>
      <c r="S990" s="575" t="s">
        <v>162</v>
      </c>
      <c r="T990" s="575" t="s">
        <v>162</v>
      </c>
      <c r="U990" s="575" t="s">
        <v>162</v>
      </c>
      <c r="V990" s="575" t="s">
        <v>162</v>
      </c>
      <c r="W990" s="575" t="s">
        <v>162</v>
      </c>
      <c r="X990" s="575" t="s">
        <v>162</v>
      </c>
      <c r="Y990" s="575" t="s">
        <v>162</v>
      </c>
      <c r="Z990" s="560">
        <v>1404.0636666666667</v>
      </c>
      <c r="AA990" s="560">
        <v>1230.912</v>
      </c>
      <c r="AB990" s="560">
        <v>1178.6896666666669</v>
      </c>
      <c r="AC990" s="560">
        <v>1069.0823333333333</v>
      </c>
      <c r="AD990" s="560">
        <v>1345.6969999999997</v>
      </c>
      <c r="AE990" s="560">
        <v>1281.8393333333333</v>
      </c>
      <c r="AF990" s="560">
        <v>1279.9733333333334</v>
      </c>
      <c r="AG990" s="560">
        <v>1190.2193333333332</v>
      </c>
      <c r="AH990" s="560">
        <v>1555.4036666666664</v>
      </c>
      <c r="AI990" s="560">
        <v>1448.0580000000002</v>
      </c>
      <c r="AJ990" s="560">
        <v>1470.1176666666665</v>
      </c>
      <c r="AK990" s="560">
        <v>1422.9836666666667</v>
      </c>
      <c r="AL990" s="560">
        <v>1580.2386666666666</v>
      </c>
      <c r="AM990" s="560">
        <v>1469.4386666666664</v>
      </c>
      <c r="AN990" s="560">
        <v>1460.7660000000001</v>
      </c>
      <c r="AO990" s="560">
        <v>1338.8333333333333</v>
      </c>
      <c r="AP990" s="560">
        <v>1599.6586666666667</v>
      </c>
      <c r="AQ990" s="560">
        <v>1399.9913333333332</v>
      </c>
      <c r="AR990" s="560">
        <v>1308.2433333333331</v>
      </c>
      <c r="AS990" s="560">
        <v>1294.134</v>
      </c>
      <c r="AT990" s="560">
        <v>1516.5123333333331</v>
      </c>
      <c r="AU990" s="560">
        <v>1446.7973333333332</v>
      </c>
      <c r="AV990" s="560">
        <v>1384.7589999999998</v>
      </c>
      <c r="AW990" s="560">
        <v>1286.5713333333333</v>
      </c>
      <c r="AX990" s="560">
        <v>1561.0203333333329</v>
      </c>
      <c r="AY990" s="560">
        <v>1370.4359999999999</v>
      </c>
      <c r="AZ990" s="560">
        <v>1294.1600000000001</v>
      </c>
      <c r="BA990" s="560">
        <v>1188.5563333333334</v>
      </c>
      <c r="BB990" s="560">
        <v>1450.8726666666669</v>
      </c>
      <c r="BC990" s="560">
        <v>1295.279</v>
      </c>
      <c r="BD990" s="560">
        <v>1261.9479999999999</v>
      </c>
      <c r="BE990" s="560">
        <v>1192.9526666666666</v>
      </c>
      <c r="BF990" s="560">
        <v>1404.3783333333336</v>
      </c>
      <c r="BG990" s="560">
        <v>1316.5363333333335</v>
      </c>
      <c r="BH990" s="560">
        <v>1260.6516666666666</v>
      </c>
      <c r="BI990" s="560">
        <v>1203.2976666666666</v>
      </c>
      <c r="BJ990" s="560">
        <v>1539.6820000000002</v>
      </c>
      <c r="BK990" s="560">
        <v>1270.4523333333334</v>
      </c>
      <c r="BL990" s="560">
        <v>1327.9276666666665</v>
      </c>
      <c r="BM990" s="560">
        <v>1247.6486666666667</v>
      </c>
      <c r="BN990" s="560">
        <v>1561.5243333333333</v>
      </c>
      <c r="BO990" s="560">
        <v>1426.8809999999999</v>
      </c>
      <c r="BP990" s="560">
        <v>1426.548</v>
      </c>
      <c r="BQ990" s="560">
        <v>1297.2853333333333</v>
      </c>
      <c r="BR990" s="560">
        <v>1596.6653333333334</v>
      </c>
      <c r="BS990" s="560">
        <v>1444.7160000000003</v>
      </c>
      <c r="BT990" s="560">
        <v>1407.7119999999998</v>
      </c>
      <c r="BU990" s="560">
        <v>1397.9876666666664</v>
      </c>
      <c r="BV990" s="560">
        <v>1734.8086666666666</v>
      </c>
      <c r="BW990" s="560">
        <v>1524.0393333333332</v>
      </c>
      <c r="BX990" s="560">
        <v>1470.0306666666668</v>
      </c>
      <c r="BY990" s="560">
        <v>1465.4359999999997</v>
      </c>
      <c r="BZ990" s="560">
        <v>1720.4630000000002</v>
      </c>
      <c r="CA990" s="560">
        <v>2952.0430000000001</v>
      </c>
      <c r="CB990" s="560">
        <v>2697.4806666666664</v>
      </c>
      <c r="CC990" s="560">
        <v>2154</v>
      </c>
      <c r="CD990" s="560">
        <v>2434.525333333333</v>
      </c>
      <c r="CE990" s="560">
        <v>2271.7076666666671</v>
      </c>
      <c r="CF990" s="560">
        <v>1926.1946666666668</v>
      </c>
    </row>
    <row r="991" spans="1:84" x14ac:dyDescent="0.2">
      <c r="A991" s="559" t="s">
        <v>199</v>
      </c>
      <c r="B991" s="575" t="s">
        <v>162</v>
      </c>
      <c r="C991" s="575" t="s">
        <v>162</v>
      </c>
      <c r="D991" s="575" t="s">
        <v>162</v>
      </c>
      <c r="E991" s="575" t="s">
        <v>162</v>
      </c>
      <c r="F991" s="575" t="s">
        <v>162</v>
      </c>
      <c r="G991" s="575" t="s">
        <v>162</v>
      </c>
      <c r="H991" s="575" t="s">
        <v>162</v>
      </c>
      <c r="I991" s="575" t="s">
        <v>162</v>
      </c>
      <c r="J991" s="575" t="s">
        <v>162</v>
      </c>
      <c r="K991" s="575" t="s">
        <v>162</v>
      </c>
      <c r="L991" s="575" t="s">
        <v>162</v>
      </c>
      <c r="M991" s="575" t="s">
        <v>162</v>
      </c>
      <c r="N991" s="575" t="s">
        <v>162</v>
      </c>
      <c r="O991" s="575" t="s">
        <v>162</v>
      </c>
      <c r="P991" s="575" t="s">
        <v>162</v>
      </c>
      <c r="Q991" s="575" t="s">
        <v>162</v>
      </c>
      <c r="R991" s="575" t="s">
        <v>162</v>
      </c>
      <c r="S991" s="575" t="s">
        <v>162</v>
      </c>
      <c r="T991" s="575" t="s">
        <v>162</v>
      </c>
      <c r="U991" s="575" t="s">
        <v>162</v>
      </c>
      <c r="V991" s="575" t="s">
        <v>162</v>
      </c>
      <c r="W991" s="575" t="s">
        <v>162</v>
      </c>
      <c r="X991" s="575" t="s">
        <v>162</v>
      </c>
      <c r="Y991" s="575" t="s">
        <v>162</v>
      </c>
      <c r="Z991" s="560">
        <v>1301.9936666666665</v>
      </c>
      <c r="AA991" s="560">
        <v>1149.5636666666667</v>
      </c>
      <c r="AB991" s="560">
        <v>1096.8363333333334</v>
      </c>
      <c r="AC991" s="560">
        <v>982.17533333333336</v>
      </c>
      <c r="AD991" s="560">
        <v>1272.4979999999998</v>
      </c>
      <c r="AE991" s="560">
        <v>1210.9160000000002</v>
      </c>
      <c r="AF991" s="560">
        <v>1207.1599999999999</v>
      </c>
      <c r="AG991" s="560">
        <v>1122.6353333333332</v>
      </c>
      <c r="AH991" s="560">
        <v>1463.1510000000001</v>
      </c>
      <c r="AI991" s="560">
        <v>1363.6049999999998</v>
      </c>
      <c r="AJ991" s="560">
        <v>1389.3829999999998</v>
      </c>
      <c r="AK991" s="560">
        <v>1342.702</v>
      </c>
      <c r="AL991" s="560">
        <v>1497.7503333333334</v>
      </c>
      <c r="AM991" s="560">
        <v>1376.7096666666666</v>
      </c>
      <c r="AN991" s="560">
        <v>1365.6300000000003</v>
      </c>
      <c r="AO991" s="560">
        <v>1272.3053333333335</v>
      </c>
      <c r="AP991" s="560">
        <v>1522.1943333333334</v>
      </c>
      <c r="AQ991" s="560">
        <v>1316.4259999999999</v>
      </c>
      <c r="AR991" s="560">
        <v>1222.6906666666666</v>
      </c>
      <c r="AS991" s="560">
        <v>1210.8119999999999</v>
      </c>
      <c r="AT991" s="560">
        <v>1434.3043333333333</v>
      </c>
      <c r="AU991" s="560">
        <v>1363.7856666666667</v>
      </c>
      <c r="AV991" s="560">
        <v>1302.134</v>
      </c>
      <c r="AW991" s="560">
        <v>1201.183</v>
      </c>
      <c r="AX991" s="560">
        <v>1480.3193333333334</v>
      </c>
      <c r="AY991" s="560">
        <v>1288.2596666666666</v>
      </c>
      <c r="AZ991" s="560">
        <v>1220.5720000000001</v>
      </c>
      <c r="BA991" s="560">
        <v>1118.0793333333334</v>
      </c>
      <c r="BB991" s="560">
        <v>1373.0140000000001</v>
      </c>
      <c r="BC991" s="560">
        <v>1220.5313333333331</v>
      </c>
      <c r="BD991" s="560">
        <v>1201.6133333333332</v>
      </c>
      <c r="BE991" s="560">
        <v>1134.7956666666669</v>
      </c>
      <c r="BF991" s="560">
        <v>1327.7253333333335</v>
      </c>
      <c r="BG991" s="560">
        <v>1223.6146666666664</v>
      </c>
      <c r="BH991" s="560">
        <v>1178.8133333333335</v>
      </c>
      <c r="BI991" s="560">
        <v>1123.5856666666666</v>
      </c>
      <c r="BJ991" s="560">
        <v>1452.9506666666666</v>
      </c>
      <c r="BK991" s="560">
        <v>1185.652</v>
      </c>
      <c r="BL991" s="560">
        <v>1258.5593333333334</v>
      </c>
      <c r="BM991" s="560">
        <v>1170.0740000000001</v>
      </c>
      <c r="BN991" s="560">
        <v>1473.9843333333336</v>
      </c>
      <c r="BO991" s="560">
        <v>1356.8589999999999</v>
      </c>
      <c r="BP991" s="560">
        <v>1359.8380000000002</v>
      </c>
      <c r="BQ991" s="560">
        <v>1234.5653333333335</v>
      </c>
      <c r="BR991" s="560">
        <v>1527.9470000000001</v>
      </c>
      <c r="BS991" s="560">
        <v>1366.3913333333335</v>
      </c>
      <c r="BT991" s="560">
        <v>1351.55</v>
      </c>
      <c r="BU991" s="560">
        <v>1321.7763333333332</v>
      </c>
      <c r="BV991" s="560">
        <v>1659.3640000000003</v>
      </c>
      <c r="BW991" s="560">
        <v>1460.3423333333335</v>
      </c>
      <c r="BX991" s="560">
        <v>1409.9323333333334</v>
      </c>
      <c r="BY991" s="560">
        <v>1403.8696666666665</v>
      </c>
      <c r="BZ991" s="560">
        <v>1648.641333333333</v>
      </c>
      <c r="CA991" s="560">
        <v>2695.4283333333333</v>
      </c>
      <c r="CB991" s="560">
        <v>2610.6186666666667</v>
      </c>
      <c r="CC991" s="560">
        <v>2065</v>
      </c>
      <c r="CD991" s="560">
        <v>2343.3726666666666</v>
      </c>
      <c r="CE991" s="560">
        <v>2191.6876666666667</v>
      </c>
      <c r="CF991" s="560">
        <v>1860.2693333333332</v>
      </c>
    </row>
    <row r="992" spans="1:84" x14ac:dyDescent="0.2">
      <c r="A992" s="559" t="s">
        <v>200</v>
      </c>
      <c r="B992" s="575" t="s">
        <v>162</v>
      </c>
      <c r="C992" s="575" t="s">
        <v>162</v>
      </c>
      <c r="D992" s="575" t="s">
        <v>162</v>
      </c>
      <c r="E992" s="575" t="s">
        <v>162</v>
      </c>
      <c r="F992" s="575" t="s">
        <v>162</v>
      </c>
      <c r="G992" s="575" t="s">
        <v>162</v>
      </c>
      <c r="H992" s="575" t="s">
        <v>162</v>
      </c>
      <c r="I992" s="575" t="s">
        <v>162</v>
      </c>
      <c r="J992" s="575" t="s">
        <v>162</v>
      </c>
      <c r="K992" s="575" t="s">
        <v>162</v>
      </c>
      <c r="L992" s="575" t="s">
        <v>162</v>
      </c>
      <c r="M992" s="575" t="s">
        <v>162</v>
      </c>
      <c r="N992" s="575" t="s">
        <v>162</v>
      </c>
      <c r="O992" s="575" t="s">
        <v>162</v>
      </c>
      <c r="P992" s="575" t="s">
        <v>162</v>
      </c>
      <c r="Q992" s="575" t="s">
        <v>162</v>
      </c>
      <c r="R992" s="575" t="s">
        <v>162</v>
      </c>
      <c r="S992" s="575" t="s">
        <v>162</v>
      </c>
      <c r="T992" s="575" t="s">
        <v>162</v>
      </c>
      <c r="U992" s="575" t="s">
        <v>162</v>
      </c>
      <c r="V992" s="575" t="s">
        <v>162</v>
      </c>
      <c r="W992" s="575" t="s">
        <v>162</v>
      </c>
      <c r="X992" s="575" t="s">
        <v>162</v>
      </c>
      <c r="Y992" s="575" t="s">
        <v>162</v>
      </c>
      <c r="Z992" s="560">
        <v>102.071</v>
      </c>
      <c r="AA992" s="560">
        <v>81.347333333333324</v>
      </c>
      <c r="AB992" s="560">
        <v>81.850999999999999</v>
      </c>
      <c r="AC992" s="560">
        <v>86.909333333333322</v>
      </c>
      <c r="AD992" s="560">
        <v>73.198000000000008</v>
      </c>
      <c r="AE992" s="560">
        <v>70.925000000000011</v>
      </c>
      <c r="AF992" s="560">
        <v>72.812666666666672</v>
      </c>
      <c r="AG992" s="560">
        <v>67.584666666666678</v>
      </c>
      <c r="AH992" s="560">
        <v>92.254000000000019</v>
      </c>
      <c r="AI992" s="560">
        <v>84.453333333333347</v>
      </c>
      <c r="AJ992" s="560">
        <v>80.733999999999995</v>
      </c>
      <c r="AK992" s="560">
        <v>80.279666666666671</v>
      </c>
      <c r="AL992" s="560">
        <v>82.486000000000004</v>
      </c>
      <c r="AM992" s="560">
        <v>92.728666666666669</v>
      </c>
      <c r="AN992" s="560">
        <v>95.139333333333326</v>
      </c>
      <c r="AO992" s="560">
        <v>66.528666666666652</v>
      </c>
      <c r="AP992" s="560">
        <v>77.46599999999998</v>
      </c>
      <c r="AQ992" s="560">
        <v>83.567666666666668</v>
      </c>
      <c r="AR992" s="560">
        <v>85.551333333333332</v>
      </c>
      <c r="AS992" s="560">
        <v>83.322333333333333</v>
      </c>
      <c r="AT992" s="560">
        <v>82.208333333333329</v>
      </c>
      <c r="AU992" s="560">
        <v>83.01366666666668</v>
      </c>
      <c r="AV992" s="560">
        <v>82.625</v>
      </c>
      <c r="AW992" s="560">
        <v>85.388333333333321</v>
      </c>
      <c r="AX992" s="560">
        <v>80.701333333333352</v>
      </c>
      <c r="AY992" s="560">
        <v>82.173999999999978</v>
      </c>
      <c r="AZ992" s="560">
        <v>73.589666666666673</v>
      </c>
      <c r="BA992" s="560">
        <v>70.475999999999985</v>
      </c>
      <c r="BB992" s="560">
        <v>77.86066666666666</v>
      </c>
      <c r="BC992" s="560">
        <v>74.74733333333333</v>
      </c>
      <c r="BD992" s="560">
        <v>60.337333333333333</v>
      </c>
      <c r="BE992" s="560">
        <v>58.158666666666676</v>
      </c>
      <c r="BF992" s="560">
        <v>76.653333333333336</v>
      </c>
      <c r="BG992" s="560">
        <v>92.921000000000006</v>
      </c>
      <c r="BH992" s="560">
        <v>81.837999999999994</v>
      </c>
      <c r="BI992" s="560">
        <v>79.713000000000008</v>
      </c>
      <c r="BJ992" s="560">
        <v>86.732333333333315</v>
      </c>
      <c r="BK992" s="560">
        <v>84.799666666666653</v>
      </c>
      <c r="BL992" s="560">
        <v>69.367666666666665</v>
      </c>
      <c r="BM992" s="560">
        <v>77.577999999999989</v>
      </c>
      <c r="BN992" s="560">
        <v>87.540666666666681</v>
      </c>
      <c r="BO992" s="560">
        <v>70.019666666666666</v>
      </c>
      <c r="BP992" s="560">
        <v>66.711333333333343</v>
      </c>
      <c r="BQ992" s="560">
        <v>62.72</v>
      </c>
      <c r="BR992" s="560">
        <v>68.718333333333334</v>
      </c>
      <c r="BS992" s="560">
        <v>78.326000000000008</v>
      </c>
      <c r="BT992" s="560">
        <v>56.160666666666664</v>
      </c>
      <c r="BU992" s="560">
        <v>76.211333333333343</v>
      </c>
      <c r="BV992" s="560">
        <v>75.445333333333323</v>
      </c>
      <c r="BW992" s="560">
        <v>63.695999999999998</v>
      </c>
      <c r="BX992" s="560">
        <v>60.096999999999994</v>
      </c>
      <c r="BY992" s="560">
        <v>61.564333333333323</v>
      </c>
      <c r="BZ992" s="560">
        <v>71.821666666666687</v>
      </c>
      <c r="CA992" s="560">
        <v>256.613</v>
      </c>
      <c r="CB992" s="560">
        <v>86.863</v>
      </c>
      <c r="CC992" s="560">
        <v>89</v>
      </c>
      <c r="CD992" s="560">
        <v>91.152333333333331</v>
      </c>
      <c r="CE992" s="560">
        <v>80.01766666666667</v>
      </c>
      <c r="CF992" s="560">
        <v>65.926666666666662</v>
      </c>
    </row>
    <row r="993" spans="1:84" x14ac:dyDescent="0.2">
      <c r="A993" s="559" t="s">
        <v>201</v>
      </c>
      <c r="B993" s="575" t="s">
        <v>162</v>
      </c>
      <c r="C993" s="575" t="s">
        <v>162</v>
      </c>
      <c r="D993" s="575" t="s">
        <v>162</v>
      </c>
      <c r="E993" s="575" t="s">
        <v>162</v>
      </c>
      <c r="F993" s="575" t="s">
        <v>162</v>
      </c>
      <c r="G993" s="575" t="s">
        <v>162</v>
      </c>
      <c r="H993" s="575" t="s">
        <v>162</v>
      </c>
      <c r="I993" s="575" t="s">
        <v>162</v>
      </c>
      <c r="J993" s="575" t="s">
        <v>162</v>
      </c>
      <c r="K993" s="575" t="s">
        <v>162</v>
      </c>
      <c r="L993" s="575" t="s">
        <v>162</v>
      </c>
      <c r="M993" s="575" t="s">
        <v>162</v>
      </c>
      <c r="N993" s="575" t="s">
        <v>162</v>
      </c>
      <c r="O993" s="575" t="s">
        <v>162</v>
      </c>
      <c r="P993" s="575" t="s">
        <v>162</v>
      </c>
      <c r="Q993" s="575" t="s">
        <v>162</v>
      </c>
      <c r="R993" s="575" t="s">
        <v>162</v>
      </c>
      <c r="S993" s="575" t="s">
        <v>162</v>
      </c>
      <c r="T993" s="575" t="s">
        <v>162</v>
      </c>
      <c r="U993" s="575" t="s">
        <v>162</v>
      </c>
      <c r="V993" s="575" t="s">
        <v>162</v>
      </c>
      <c r="W993" s="575" t="s">
        <v>162</v>
      </c>
      <c r="X993" s="575" t="s">
        <v>162</v>
      </c>
      <c r="Y993" s="575" t="s">
        <v>162</v>
      </c>
      <c r="Z993" s="560">
        <v>6565.91</v>
      </c>
      <c r="AA993" s="560">
        <v>6535.8893333333335</v>
      </c>
      <c r="AB993" s="560">
        <v>6534.1586666666662</v>
      </c>
      <c r="AC993" s="560">
        <v>6457.3933333333325</v>
      </c>
      <c r="AD993" s="560">
        <v>6488.4500000000007</v>
      </c>
      <c r="AE993" s="560">
        <v>6514.5510000000004</v>
      </c>
      <c r="AF993" s="560">
        <v>6469.0213333333331</v>
      </c>
      <c r="AG993" s="560">
        <v>6643.4930000000004</v>
      </c>
      <c r="AH993" s="560">
        <v>6460.9413333333341</v>
      </c>
      <c r="AI993" s="560">
        <v>6316.3646666666664</v>
      </c>
      <c r="AJ993" s="560">
        <v>6333.4136666666664</v>
      </c>
      <c r="AK993" s="560">
        <v>6165.4703333333327</v>
      </c>
      <c r="AL993" s="560">
        <v>6305.2273333333324</v>
      </c>
      <c r="AM993" s="560">
        <v>6295.7780000000021</v>
      </c>
      <c r="AN993" s="560">
        <v>6163.961666666667</v>
      </c>
      <c r="AO993" s="560">
        <v>6129.1856666666672</v>
      </c>
      <c r="AP993" s="560">
        <v>6278.9693333333344</v>
      </c>
      <c r="AQ993" s="560">
        <v>6225.7003333333341</v>
      </c>
      <c r="AR993" s="560">
        <v>6179.6956666666674</v>
      </c>
      <c r="AS993" s="560">
        <v>5953.8143333333337</v>
      </c>
      <c r="AT993" s="560">
        <v>6178.1969999999992</v>
      </c>
      <c r="AU993" s="560">
        <v>6047.4989999999998</v>
      </c>
      <c r="AV993" s="560">
        <v>6032.7993333333325</v>
      </c>
      <c r="AW993" s="560">
        <v>6079.9793333333337</v>
      </c>
      <c r="AX993" s="560">
        <v>6257.9933333333338</v>
      </c>
      <c r="AY993" s="560">
        <v>6236.2823333333345</v>
      </c>
      <c r="AZ993" s="560">
        <v>6200.2273333333342</v>
      </c>
      <c r="BA993" s="560">
        <v>6255.7993333333316</v>
      </c>
      <c r="BB993" s="560">
        <v>6386.0993333333336</v>
      </c>
      <c r="BC993" s="560">
        <v>6280.5590000000011</v>
      </c>
      <c r="BD993" s="560">
        <v>6173.2793333333348</v>
      </c>
      <c r="BE993" s="560">
        <v>6118.634</v>
      </c>
      <c r="BF993" s="560">
        <v>6347.0280000000002</v>
      </c>
      <c r="BG993" s="560">
        <v>6304.723</v>
      </c>
      <c r="BH993" s="560">
        <v>6334.2750000000005</v>
      </c>
      <c r="BI993" s="560">
        <v>6302.0813333333317</v>
      </c>
      <c r="BJ993" s="560">
        <v>6453.4276666666674</v>
      </c>
      <c r="BK993" s="560">
        <v>6611.4220000000005</v>
      </c>
      <c r="BL993" s="560">
        <v>6549.0976666666656</v>
      </c>
      <c r="BM993" s="560">
        <v>6512.1829999999991</v>
      </c>
      <c r="BN993" s="560">
        <v>6693.39</v>
      </c>
      <c r="BO993" s="560">
        <v>6668.7123333333338</v>
      </c>
      <c r="BP993" s="560">
        <v>6700.6209999999992</v>
      </c>
      <c r="BQ993" s="560">
        <v>6818.8763333333336</v>
      </c>
      <c r="BR993" s="560">
        <v>6969.4173333333329</v>
      </c>
      <c r="BS993" s="560">
        <v>6879.536000000001</v>
      </c>
      <c r="BT993" s="560">
        <v>6878.1043333333328</v>
      </c>
      <c r="BU993" s="560">
        <v>7027.3040000000001</v>
      </c>
      <c r="BV993" s="560">
        <v>7076.2159999999985</v>
      </c>
      <c r="BW993" s="560">
        <v>7133.7976666666664</v>
      </c>
      <c r="BX993" s="560">
        <v>7138.0126666666656</v>
      </c>
      <c r="BY993" s="560">
        <v>7125.4213333333328</v>
      </c>
      <c r="BZ993" s="560">
        <v>7584.2363333333324</v>
      </c>
      <c r="CA993" s="560">
        <v>8966.9513333333343</v>
      </c>
      <c r="CB993" s="560">
        <v>8128.7596666666668</v>
      </c>
      <c r="CC993" s="560">
        <v>7665</v>
      </c>
      <c r="CD993" s="560">
        <v>7694.6453333333338</v>
      </c>
      <c r="CE993" s="560">
        <v>7938.4666666666662</v>
      </c>
      <c r="CF993" s="560">
        <v>7782.9936666666681</v>
      </c>
    </row>
    <row r="994" spans="1:84" x14ac:dyDescent="0.2">
      <c r="A994" s="559" t="s">
        <v>202</v>
      </c>
      <c r="B994" s="575" t="s">
        <v>162</v>
      </c>
      <c r="C994" s="575" t="s">
        <v>162</v>
      </c>
      <c r="D994" s="575" t="s">
        <v>162</v>
      </c>
      <c r="E994" s="575" t="s">
        <v>162</v>
      </c>
      <c r="F994" s="575" t="s">
        <v>162</v>
      </c>
      <c r="G994" s="575" t="s">
        <v>162</v>
      </c>
      <c r="H994" s="575" t="s">
        <v>162</v>
      </c>
      <c r="I994" s="575" t="s">
        <v>162</v>
      </c>
      <c r="J994" s="575" t="s">
        <v>162</v>
      </c>
      <c r="K994" s="575" t="s">
        <v>162</v>
      </c>
      <c r="L994" s="575" t="s">
        <v>162</v>
      </c>
      <c r="M994" s="575" t="s">
        <v>162</v>
      </c>
      <c r="N994" s="575" t="s">
        <v>162</v>
      </c>
      <c r="O994" s="575" t="s">
        <v>162</v>
      </c>
      <c r="P994" s="575" t="s">
        <v>162</v>
      </c>
      <c r="Q994" s="575" t="s">
        <v>162</v>
      </c>
      <c r="R994" s="575" t="s">
        <v>162</v>
      </c>
      <c r="S994" s="575" t="s">
        <v>162</v>
      </c>
      <c r="T994" s="575" t="s">
        <v>162</v>
      </c>
      <c r="U994" s="575" t="s">
        <v>162</v>
      </c>
      <c r="V994" s="575" t="s">
        <v>162</v>
      </c>
      <c r="W994" s="575" t="s">
        <v>162</v>
      </c>
      <c r="X994" s="575" t="s">
        <v>162</v>
      </c>
      <c r="Y994" s="575" t="s">
        <v>162</v>
      </c>
      <c r="Z994" s="560">
        <v>3177.6240000000007</v>
      </c>
      <c r="AA994" s="560">
        <v>3352.538</v>
      </c>
      <c r="AB994" s="560">
        <v>3471.3306666666672</v>
      </c>
      <c r="AC994" s="560">
        <v>3443.2196666666659</v>
      </c>
      <c r="AD994" s="560">
        <v>3151.530666666667</v>
      </c>
      <c r="AE994" s="560">
        <v>3044.5316666666668</v>
      </c>
      <c r="AF994" s="560">
        <v>3071.6096666666663</v>
      </c>
      <c r="AG994" s="560">
        <v>2765.9793333333332</v>
      </c>
      <c r="AH994" s="560">
        <v>2923.9123333333332</v>
      </c>
      <c r="AI994" s="560">
        <v>3081.6469999999999</v>
      </c>
      <c r="AJ994" s="560">
        <v>3020.2116666666675</v>
      </c>
      <c r="AK994" s="560">
        <v>3251.6146666666659</v>
      </c>
      <c r="AL994" s="560">
        <v>3438.4550000000004</v>
      </c>
      <c r="AM994" s="560">
        <v>3624.3546666666671</v>
      </c>
      <c r="AN994" s="560">
        <v>3849.0913333333328</v>
      </c>
      <c r="AO994" s="560">
        <v>3639.168333333334</v>
      </c>
      <c r="AP994" s="560">
        <v>3549.7570000000005</v>
      </c>
      <c r="AQ994" s="560">
        <v>3512.5183333333339</v>
      </c>
      <c r="AR994" s="560">
        <v>3617.4496666666664</v>
      </c>
      <c r="AS994" s="560">
        <v>3739.3026666666665</v>
      </c>
      <c r="AT994" s="560">
        <v>3523.9606666666668</v>
      </c>
      <c r="AU994" s="560">
        <v>3903.6370000000002</v>
      </c>
      <c r="AV994" s="560">
        <v>3933.7190000000001</v>
      </c>
      <c r="AW994" s="560">
        <v>3836.9933333333333</v>
      </c>
      <c r="AX994" s="560">
        <v>3671.4190000000003</v>
      </c>
      <c r="AY994" s="560">
        <v>3985.6306666666665</v>
      </c>
      <c r="AZ994" s="560">
        <v>3652.6936666666666</v>
      </c>
      <c r="BA994" s="560">
        <v>3704.3033333333337</v>
      </c>
      <c r="BB994" s="560">
        <v>3358.7206666666671</v>
      </c>
      <c r="BC994" s="560">
        <v>3427.5093333333334</v>
      </c>
      <c r="BD994" s="560">
        <v>3591.4859999999999</v>
      </c>
      <c r="BE994" s="560">
        <v>3953.2393333333334</v>
      </c>
      <c r="BF994" s="560">
        <v>3664.248333333333</v>
      </c>
      <c r="BG994" s="560">
        <v>3706.6663333333327</v>
      </c>
      <c r="BH994" s="560">
        <v>3782.4403333333339</v>
      </c>
      <c r="BI994" s="560">
        <v>3828.7929999999997</v>
      </c>
      <c r="BJ994" s="560">
        <v>3531.3959999999997</v>
      </c>
      <c r="BK994" s="560">
        <v>3566.9516666666673</v>
      </c>
      <c r="BL994" s="560">
        <v>3427.0439999999999</v>
      </c>
      <c r="BM994" s="560">
        <v>3299.6530000000002</v>
      </c>
      <c r="BN994" s="560">
        <v>3045.9863333333337</v>
      </c>
      <c r="BO994" s="560">
        <v>3441.6816666666664</v>
      </c>
      <c r="BP994" s="560">
        <v>3342.4109999999996</v>
      </c>
      <c r="BQ994" s="560">
        <v>2934.0139999999997</v>
      </c>
      <c r="BR994" s="560">
        <v>2848.7723333333333</v>
      </c>
      <c r="BS994" s="560">
        <v>2948.7906666666668</v>
      </c>
      <c r="BT994" s="560">
        <v>3101.8670000000002</v>
      </c>
      <c r="BU994" s="560">
        <v>3131.7146666666663</v>
      </c>
      <c r="BV994" s="560">
        <v>3323.2656666666667</v>
      </c>
      <c r="BW994" s="560">
        <v>3341.5926666666674</v>
      </c>
      <c r="BX994" s="560">
        <v>3261.851999999999</v>
      </c>
      <c r="BY994" s="560">
        <v>3344.4196666666667</v>
      </c>
      <c r="BZ994" s="558">
        <v>0</v>
      </c>
      <c r="CA994" s="558">
        <v>0</v>
      </c>
      <c r="CB994" s="558">
        <v>0</v>
      </c>
      <c r="CC994" s="558">
        <v>3277</v>
      </c>
      <c r="CD994" s="558">
        <v>3163.2283333333339</v>
      </c>
      <c r="CE994" s="558">
        <v>3031.9720000000007</v>
      </c>
      <c r="CF994" s="558">
        <v>2987.1120000000001</v>
      </c>
    </row>
    <row r="995" spans="1:84" x14ac:dyDescent="0.2">
      <c r="A995" s="559" t="s">
        <v>190</v>
      </c>
      <c r="B995" s="575" t="s">
        <v>162</v>
      </c>
      <c r="C995" s="575" t="s">
        <v>162</v>
      </c>
      <c r="D995" s="575" t="s">
        <v>162</v>
      </c>
      <c r="E995" s="575" t="s">
        <v>162</v>
      </c>
      <c r="F995" s="575" t="s">
        <v>162</v>
      </c>
      <c r="G995" s="575" t="s">
        <v>162</v>
      </c>
      <c r="H995" s="575" t="s">
        <v>162</v>
      </c>
      <c r="I995" s="575" t="s">
        <v>162</v>
      </c>
      <c r="J995" s="575" t="s">
        <v>162</v>
      </c>
      <c r="K995" s="575" t="s">
        <v>162</v>
      </c>
      <c r="L995" s="575" t="s">
        <v>162</v>
      </c>
      <c r="M995" s="575" t="s">
        <v>162</v>
      </c>
      <c r="N995" s="575" t="s">
        <v>162</v>
      </c>
      <c r="O995" s="575" t="s">
        <v>162</v>
      </c>
      <c r="P995" s="575" t="s">
        <v>162</v>
      </c>
      <c r="Q995" s="575" t="s">
        <v>162</v>
      </c>
      <c r="R995" s="575" t="s">
        <v>162</v>
      </c>
      <c r="S995" s="575" t="s">
        <v>162</v>
      </c>
      <c r="T995" s="575" t="s">
        <v>162</v>
      </c>
      <c r="U995" s="575" t="s">
        <v>162</v>
      </c>
      <c r="V995" s="575" t="s">
        <v>162</v>
      </c>
      <c r="W995" s="575" t="s">
        <v>162</v>
      </c>
      <c r="X995" s="575" t="s">
        <v>162</v>
      </c>
      <c r="Y995" s="575" t="s">
        <v>162</v>
      </c>
      <c r="Z995" s="560">
        <v>912.87966666666671</v>
      </c>
      <c r="AA995" s="560">
        <v>946.52533333333338</v>
      </c>
      <c r="AB995" s="560">
        <v>966.84633333333318</v>
      </c>
      <c r="AC995" s="560">
        <v>912.56299999999999</v>
      </c>
      <c r="AD995" s="560">
        <v>966.52633333333335</v>
      </c>
      <c r="AE995" s="560">
        <v>855.01666666666677</v>
      </c>
      <c r="AF995" s="560">
        <v>847.35799999999995</v>
      </c>
      <c r="AG995" s="560">
        <v>739.26566666666668</v>
      </c>
      <c r="AH995" s="560">
        <v>830.95733333333339</v>
      </c>
      <c r="AI995" s="560">
        <v>904.72466666666674</v>
      </c>
      <c r="AJ995" s="560">
        <v>879.33933333333323</v>
      </c>
      <c r="AK995" s="560">
        <v>1015.6596666666667</v>
      </c>
      <c r="AL995" s="560">
        <v>1055.0993333333331</v>
      </c>
      <c r="AM995" s="560">
        <v>1216.4976666666666</v>
      </c>
      <c r="AN995" s="560">
        <v>1345.376666666667</v>
      </c>
      <c r="AO995" s="560">
        <v>1136.5946666666666</v>
      </c>
      <c r="AP995" s="560">
        <v>1138.0883333333334</v>
      </c>
      <c r="AQ995" s="560">
        <v>1179.6600000000001</v>
      </c>
      <c r="AR995" s="560">
        <v>1110.6926666666666</v>
      </c>
      <c r="AS995" s="560">
        <v>1158.6559999999999</v>
      </c>
      <c r="AT995" s="560">
        <v>1127.3470000000002</v>
      </c>
      <c r="AU995" s="560">
        <v>1329.4036666666664</v>
      </c>
      <c r="AV995" s="560">
        <v>1280.2863333333335</v>
      </c>
      <c r="AW995" s="560">
        <v>1280.0043333333333</v>
      </c>
      <c r="AX995" s="560">
        <v>1215.2463333333335</v>
      </c>
      <c r="AY995" s="560">
        <v>1484.171</v>
      </c>
      <c r="AZ995" s="560">
        <v>1235.8013333333333</v>
      </c>
      <c r="BA995" s="560">
        <v>1229.4186666666667</v>
      </c>
      <c r="BB995" s="560">
        <v>1114.4623333333336</v>
      </c>
      <c r="BC995" s="560">
        <v>1175.7469999999998</v>
      </c>
      <c r="BD995" s="560">
        <v>1197.3676666666665</v>
      </c>
      <c r="BE995" s="560">
        <v>1304.4223333333334</v>
      </c>
      <c r="BF995" s="560">
        <v>1184.3643333333334</v>
      </c>
      <c r="BG995" s="560">
        <v>1251.4553333333336</v>
      </c>
      <c r="BH995" s="560">
        <v>1253.9829999999999</v>
      </c>
      <c r="BI995" s="560">
        <v>1265.8989999999999</v>
      </c>
      <c r="BJ995" s="560">
        <v>1142.3643333333334</v>
      </c>
      <c r="BK995" s="560">
        <v>1178.2463333333335</v>
      </c>
      <c r="BL995" s="560">
        <v>1128.1863333333336</v>
      </c>
      <c r="BM995" s="560">
        <v>1031.6233333333334</v>
      </c>
      <c r="BN995" s="560">
        <v>959.91466666666656</v>
      </c>
      <c r="BO995" s="560">
        <v>1159.7183333333335</v>
      </c>
      <c r="BP995" s="560">
        <v>1069.7616666666665</v>
      </c>
      <c r="BQ995" s="560">
        <v>856.77099999999996</v>
      </c>
      <c r="BR995" s="560">
        <v>841.42499999999995</v>
      </c>
      <c r="BS995" s="560">
        <v>912.81766666666681</v>
      </c>
      <c r="BT995" s="560">
        <v>961.46766666666667</v>
      </c>
      <c r="BU995" s="560">
        <v>955.06233333333341</v>
      </c>
      <c r="BV995" s="560">
        <v>1012.4656666666666</v>
      </c>
      <c r="BW995" s="560">
        <v>1069.8356666666668</v>
      </c>
      <c r="BX995" s="560">
        <v>920.75066666666669</v>
      </c>
      <c r="BY995" s="560">
        <v>924.76533333333339</v>
      </c>
      <c r="BZ995" s="558">
        <v>0</v>
      </c>
      <c r="CA995" s="558">
        <v>0</v>
      </c>
      <c r="CB995" s="558">
        <v>0</v>
      </c>
      <c r="CC995" s="558">
        <v>1101</v>
      </c>
      <c r="CD995" s="558">
        <v>1009.02</v>
      </c>
      <c r="CE995" s="558">
        <v>1011.4933333333333</v>
      </c>
      <c r="CF995" s="558">
        <v>903.58733333333339</v>
      </c>
    </row>
    <row r="996" spans="1:84" x14ac:dyDescent="0.2">
      <c r="A996" s="559" t="s">
        <v>191</v>
      </c>
      <c r="B996" s="575" t="s">
        <v>162</v>
      </c>
      <c r="C996" s="575" t="s">
        <v>162</v>
      </c>
      <c r="D996" s="575" t="s">
        <v>162</v>
      </c>
      <c r="E996" s="575" t="s">
        <v>162</v>
      </c>
      <c r="F996" s="575" t="s">
        <v>162</v>
      </c>
      <c r="G996" s="575" t="s">
        <v>162</v>
      </c>
      <c r="H996" s="575" t="s">
        <v>162</v>
      </c>
      <c r="I996" s="575" t="s">
        <v>162</v>
      </c>
      <c r="J996" s="575" t="s">
        <v>162</v>
      </c>
      <c r="K996" s="575" t="s">
        <v>162</v>
      </c>
      <c r="L996" s="575" t="s">
        <v>162</v>
      </c>
      <c r="M996" s="575" t="s">
        <v>162</v>
      </c>
      <c r="N996" s="575" t="s">
        <v>162</v>
      </c>
      <c r="O996" s="575" t="s">
        <v>162</v>
      </c>
      <c r="P996" s="575" t="s">
        <v>162</v>
      </c>
      <c r="Q996" s="575" t="s">
        <v>162</v>
      </c>
      <c r="R996" s="575" t="s">
        <v>162</v>
      </c>
      <c r="S996" s="575" t="s">
        <v>162</v>
      </c>
      <c r="T996" s="575" t="s">
        <v>162</v>
      </c>
      <c r="U996" s="575" t="s">
        <v>162</v>
      </c>
      <c r="V996" s="575" t="s">
        <v>162</v>
      </c>
      <c r="W996" s="575" t="s">
        <v>162</v>
      </c>
      <c r="X996" s="575" t="s">
        <v>162</v>
      </c>
      <c r="Y996" s="575" t="s">
        <v>162</v>
      </c>
      <c r="Z996" s="560">
        <v>1848.653</v>
      </c>
      <c r="AA996" s="560">
        <v>2008.8493333333333</v>
      </c>
      <c r="AB996" s="560">
        <v>2050.1783333333328</v>
      </c>
      <c r="AC996" s="560">
        <v>2174.5103333333336</v>
      </c>
      <c r="AD996" s="560">
        <v>1888.8373333333334</v>
      </c>
      <c r="AE996" s="560">
        <v>1770.8410000000001</v>
      </c>
      <c r="AF996" s="560">
        <v>1822.7576666666666</v>
      </c>
      <c r="AG996" s="560">
        <v>1566.0889999999999</v>
      </c>
      <c r="AH996" s="560">
        <v>1607.7673333333337</v>
      </c>
      <c r="AI996" s="560">
        <v>1635.665</v>
      </c>
      <c r="AJ996" s="560">
        <v>1732.4376666666665</v>
      </c>
      <c r="AK996" s="560">
        <v>1852.1710000000003</v>
      </c>
      <c r="AL996" s="560">
        <v>2078.3380000000002</v>
      </c>
      <c r="AM996" s="560">
        <v>2012.0553333333335</v>
      </c>
      <c r="AN996" s="560">
        <v>2163.7939999999999</v>
      </c>
      <c r="AO996" s="560">
        <v>2059.511</v>
      </c>
      <c r="AP996" s="560">
        <v>2018.3209999999999</v>
      </c>
      <c r="AQ996" s="560">
        <v>1969.8903333333333</v>
      </c>
      <c r="AR996" s="560">
        <v>2115.7729999999997</v>
      </c>
      <c r="AS996" s="560">
        <v>2199.1009999999997</v>
      </c>
      <c r="AT996" s="560">
        <v>2018.410333333333</v>
      </c>
      <c r="AU996" s="560">
        <v>2208.89</v>
      </c>
      <c r="AV996" s="560">
        <v>2247.7779999999998</v>
      </c>
      <c r="AW996" s="560">
        <v>2184.8719999999998</v>
      </c>
      <c r="AX996" s="560">
        <v>2047.3313333333335</v>
      </c>
      <c r="AY996" s="560">
        <v>2355.6046666666666</v>
      </c>
      <c r="AZ996" s="560">
        <v>2165.2399999999998</v>
      </c>
      <c r="BA996" s="560">
        <v>2222.8746666666671</v>
      </c>
      <c r="BB996" s="560">
        <v>1995.0046666666665</v>
      </c>
      <c r="BC996" s="560">
        <v>2025.9863333333333</v>
      </c>
      <c r="BD996" s="560">
        <v>2136.1263333333336</v>
      </c>
      <c r="BE996" s="560">
        <v>2356.3476666666666</v>
      </c>
      <c r="BF996" s="560">
        <v>2307.3793333333333</v>
      </c>
      <c r="BG996" s="560">
        <v>2144.8663333333334</v>
      </c>
      <c r="BH996" s="560">
        <v>2264.1930000000002</v>
      </c>
      <c r="BI996" s="560">
        <v>2288.5916666666667</v>
      </c>
      <c r="BJ996" s="560">
        <v>2110.7793333333334</v>
      </c>
      <c r="BK996" s="560">
        <v>2364.6486666666674</v>
      </c>
      <c r="BL996" s="560">
        <v>2323.4813333333336</v>
      </c>
      <c r="BM996" s="560">
        <v>2173.6439999999998</v>
      </c>
      <c r="BN996" s="560">
        <v>1919.3993333333331</v>
      </c>
      <c r="BO996" s="560">
        <v>2153.529</v>
      </c>
      <c r="BP996" s="560">
        <v>2106.5213333333331</v>
      </c>
      <c r="BQ996" s="560">
        <v>1840.92</v>
      </c>
      <c r="BR996" s="560">
        <v>1783.298</v>
      </c>
      <c r="BS996" s="560">
        <v>1867.5983333333331</v>
      </c>
      <c r="BT996" s="560">
        <v>1973.5193333333334</v>
      </c>
      <c r="BU996" s="560">
        <v>1909.8139999999999</v>
      </c>
      <c r="BV996" s="560">
        <v>2042.9753333333338</v>
      </c>
      <c r="BW996" s="560">
        <v>2105.9433333333332</v>
      </c>
      <c r="BX996" s="560">
        <v>2096.083333333333</v>
      </c>
      <c r="BY996" s="560">
        <v>2089.3886666666663</v>
      </c>
      <c r="BZ996" s="558">
        <v>0</v>
      </c>
      <c r="CA996" s="558">
        <v>0</v>
      </c>
      <c r="CB996" s="558">
        <v>0</v>
      </c>
      <c r="CC996" s="558">
        <v>2085</v>
      </c>
      <c r="CD996" s="558">
        <v>1930.9073333333333</v>
      </c>
      <c r="CE996" s="558">
        <v>1841.462</v>
      </c>
      <c r="CF996" s="558">
        <v>1885.4166666666667</v>
      </c>
    </row>
    <row r="997" spans="1:84" x14ac:dyDescent="0.2">
      <c r="A997" s="559" t="s">
        <v>192</v>
      </c>
      <c r="B997" s="575" t="s">
        <v>162</v>
      </c>
      <c r="C997" s="575" t="s">
        <v>162</v>
      </c>
      <c r="D997" s="575" t="s">
        <v>162</v>
      </c>
      <c r="E997" s="575" t="s">
        <v>162</v>
      </c>
      <c r="F997" s="575" t="s">
        <v>162</v>
      </c>
      <c r="G997" s="575" t="s">
        <v>162</v>
      </c>
      <c r="H997" s="575" t="s">
        <v>162</v>
      </c>
      <c r="I997" s="575" t="s">
        <v>162</v>
      </c>
      <c r="J997" s="575" t="s">
        <v>162</v>
      </c>
      <c r="K997" s="575" t="s">
        <v>162</v>
      </c>
      <c r="L997" s="575" t="s">
        <v>162</v>
      </c>
      <c r="M997" s="575" t="s">
        <v>162</v>
      </c>
      <c r="N997" s="575" t="s">
        <v>162</v>
      </c>
      <c r="O997" s="575" t="s">
        <v>162</v>
      </c>
      <c r="P997" s="575" t="s">
        <v>162</v>
      </c>
      <c r="Q997" s="575" t="s">
        <v>162</v>
      </c>
      <c r="R997" s="575" t="s">
        <v>162</v>
      </c>
      <c r="S997" s="575" t="s">
        <v>162</v>
      </c>
      <c r="T997" s="575" t="s">
        <v>162</v>
      </c>
      <c r="U997" s="575" t="s">
        <v>162</v>
      </c>
      <c r="V997" s="575" t="s">
        <v>162</v>
      </c>
      <c r="W997" s="575" t="s">
        <v>162</v>
      </c>
      <c r="X997" s="575" t="s">
        <v>162</v>
      </c>
      <c r="Y997" s="575" t="s">
        <v>162</v>
      </c>
      <c r="Z997" s="560">
        <v>2780.0156666666667</v>
      </c>
      <c r="AA997" s="560">
        <v>2963.2880000000005</v>
      </c>
      <c r="AB997" s="560">
        <v>3044.8759999999997</v>
      </c>
      <c r="AC997" s="560">
        <v>3052.0266666666666</v>
      </c>
      <c r="AD997" s="560">
        <v>2713.8049999999998</v>
      </c>
      <c r="AE997" s="560">
        <v>2672.1483333333335</v>
      </c>
      <c r="AF997" s="560">
        <v>2698.9206666666664</v>
      </c>
      <c r="AG997" s="560">
        <v>2434.4476666666669</v>
      </c>
      <c r="AH997" s="560">
        <v>2559.237333333333</v>
      </c>
      <c r="AI997" s="560">
        <v>2690.5483333333336</v>
      </c>
      <c r="AJ997" s="560">
        <v>2634.9956666666667</v>
      </c>
      <c r="AK997" s="560">
        <v>2804.1726666666664</v>
      </c>
      <c r="AL997" s="560">
        <v>2961.9003333333326</v>
      </c>
      <c r="AM997" s="560">
        <v>3104.7816666666672</v>
      </c>
      <c r="AN997" s="560">
        <v>3252.0346666666669</v>
      </c>
      <c r="AO997" s="560">
        <v>3135.3703333333342</v>
      </c>
      <c r="AP997" s="560">
        <v>3073.9733333333334</v>
      </c>
      <c r="AQ997" s="560">
        <v>3020.0716666666663</v>
      </c>
      <c r="AR997" s="560">
        <v>3123.3240000000001</v>
      </c>
      <c r="AS997" s="560">
        <v>3236.5813333333331</v>
      </c>
      <c r="AT997" s="560">
        <v>3046.6156666666666</v>
      </c>
      <c r="AU997" s="560">
        <v>3346.7900000000004</v>
      </c>
      <c r="AV997" s="560">
        <v>3394.9333333333338</v>
      </c>
      <c r="AW997" s="560">
        <v>3281.9633333333331</v>
      </c>
      <c r="AX997" s="560">
        <v>3111.0380000000005</v>
      </c>
      <c r="AY997" s="560">
        <v>3329.2486666666664</v>
      </c>
      <c r="AZ997" s="560">
        <v>3083.5066666666667</v>
      </c>
      <c r="BA997" s="560">
        <v>3124.027333333333</v>
      </c>
      <c r="BB997" s="560">
        <v>2848.4270000000001</v>
      </c>
      <c r="BC997" s="560">
        <v>2885.6399999999994</v>
      </c>
      <c r="BD997" s="560">
        <v>3030.6503333333339</v>
      </c>
      <c r="BE997" s="560">
        <v>3344.1280000000002</v>
      </c>
      <c r="BF997" s="560">
        <v>3120.8119999999999</v>
      </c>
      <c r="BG997" s="560">
        <v>3125.9009999999998</v>
      </c>
      <c r="BH997" s="560">
        <v>3216.6983333333333</v>
      </c>
      <c r="BI997" s="560">
        <v>3243.0093333333334</v>
      </c>
      <c r="BJ997" s="560">
        <v>2987.4916666666672</v>
      </c>
      <c r="BK997" s="560">
        <v>3047.9679999999998</v>
      </c>
      <c r="BL997" s="560">
        <v>2946.0730000000003</v>
      </c>
      <c r="BM997" s="560">
        <v>2826.045333333333</v>
      </c>
      <c r="BN997" s="560">
        <v>2618.8406666666665</v>
      </c>
      <c r="BO997" s="560">
        <v>2927.3999999999996</v>
      </c>
      <c r="BP997" s="560">
        <v>2895.7123333333329</v>
      </c>
      <c r="BQ997" s="560">
        <v>2566.775333333333</v>
      </c>
      <c r="BR997" s="560">
        <v>2493.23</v>
      </c>
      <c r="BS997" s="560">
        <v>2567.8700000000003</v>
      </c>
      <c r="BT997" s="560">
        <v>2696.0726666666669</v>
      </c>
      <c r="BU997" s="560">
        <v>2686.1396666666669</v>
      </c>
      <c r="BV997" s="560">
        <v>2862.7519999999995</v>
      </c>
      <c r="BW997" s="560">
        <v>2907.0056666666674</v>
      </c>
      <c r="BX997" s="560">
        <v>2864.5923333333326</v>
      </c>
      <c r="BY997" s="560">
        <v>2953.8050000000003</v>
      </c>
      <c r="BZ997" s="558">
        <v>0</v>
      </c>
      <c r="CA997" s="558">
        <v>0</v>
      </c>
      <c r="CB997" s="558">
        <v>0</v>
      </c>
      <c r="CC997" s="558">
        <v>2844</v>
      </c>
      <c r="CD997" s="558">
        <v>2774.5243333333328</v>
      </c>
      <c r="CE997" s="558">
        <v>2653.453</v>
      </c>
      <c r="CF997" s="558">
        <v>2643.6206666666671</v>
      </c>
    </row>
    <row r="998" spans="1:84" x14ac:dyDescent="0.2">
      <c r="A998" s="559" t="s">
        <v>203</v>
      </c>
      <c r="B998" s="575" t="s">
        <v>162</v>
      </c>
      <c r="C998" s="575" t="s">
        <v>162</v>
      </c>
      <c r="D998" s="575" t="s">
        <v>162</v>
      </c>
      <c r="E998" s="575" t="s">
        <v>162</v>
      </c>
      <c r="F998" s="575" t="s">
        <v>162</v>
      </c>
      <c r="G998" s="575" t="s">
        <v>162</v>
      </c>
      <c r="H998" s="575" t="s">
        <v>162</v>
      </c>
      <c r="I998" s="575" t="s">
        <v>162</v>
      </c>
      <c r="J998" s="575" t="s">
        <v>162</v>
      </c>
      <c r="K998" s="575" t="s">
        <v>162</v>
      </c>
      <c r="L998" s="575" t="s">
        <v>162</v>
      </c>
      <c r="M998" s="575" t="s">
        <v>162</v>
      </c>
      <c r="N998" s="575" t="s">
        <v>162</v>
      </c>
      <c r="O998" s="575" t="s">
        <v>162</v>
      </c>
      <c r="P998" s="575" t="s">
        <v>162</v>
      </c>
      <c r="Q998" s="575" t="s">
        <v>162</v>
      </c>
      <c r="R998" s="575" t="s">
        <v>162</v>
      </c>
      <c r="S998" s="575" t="s">
        <v>162</v>
      </c>
      <c r="T998" s="575" t="s">
        <v>162</v>
      </c>
      <c r="U998" s="575" t="s">
        <v>162</v>
      </c>
      <c r="V998" s="575" t="s">
        <v>162</v>
      </c>
      <c r="W998" s="575" t="s">
        <v>162</v>
      </c>
      <c r="X998" s="575" t="s">
        <v>162</v>
      </c>
      <c r="Y998" s="575" t="s">
        <v>162</v>
      </c>
      <c r="Z998" s="560">
        <v>975.33399999999995</v>
      </c>
      <c r="AA998" s="560">
        <v>1054.1186666666667</v>
      </c>
      <c r="AB998" s="560">
        <v>1078.1103333333331</v>
      </c>
      <c r="AC998" s="560">
        <v>1072.7180000000001</v>
      </c>
      <c r="AD998" s="560">
        <v>1209.7103333333334</v>
      </c>
      <c r="AE998" s="560">
        <v>1075.7833333333333</v>
      </c>
      <c r="AF998" s="560">
        <v>1222.8539999999998</v>
      </c>
      <c r="AG998" s="560">
        <v>1132.4729999999997</v>
      </c>
      <c r="AH998" s="560">
        <v>1249.4639999999999</v>
      </c>
      <c r="AI998" s="560">
        <v>1386.4546666666668</v>
      </c>
      <c r="AJ998" s="560">
        <v>1347.5989999999997</v>
      </c>
      <c r="AK998" s="560">
        <v>1362.8843333333334</v>
      </c>
      <c r="AL998" s="560">
        <v>1577.0656666666669</v>
      </c>
      <c r="AM998" s="560">
        <v>1516.7049999999997</v>
      </c>
      <c r="AN998" s="560">
        <v>1659.1759999999999</v>
      </c>
      <c r="AO998" s="560">
        <v>1563.3519999999999</v>
      </c>
      <c r="AP998" s="560">
        <v>1560.5876666666668</v>
      </c>
      <c r="AQ998" s="560">
        <v>1494.8563333333334</v>
      </c>
      <c r="AR998" s="560">
        <v>1516.1890000000001</v>
      </c>
      <c r="AS998" s="560">
        <v>1563.0949999999998</v>
      </c>
      <c r="AT998" s="560">
        <v>1540.1216666666667</v>
      </c>
      <c r="AU998" s="560">
        <v>1657.8683333333333</v>
      </c>
      <c r="AV998" s="560">
        <v>1580.5923333333333</v>
      </c>
      <c r="AW998" s="560">
        <v>1440.5236666666663</v>
      </c>
      <c r="AX998" s="560">
        <v>1533.5613333333329</v>
      </c>
      <c r="AY998" s="560">
        <v>1583.1436666666666</v>
      </c>
      <c r="AZ998" s="560">
        <v>1524.482</v>
      </c>
      <c r="BA998" s="560">
        <v>1417.9370000000001</v>
      </c>
      <c r="BB998" s="560">
        <v>1415.223</v>
      </c>
      <c r="BC998" s="560">
        <v>1405.4083333333333</v>
      </c>
      <c r="BD998" s="560">
        <v>1449.4189999999999</v>
      </c>
      <c r="BE998" s="560">
        <v>1542.0473333333334</v>
      </c>
      <c r="BF998" s="560">
        <v>1435.5263333333332</v>
      </c>
      <c r="BG998" s="560">
        <v>1589.0013333333332</v>
      </c>
      <c r="BH998" s="560">
        <v>1489.1239999999998</v>
      </c>
      <c r="BI998" s="560">
        <v>1391.8936666666668</v>
      </c>
      <c r="BJ998" s="560">
        <v>1464.144666666667</v>
      </c>
      <c r="BK998" s="560">
        <v>1402.4906666666666</v>
      </c>
      <c r="BL998" s="560">
        <v>1358.984666666667</v>
      </c>
      <c r="BM998" s="560">
        <v>1243.2383333333332</v>
      </c>
      <c r="BN998" s="560">
        <v>1235.9200000000003</v>
      </c>
      <c r="BO998" s="560">
        <v>1352.1103333333333</v>
      </c>
      <c r="BP998" s="560">
        <v>1319.6253333333334</v>
      </c>
      <c r="BQ998" s="560">
        <v>1151.5259999999998</v>
      </c>
      <c r="BR998" s="560">
        <v>1175.5196666666666</v>
      </c>
      <c r="BS998" s="560">
        <v>1247.4986666666666</v>
      </c>
      <c r="BT998" s="560">
        <v>1315.9523333333332</v>
      </c>
      <c r="BU998" s="560">
        <v>1260.1593333333333</v>
      </c>
      <c r="BV998" s="560">
        <v>1446.8356666666664</v>
      </c>
      <c r="BW998" s="560">
        <v>1425.1279999999999</v>
      </c>
      <c r="BX998" s="560">
        <v>1408.2223333333332</v>
      </c>
      <c r="BY998" s="560">
        <v>1390.5673333333334</v>
      </c>
      <c r="BZ998" s="558">
        <v>0</v>
      </c>
      <c r="CA998" s="558">
        <v>0</v>
      </c>
      <c r="CB998" s="558">
        <v>0</v>
      </c>
      <c r="CC998" s="558">
        <v>1492</v>
      </c>
      <c r="CD998" s="558">
        <v>1506.8516666666662</v>
      </c>
      <c r="CE998" s="558">
        <v>1398.2733333333333</v>
      </c>
      <c r="CF998" s="558">
        <v>1408.1346666666666</v>
      </c>
    </row>
    <row r="999" spans="1:84" x14ac:dyDescent="0.2">
      <c r="A999" s="559" t="s">
        <v>190</v>
      </c>
      <c r="B999" s="575" t="s">
        <v>162</v>
      </c>
      <c r="C999" s="575" t="s">
        <v>162</v>
      </c>
      <c r="D999" s="575" t="s">
        <v>162</v>
      </c>
      <c r="E999" s="575" t="s">
        <v>162</v>
      </c>
      <c r="F999" s="575" t="s">
        <v>162</v>
      </c>
      <c r="G999" s="575" t="s">
        <v>162</v>
      </c>
      <c r="H999" s="575" t="s">
        <v>162</v>
      </c>
      <c r="I999" s="575" t="s">
        <v>162</v>
      </c>
      <c r="J999" s="575" t="s">
        <v>162</v>
      </c>
      <c r="K999" s="575" t="s">
        <v>162</v>
      </c>
      <c r="L999" s="575" t="s">
        <v>162</v>
      </c>
      <c r="M999" s="575" t="s">
        <v>162</v>
      </c>
      <c r="N999" s="575" t="s">
        <v>162</v>
      </c>
      <c r="O999" s="575" t="s">
        <v>162</v>
      </c>
      <c r="P999" s="575" t="s">
        <v>162</v>
      </c>
      <c r="Q999" s="575" t="s">
        <v>162</v>
      </c>
      <c r="R999" s="575" t="s">
        <v>162</v>
      </c>
      <c r="S999" s="575" t="s">
        <v>162</v>
      </c>
      <c r="T999" s="575" t="s">
        <v>162</v>
      </c>
      <c r="U999" s="575" t="s">
        <v>162</v>
      </c>
      <c r="V999" s="575" t="s">
        <v>162</v>
      </c>
      <c r="W999" s="575" t="s">
        <v>162</v>
      </c>
      <c r="X999" s="575" t="s">
        <v>162</v>
      </c>
      <c r="Y999" s="575" t="s">
        <v>162</v>
      </c>
      <c r="Z999" s="560">
        <v>323.39800000000002</v>
      </c>
      <c r="AA999" s="560">
        <v>338.70400000000001</v>
      </c>
      <c r="AB999" s="560">
        <v>350.92866666666669</v>
      </c>
      <c r="AC999" s="560">
        <v>338.89833333333331</v>
      </c>
      <c r="AD999" s="560">
        <v>430.57100000000003</v>
      </c>
      <c r="AE999" s="560">
        <v>361.67633333333333</v>
      </c>
      <c r="AF999" s="560">
        <v>369.13799999999998</v>
      </c>
      <c r="AG999" s="560">
        <v>335.92933333333326</v>
      </c>
      <c r="AH999" s="560">
        <v>401.11599999999999</v>
      </c>
      <c r="AI999" s="560">
        <v>440.89599999999996</v>
      </c>
      <c r="AJ999" s="560">
        <v>445.6703333333333</v>
      </c>
      <c r="AK999" s="560">
        <v>465.99199999999996</v>
      </c>
      <c r="AL999" s="560">
        <v>546.06933333333336</v>
      </c>
      <c r="AM999" s="560">
        <v>582.90066666666667</v>
      </c>
      <c r="AN999" s="560">
        <v>645.66233333333332</v>
      </c>
      <c r="AO999" s="560">
        <v>540.55333333333328</v>
      </c>
      <c r="AP999" s="560">
        <v>558.92400000000009</v>
      </c>
      <c r="AQ999" s="560">
        <v>558.65066666666667</v>
      </c>
      <c r="AR999" s="560">
        <v>513.12599999999998</v>
      </c>
      <c r="AS999" s="560">
        <v>529.98866666666663</v>
      </c>
      <c r="AT999" s="560">
        <v>545.2406666666667</v>
      </c>
      <c r="AU999" s="560">
        <v>638.55566666666675</v>
      </c>
      <c r="AV999" s="560">
        <v>582.18166666666673</v>
      </c>
      <c r="AW999" s="560">
        <v>531.52833333333342</v>
      </c>
      <c r="AX999" s="560">
        <v>579</v>
      </c>
      <c r="AY999" s="560">
        <v>661.63566666666657</v>
      </c>
      <c r="AZ999" s="560">
        <v>566.76099999999997</v>
      </c>
      <c r="BA999" s="560">
        <v>517.74333333333345</v>
      </c>
      <c r="BB999" s="560">
        <v>531.26900000000001</v>
      </c>
      <c r="BC999" s="560">
        <v>519.89499999999998</v>
      </c>
      <c r="BD999" s="560">
        <v>537.52066666666656</v>
      </c>
      <c r="BE999" s="560">
        <v>585.30466666666655</v>
      </c>
      <c r="BF999" s="560">
        <v>515.44133333333332</v>
      </c>
      <c r="BG999" s="560">
        <v>575.50033333333329</v>
      </c>
      <c r="BH999" s="560">
        <v>549.53133333333346</v>
      </c>
      <c r="BI999" s="560">
        <v>529.59399999999994</v>
      </c>
      <c r="BJ999" s="560">
        <v>544.21733333333339</v>
      </c>
      <c r="BK999" s="560">
        <v>553.09933333333333</v>
      </c>
      <c r="BL999" s="560">
        <v>534.99333333333334</v>
      </c>
      <c r="BM999" s="560">
        <v>447.31100000000004</v>
      </c>
      <c r="BN999" s="560">
        <v>428.20599999999996</v>
      </c>
      <c r="BO999" s="560">
        <v>525.375</v>
      </c>
      <c r="BP999" s="560">
        <v>483.8963333333333</v>
      </c>
      <c r="BQ999" s="560">
        <v>381.85233333333332</v>
      </c>
      <c r="BR999" s="560">
        <v>390.62166666666661</v>
      </c>
      <c r="BS999" s="560">
        <v>467.33533333333327</v>
      </c>
      <c r="BT999" s="560">
        <v>483.39400000000001</v>
      </c>
      <c r="BU999" s="560">
        <v>451.39533333333333</v>
      </c>
      <c r="BV999" s="560">
        <v>505.05666666666656</v>
      </c>
      <c r="BW999" s="560">
        <v>521.66133333333335</v>
      </c>
      <c r="BX999" s="560">
        <v>468.95700000000005</v>
      </c>
      <c r="BY999" s="560">
        <v>466.60666666666668</v>
      </c>
      <c r="BZ999" s="558">
        <v>0</v>
      </c>
      <c r="CA999" s="558">
        <v>0</v>
      </c>
      <c r="CB999" s="558">
        <v>0</v>
      </c>
      <c r="CC999" s="558">
        <v>623</v>
      </c>
      <c r="CD999" s="558">
        <v>575.82799999999997</v>
      </c>
      <c r="CE999" s="558">
        <v>563.41433333333327</v>
      </c>
      <c r="CF999" s="558">
        <v>507.88033333333328</v>
      </c>
    </row>
    <row r="1000" spans="1:84" x14ac:dyDescent="0.2">
      <c r="A1000" s="559" t="s">
        <v>191</v>
      </c>
      <c r="B1000" s="575" t="s">
        <v>162</v>
      </c>
      <c r="C1000" s="575" t="s">
        <v>162</v>
      </c>
      <c r="D1000" s="575" t="s">
        <v>162</v>
      </c>
      <c r="E1000" s="575" t="s">
        <v>162</v>
      </c>
      <c r="F1000" s="575" t="s">
        <v>162</v>
      </c>
      <c r="G1000" s="575" t="s">
        <v>162</v>
      </c>
      <c r="H1000" s="575" t="s">
        <v>162</v>
      </c>
      <c r="I1000" s="575" t="s">
        <v>162</v>
      </c>
      <c r="J1000" s="575" t="s">
        <v>162</v>
      </c>
      <c r="K1000" s="575" t="s">
        <v>162</v>
      </c>
      <c r="L1000" s="575" t="s">
        <v>162</v>
      </c>
      <c r="M1000" s="575" t="s">
        <v>162</v>
      </c>
      <c r="N1000" s="575" t="s">
        <v>162</v>
      </c>
      <c r="O1000" s="575" t="s">
        <v>162</v>
      </c>
      <c r="P1000" s="575" t="s">
        <v>162</v>
      </c>
      <c r="Q1000" s="575" t="s">
        <v>162</v>
      </c>
      <c r="R1000" s="575" t="s">
        <v>162</v>
      </c>
      <c r="S1000" s="575" t="s">
        <v>162</v>
      </c>
      <c r="T1000" s="575" t="s">
        <v>162</v>
      </c>
      <c r="U1000" s="575" t="s">
        <v>162</v>
      </c>
      <c r="V1000" s="575" t="s">
        <v>162</v>
      </c>
      <c r="W1000" s="575" t="s">
        <v>162</v>
      </c>
      <c r="X1000" s="575" t="s">
        <v>162</v>
      </c>
      <c r="Y1000" s="575" t="s">
        <v>162</v>
      </c>
      <c r="Z1000" s="560">
        <v>570.68833333333328</v>
      </c>
      <c r="AA1000" s="560">
        <v>630.71366666666665</v>
      </c>
      <c r="AB1000" s="560">
        <v>660.67933333333337</v>
      </c>
      <c r="AC1000" s="560">
        <v>668.33399999999995</v>
      </c>
      <c r="AD1000" s="560">
        <v>748.8236666666669</v>
      </c>
      <c r="AE1000" s="560">
        <v>640.75133333333338</v>
      </c>
      <c r="AF1000" s="560">
        <v>737.48533333333341</v>
      </c>
      <c r="AG1000" s="560">
        <v>655.62800000000004</v>
      </c>
      <c r="AH1000" s="560">
        <v>720.06866666666667</v>
      </c>
      <c r="AI1000" s="560">
        <v>784.64733333333334</v>
      </c>
      <c r="AJ1000" s="560">
        <v>776.02366666666671</v>
      </c>
      <c r="AK1000" s="560">
        <v>798.98733333333337</v>
      </c>
      <c r="AL1000" s="560">
        <v>935.13233333333324</v>
      </c>
      <c r="AM1000" s="560">
        <v>839.23699999999997</v>
      </c>
      <c r="AN1000" s="560">
        <v>962.13533333333328</v>
      </c>
      <c r="AO1000" s="560">
        <v>913.47033333333331</v>
      </c>
      <c r="AP1000" s="560">
        <v>927.98699999999997</v>
      </c>
      <c r="AQ1000" s="560">
        <v>883.62599999999998</v>
      </c>
      <c r="AR1000" s="560">
        <v>920.52066666666667</v>
      </c>
      <c r="AS1000" s="560">
        <v>949.5383333333333</v>
      </c>
      <c r="AT1000" s="560">
        <v>908.16933333333327</v>
      </c>
      <c r="AU1000" s="560">
        <v>999.23899999999981</v>
      </c>
      <c r="AV1000" s="560">
        <v>948.04899999999998</v>
      </c>
      <c r="AW1000" s="560">
        <v>834.41233333333321</v>
      </c>
      <c r="AX1000" s="560">
        <v>869.27033333333338</v>
      </c>
      <c r="AY1000" s="560">
        <v>961.91533333333336</v>
      </c>
      <c r="AZ1000" s="560">
        <v>926.64700000000005</v>
      </c>
      <c r="BA1000" s="560">
        <v>869.21533333333332</v>
      </c>
      <c r="BB1000" s="560">
        <v>852.28300000000013</v>
      </c>
      <c r="BC1000" s="560">
        <v>853.94933333333336</v>
      </c>
      <c r="BD1000" s="560">
        <v>884.14633333333336</v>
      </c>
      <c r="BE1000" s="560">
        <v>938.64533333333327</v>
      </c>
      <c r="BF1000" s="560">
        <v>923.38633333333337</v>
      </c>
      <c r="BG1000" s="560">
        <v>941.99800000000005</v>
      </c>
      <c r="BH1000" s="560">
        <v>929.04133333333334</v>
      </c>
      <c r="BI1000" s="560">
        <v>882.04500000000007</v>
      </c>
      <c r="BJ1000" s="560">
        <v>889.72533333333342</v>
      </c>
      <c r="BK1000" s="560">
        <v>917.12899999999991</v>
      </c>
      <c r="BL1000" s="560">
        <v>907.92666666666651</v>
      </c>
      <c r="BM1000" s="560">
        <v>841.22799999999995</v>
      </c>
      <c r="BN1000" s="560">
        <v>817.35866666666664</v>
      </c>
      <c r="BO1000" s="560">
        <v>857.78166666666675</v>
      </c>
      <c r="BP1000" s="560">
        <v>873.99133333333316</v>
      </c>
      <c r="BQ1000" s="560">
        <v>766.05966666666654</v>
      </c>
      <c r="BR1000" s="560">
        <v>770.44</v>
      </c>
      <c r="BS1000" s="560">
        <v>816.84299999999996</v>
      </c>
      <c r="BT1000" s="560">
        <v>861.94866666666678</v>
      </c>
      <c r="BU1000" s="560">
        <v>770.32233333333329</v>
      </c>
      <c r="BV1000" s="560">
        <v>928.6873333333333</v>
      </c>
      <c r="BW1000" s="560">
        <v>935.00933333333342</v>
      </c>
      <c r="BX1000" s="560">
        <v>940.10899999999992</v>
      </c>
      <c r="BY1000" s="560">
        <v>899.45866666666666</v>
      </c>
      <c r="BZ1000" s="558">
        <v>0</v>
      </c>
      <c r="CA1000" s="558">
        <v>0</v>
      </c>
      <c r="CB1000" s="558">
        <v>0</v>
      </c>
      <c r="CC1000" s="558">
        <v>953</v>
      </c>
      <c r="CD1000" s="558">
        <v>932.12033333333329</v>
      </c>
      <c r="CE1000" s="558">
        <v>855.15466666666657</v>
      </c>
      <c r="CF1000" s="558">
        <v>889.93900000000019</v>
      </c>
    </row>
    <row r="1001" spans="1:84" x14ac:dyDescent="0.2">
      <c r="A1001" s="559" t="s">
        <v>192</v>
      </c>
      <c r="B1001" s="575" t="s">
        <v>162</v>
      </c>
      <c r="C1001" s="575" t="s">
        <v>162</v>
      </c>
      <c r="D1001" s="575" t="s">
        <v>162</v>
      </c>
      <c r="E1001" s="575" t="s">
        <v>162</v>
      </c>
      <c r="F1001" s="575" t="s">
        <v>162</v>
      </c>
      <c r="G1001" s="575" t="s">
        <v>162</v>
      </c>
      <c r="H1001" s="575" t="s">
        <v>162</v>
      </c>
      <c r="I1001" s="575" t="s">
        <v>162</v>
      </c>
      <c r="J1001" s="575" t="s">
        <v>162</v>
      </c>
      <c r="K1001" s="575" t="s">
        <v>162</v>
      </c>
      <c r="L1001" s="575" t="s">
        <v>162</v>
      </c>
      <c r="M1001" s="575" t="s">
        <v>162</v>
      </c>
      <c r="N1001" s="575" t="s">
        <v>162</v>
      </c>
      <c r="O1001" s="575" t="s">
        <v>162</v>
      </c>
      <c r="P1001" s="575" t="s">
        <v>162</v>
      </c>
      <c r="Q1001" s="575" t="s">
        <v>162</v>
      </c>
      <c r="R1001" s="575" t="s">
        <v>162</v>
      </c>
      <c r="S1001" s="575" t="s">
        <v>162</v>
      </c>
      <c r="T1001" s="575" t="s">
        <v>162</v>
      </c>
      <c r="U1001" s="575" t="s">
        <v>162</v>
      </c>
      <c r="V1001" s="575" t="s">
        <v>162</v>
      </c>
      <c r="W1001" s="575" t="s">
        <v>162</v>
      </c>
      <c r="X1001" s="575" t="s">
        <v>162</v>
      </c>
      <c r="Y1001" s="575" t="s">
        <v>162</v>
      </c>
      <c r="Z1001" s="560">
        <v>815.27499999999998</v>
      </c>
      <c r="AA1001" s="560">
        <v>904.65733333333333</v>
      </c>
      <c r="AB1001" s="560">
        <v>920.50966666666659</v>
      </c>
      <c r="AC1001" s="560">
        <v>907.05000000000018</v>
      </c>
      <c r="AD1001" s="560">
        <v>996.29333333333329</v>
      </c>
      <c r="AE1001" s="560">
        <v>903.67833333333328</v>
      </c>
      <c r="AF1001" s="560">
        <v>1041.2933333333333</v>
      </c>
      <c r="AG1001" s="560">
        <v>976.3456666666666</v>
      </c>
      <c r="AH1001" s="560">
        <v>1069.2279999999998</v>
      </c>
      <c r="AI1001" s="560">
        <v>1198.4059999999999</v>
      </c>
      <c r="AJ1001" s="560">
        <v>1138.2536666666665</v>
      </c>
      <c r="AK1001" s="560">
        <v>1158.1733333333334</v>
      </c>
      <c r="AL1001" s="560">
        <v>1324.7686666666666</v>
      </c>
      <c r="AM1001" s="560">
        <v>1263.037</v>
      </c>
      <c r="AN1001" s="560">
        <v>1359.6573333333333</v>
      </c>
      <c r="AO1001" s="560">
        <v>1303.6786666666667</v>
      </c>
      <c r="AP1001" s="560">
        <v>1316.3013333333331</v>
      </c>
      <c r="AQ1001" s="560">
        <v>1256.9386666666667</v>
      </c>
      <c r="AR1001" s="560">
        <v>1277.5136666666665</v>
      </c>
      <c r="AS1001" s="560">
        <v>1332.8523333333333</v>
      </c>
      <c r="AT1001" s="560">
        <v>1295.6133333333332</v>
      </c>
      <c r="AU1001" s="560">
        <v>1393.5629999999999</v>
      </c>
      <c r="AV1001" s="560">
        <v>1343.0443333333333</v>
      </c>
      <c r="AW1001" s="560">
        <v>1206.9140000000002</v>
      </c>
      <c r="AX1001" s="560">
        <v>1263.241</v>
      </c>
      <c r="AY1001" s="560">
        <v>1279.741</v>
      </c>
      <c r="AZ1001" s="560">
        <v>1264.9056666666663</v>
      </c>
      <c r="BA1001" s="560">
        <v>1165.3489999999999</v>
      </c>
      <c r="BB1001" s="560">
        <v>1160.2666666666667</v>
      </c>
      <c r="BC1001" s="560">
        <v>1164.1736666666666</v>
      </c>
      <c r="BD1001" s="560">
        <v>1207.5266666666664</v>
      </c>
      <c r="BE1001" s="560">
        <v>1246.3450000000003</v>
      </c>
      <c r="BF1001" s="560">
        <v>1192.981</v>
      </c>
      <c r="BG1001" s="560">
        <v>1316.7723333333333</v>
      </c>
      <c r="BH1001" s="560">
        <v>1248.7479999999998</v>
      </c>
      <c r="BI1001" s="560">
        <v>1170.2596666666668</v>
      </c>
      <c r="BJ1001" s="560">
        <v>1196.742666666667</v>
      </c>
      <c r="BK1001" s="560">
        <v>1144.6753333333334</v>
      </c>
      <c r="BL1001" s="560">
        <v>1128.4313333333332</v>
      </c>
      <c r="BM1001" s="560">
        <v>1054.3433333333332</v>
      </c>
      <c r="BN1001" s="560">
        <v>1062.6366666666668</v>
      </c>
      <c r="BO1001" s="560">
        <v>1126.2350000000001</v>
      </c>
      <c r="BP1001" s="560">
        <v>1127.1023333333333</v>
      </c>
      <c r="BQ1001" s="560">
        <v>1005.6813333333334</v>
      </c>
      <c r="BR1001" s="560">
        <v>1019.0409999999999</v>
      </c>
      <c r="BS1001" s="560">
        <v>1066.8493333333333</v>
      </c>
      <c r="BT1001" s="560">
        <v>1127.1473333333333</v>
      </c>
      <c r="BU1001" s="560">
        <v>1061.7486666666666</v>
      </c>
      <c r="BV1001" s="560">
        <v>1234.5613333333333</v>
      </c>
      <c r="BW1001" s="560">
        <v>1239.5546666666669</v>
      </c>
      <c r="BX1001" s="560">
        <v>1213.4223333333334</v>
      </c>
      <c r="BY1001" s="560">
        <v>1201.1453333333332</v>
      </c>
      <c r="BZ1001" s="558">
        <v>0</v>
      </c>
      <c r="CA1001" s="558">
        <v>0</v>
      </c>
      <c r="CB1001" s="558">
        <v>0</v>
      </c>
      <c r="CC1001" s="558">
        <v>1243</v>
      </c>
      <c r="CD1001" s="558">
        <v>1262.7483333333332</v>
      </c>
      <c r="CE1001" s="558">
        <v>1173.9856666666667</v>
      </c>
      <c r="CF1001" s="558">
        <v>1202.0203333333334</v>
      </c>
    </row>
    <row r="1002" spans="1:84" x14ac:dyDescent="0.2">
      <c r="A1002" s="555"/>
      <c r="B1002" s="561"/>
      <c r="C1002" s="562"/>
      <c r="D1002" s="562"/>
      <c r="E1002" s="562"/>
      <c r="F1002" s="562"/>
      <c r="G1002" s="562"/>
      <c r="H1002" s="562"/>
      <c r="I1002" s="562"/>
      <c r="J1002" s="562"/>
      <c r="K1002" s="562"/>
      <c r="L1002" s="562"/>
      <c r="M1002" s="562"/>
      <c r="N1002" s="562"/>
      <c r="O1002" s="562"/>
      <c r="P1002" s="562"/>
      <c r="Q1002" s="562"/>
      <c r="R1002" s="562"/>
      <c r="S1002" s="562"/>
      <c r="T1002" s="562"/>
      <c r="U1002" s="562"/>
      <c r="V1002" s="562"/>
      <c r="W1002" s="562"/>
      <c r="X1002" s="562"/>
      <c r="Y1002" s="562"/>
      <c r="Z1002" s="561"/>
      <c r="AA1002" s="561"/>
      <c r="AB1002" s="561"/>
      <c r="AC1002" s="561"/>
      <c r="AD1002" s="561"/>
      <c r="AE1002" s="561"/>
      <c r="AF1002" s="561"/>
      <c r="AG1002" s="561"/>
      <c r="AH1002" s="561"/>
      <c r="AI1002" s="561"/>
      <c r="AJ1002" s="561"/>
      <c r="AK1002" s="561"/>
      <c r="AL1002" s="561"/>
      <c r="AM1002" s="561"/>
      <c r="AN1002" s="561"/>
      <c r="AO1002" s="561"/>
      <c r="AP1002" s="561"/>
      <c r="AQ1002" s="561"/>
      <c r="AR1002" s="561"/>
      <c r="AS1002" s="561"/>
      <c r="AT1002" s="561"/>
      <c r="AU1002" s="561"/>
      <c r="AV1002" s="561"/>
      <c r="AW1002" s="561"/>
      <c r="AX1002" s="561"/>
      <c r="AY1002" s="561"/>
      <c r="AZ1002" s="561"/>
      <c r="BA1002" s="561"/>
      <c r="BB1002" s="561"/>
      <c r="BC1002" s="561"/>
      <c r="BD1002" s="561"/>
      <c r="BE1002" s="561"/>
      <c r="BF1002" s="561"/>
      <c r="BG1002" s="561"/>
      <c r="BH1002" s="561"/>
      <c r="BI1002" s="561"/>
      <c r="BJ1002" s="561"/>
      <c r="BK1002" s="561"/>
      <c r="BL1002" s="561"/>
      <c r="BM1002" s="561"/>
      <c r="BN1002" s="561"/>
      <c r="BO1002" s="561"/>
      <c r="BP1002" s="561"/>
      <c r="BQ1002" s="561"/>
      <c r="BR1002" s="561"/>
      <c r="BS1002" s="561"/>
      <c r="BT1002" s="561"/>
      <c r="BU1002" s="561"/>
      <c r="BV1002" s="561"/>
      <c r="BW1002" s="561"/>
      <c r="BX1002" s="561"/>
      <c r="BY1002" s="561"/>
      <c r="BZ1002" s="561"/>
      <c r="CA1002" s="561"/>
      <c r="CB1002" s="561"/>
      <c r="CC1002" s="561"/>
      <c r="CD1002" s="561"/>
      <c r="CE1002" s="561"/>
      <c r="CF1002" s="561"/>
    </row>
    <row r="1003" spans="1:84" x14ac:dyDescent="0.2">
      <c r="A1003" s="573"/>
      <c r="B1003" s="564"/>
      <c r="C1003" s="564"/>
      <c r="D1003" s="564"/>
      <c r="E1003" s="564"/>
      <c r="F1003" s="564"/>
      <c r="G1003" s="564"/>
      <c r="H1003" s="564"/>
      <c r="I1003" s="564"/>
      <c r="J1003" s="564"/>
      <c r="K1003" s="564"/>
      <c r="L1003" s="564"/>
      <c r="M1003" s="564"/>
      <c r="N1003" s="564"/>
      <c r="O1003" s="564"/>
      <c r="P1003" s="564"/>
      <c r="Q1003" s="564"/>
      <c r="R1003" s="564"/>
      <c r="S1003" s="564"/>
      <c r="T1003" s="564"/>
      <c r="U1003" s="564"/>
      <c r="V1003" s="564"/>
      <c r="W1003" s="564"/>
      <c r="X1003" s="564"/>
      <c r="Y1003" s="564"/>
      <c r="Z1003" s="549"/>
      <c r="AA1003" s="549"/>
      <c r="AB1003" s="549"/>
      <c r="AC1003" s="549"/>
      <c r="AD1003" s="549"/>
      <c r="AE1003" s="549"/>
      <c r="AF1003" s="549"/>
      <c r="AG1003" s="549"/>
      <c r="AH1003" s="549"/>
      <c r="AI1003" s="549"/>
      <c r="AJ1003" s="549"/>
      <c r="AK1003" s="549"/>
      <c r="AL1003" s="549"/>
      <c r="AM1003" s="549"/>
      <c r="AN1003" s="549"/>
      <c r="AO1003" s="549"/>
      <c r="AP1003" s="549"/>
      <c r="AQ1003" s="549"/>
      <c r="AR1003" s="549"/>
      <c r="AS1003" s="549"/>
      <c r="AT1003" s="549"/>
      <c r="AU1003" s="549"/>
      <c r="AV1003" s="549"/>
      <c r="AW1003" s="549"/>
      <c r="AX1003" s="549"/>
      <c r="AY1003" s="549"/>
      <c r="AZ1003" s="549"/>
      <c r="BA1003" s="549"/>
      <c r="BB1003" s="549"/>
      <c r="BC1003" s="549"/>
      <c r="BD1003" s="549"/>
      <c r="BE1003" s="549"/>
      <c r="BF1003" s="549"/>
      <c r="BG1003" s="549"/>
      <c r="BH1003" s="549"/>
      <c r="BI1003" s="549"/>
      <c r="BJ1003" s="549"/>
      <c r="BK1003" s="549"/>
      <c r="BL1003" s="549"/>
      <c r="BM1003" s="549"/>
      <c r="BN1003" s="549"/>
      <c r="BO1003" s="549"/>
      <c r="BP1003" s="549"/>
      <c r="BQ1003" s="549"/>
      <c r="BR1003" s="549"/>
      <c r="BS1003" s="549"/>
      <c r="BT1003" s="549"/>
      <c r="BU1003" s="549"/>
      <c r="BV1003" s="549"/>
      <c r="BW1003" s="549"/>
      <c r="BX1003" s="549"/>
      <c r="BY1003" s="549"/>
      <c r="BZ1003" s="549"/>
      <c r="CA1003" s="549"/>
      <c r="CB1003" s="549"/>
      <c r="CC1003" s="549"/>
    </row>
    <row r="1004" spans="1:84" x14ac:dyDescent="0.2">
      <c r="A1004" s="549"/>
      <c r="B1004" s="564"/>
      <c r="C1004" s="564"/>
      <c r="D1004" s="564"/>
      <c r="E1004" s="564"/>
      <c r="F1004" s="564"/>
      <c r="G1004" s="564"/>
      <c r="H1004" s="564"/>
      <c r="I1004" s="564"/>
      <c r="J1004" s="564"/>
      <c r="K1004" s="564"/>
      <c r="L1004" s="564"/>
      <c r="M1004" s="564"/>
      <c r="N1004" s="564"/>
      <c r="O1004" s="564"/>
      <c r="P1004" s="564"/>
      <c r="Q1004" s="564"/>
      <c r="R1004" s="564"/>
      <c r="S1004" s="564"/>
      <c r="T1004" s="564"/>
      <c r="U1004" s="564"/>
      <c r="V1004" s="564"/>
      <c r="W1004" s="564"/>
      <c r="X1004" s="564"/>
      <c r="Y1004" s="564"/>
      <c r="Z1004" s="560"/>
      <c r="AA1004" s="560"/>
      <c r="AB1004" s="560"/>
      <c r="AC1004" s="560"/>
      <c r="AD1004" s="560"/>
      <c r="AE1004" s="560"/>
      <c r="AF1004" s="560"/>
      <c r="AG1004" s="560"/>
      <c r="AH1004" s="560"/>
      <c r="AI1004" s="560"/>
      <c r="AJ1004" s="560"/>
      <c r="AK1004" s="560"/>
      <c r="AL1004" s="560"/>
      <c r="AM1004" s="560"/>
      <c r="AN1004" s="560"/>
      <c r="AO1004" s="560"/>
      <c r="AP1004" s="560"/>
      <c r="AQ1004" s="560"/>
      <c r="AR1004" s="560"/>
      <c r="AS1004" s="560"/>
      <c r="AT1004" s="560"/>
      <c r="AU1004" s="560"/>
      <c r="AV1004" s="560"/>
      <c r="AW1004" s="560"/>
      <c r="AX1004" s="560"/>
      <c r="AY1004" s="560"/>
      <c r="AZ1004" s="560"/>
      <c r="BA1004" s="560"/>
      <c r="BB1004" s="560"/>
      <c r="BC1004" s="560"/>
      <c r="BD1004" s="549"/>
      <c r="BE1004" s="549"/>
      <c r="BF1004" s="549"/>
      <c r="BG1004" s="549"/>
      <c r="BH1004" s="549"/>
      <c r="BI1004" s="549"/>
      <c r="BJ1004" s="549"/>
      <c r="BK1004" s="549"/>
      <c r="BL1004" s="549"/>
      <c r="BM1004" s="549"/>
      <c r="BN1004" s="549"/>
      <c r="BO1004" s="549"/>
      <c r="BP1004" s="549"/>
      <c r="BQ1004" s="549"/>
      <c r="BR1004" s="549"/>
      <c r="BS1004" s="549"/>
      <c r="BT1004" s="549"/>
      <c r="BU1004" s="549"/>
      <c r="BV1004" s="549"/>
      <c r="BW1004" s="549"/>
      <c r="BX1004" s="549"/>
      <c r="BY1004" s="549"/>
      <c r="BZ1004" s="549"/>
      <c r="CA1004" s="549"/>
      <c r="CB1004" s="549"/>
      <c r="CC1004" s="549"/>
    </row>
    <row r="1005" spans="1:84" x14ac:dyDescent="0.2">
      <c r="A1005" s="576" t="s">
        <v>204</v>
      </c>
      <c r="B1005" s="577"/>
      <c r="C1005" s="577"/>
      <c r="D1005" s="577"/>
      <c r="E1005" s="577"/>
      <c r="F1005" s="577"/>
      <c r="G1005" s="564"/>
      <c r="H1005" s="564"/>
      <c r="I1005" s="564"/>
      <c r="J1005" s="564"/>
      <c r="K1005" s="564"/>
      <c r="L1005" s="564"/>
      <c r="M1005" s="564"/>
      <c r="N1005" s="564"/>
      <c r="O1005" s="564"/>
      <c r="P1005" s="564"/>
      <c r="Q1005" s="564"/>
      <c r="R1005" s="564"/>
      <c r="S1005" s="564"/>
      <c r="T1005" s="564"/>
      <c r="U1005" s="564"/>
      <c r="V1005" s="564"/>
      <c r="W1005" s="564"/>
      <c r="X1005" s="564"/>
      <c r="Y1005" s="564"/>
      <c r="Z1005" s="560"/>
      <c r="AA1005" s="560"/>
      <c r="AB1005" s="560"/>
      <c r="AC1005" s="560"/>
      <c r="AD1005" s="560"/>
      <c r="AE1005" s="560"/>
      <c r="AF1005" s="560"/>
      <c r="AG1005" s="560"/>
      <c r="AH1005" s="560"/>
      <c r="AI1005" s="560"/>
      <c r="AJ1005" s="560"/>
      <c r="AK1005" s="560"/>
      <c r="AL1005" s="560"/>
      <c r="AM1005" s="560"/>
      <c r="AN1005" s="560"/>
      <c r="AO1005" s="560"/>
      <c r="AP1005" s="560"/>
      <c r="AQ1005" s="560"/>
      <c r="AR1005" s="560"/>
      <c r="AS1005" s="560"/>
      <c r="AT1005" s="560"/>
      <c r="AU1005" s="560"/>
      <c r="AV1005" s="560"/>
      <c r="AW1005" s="560"/>
      <c r="AX1005" s="560"/>
      <c r="AY1005" s="560"/>
      <c r="AZ1005" s="560"/>
      <c r="BA1005" s="560"/>
      <c r="BB1005" s="560"/>
      <c r="BC1005" s="560"/>
      <c r="BD1005" s="549"/>
      <c r="BE1005" s="549"/>
      <c r="BF1005" s="549"/>
      <c r="BG1005" s="549"/>
      <c r="BH1005" s="549"/>
      <c r="BI1005" s="549"/>
      <c r="BJ1005" s="549"/>
      <c r="BK1005" s="549"/>
      <c r="BL1005" s="549"/>
      <c r="BM1005" s="549"/>
      <c r="BN1005" s="549"/>
      <c r="BO1005" s="549"/>
      <c r="BP1005" s="549"/>
      <c r="BQ1005" s="549"/>
      <c r="BR1005" s="549"/>
      <c r="BS1005" s="549"/>
      <c r="BT1005" s="549"/>
      <c r="BU1005" s="549"/>
      <c r="BV1005" s="549"/>
      <c r="BW1005" s="549"/>
      <c r="BX1005" s="549"/>
      <c r="BY1005" s="549"/>
      <c r="BZ1005" s="549"/>
      <c r="CA1005" s="549"/>
      <c r="CB1005" s="549"/>
      <c r="CC1005" s="549"/>
    </row>
    <row r="1006" spans="1:84" x14ac:dyDescent="0.2">
      <c r="A1006" s="563" t="s">
        <v>205</v>
      </c>
      <c r="B1006" s="564"/>
      <c r="C1006" s="564"/>
      <c r="D1006" s="564"/>
      <c r="E1006" s="564"/>
      <c r="F1006" s="564"/>
      <c r="G1006" s="564"/>
      <c r="H1006" s="564"/>
      <c r="I1006" s="564"/>
      <c r="J1006" s="564"/>
      <c r="K1006" s="564"/>
      <c r="L1006" s="564"/>
      <c r="M1006" s="564"/>
      <c r="N1006" s="564"/>
      <c r="O1006" s="564"/>
      <c r="P1006" s="564"/>
      <c r="Q1006" s="564"/>
      <c r="R1006" s="564"/>
      <c r="S1006" s="564"/>
      <c r="T1006" s="564"/>
      <c r="U1006" s="564"/>
      <c r="V1006" s="564"/>
      <c r="W1006" s="564"/>
      <c r="X1006" s="564"/>
      <c r="Y1006" s="564"/>
      <c r="Z1006" s="560"/>
      <c r="AA1006" s="560"/>
      <c r="AB1006" s="560"/>
      <c r="AC1006" s="560"/>
      <c r="AD1006" s="560"/>
      <c r="AE1006" s="560"/>
      <c r="AF1006" s="560"/>
      <c r="AG1006" s="560"/>
      <c r="AH1006" s="560"/>
      <c r="AI1006" s="560"/>
      <c r="AJ1006" s="560"/>
      <c r="AK1006" s="560"/>
      <c r="AL1006" s="560"/>
      <c r="AM1006" s="560"/>
      <c r="AN1006" s="560"/>
      <c r="AO1006" s="560"/>
      <c r="AP1006" s="560"/>
      <c r="AQ1006" s="560"/>
      <c r="AR1006" s="560"/>
      <c r="AS1006" s="560"/>
      <c r="AT1006" s="560"/>
      <c r="AU1006" s="560"/>
      <c r="AV1006" s="560"/>
      <c r="AW1006" s="560"/>
      <c r="AX1006" s="560"/>
      <c r="AY1006" s="560"/>
      <c r="AZ1006" s="560"/>
      <c r="BA1006" s="560"/>
      <c r="BB1006" s="549"/>
      <c r="BC1006" s="549"/>
      <c r="BD1006" s="549"/>
      <c r="BE1006" s="549"/>
      <c r="BF1006" s="549"/>
      <c r="BG1006" s="549"/>
      <c r="BH1006" s="549"/>
      <c r="BI1006" s="549"/>
      <c r="BJ1006" s="549"/>
      <c r="BK1006" s="549"/>
      <c r="BL1006" s="549"/>
      <c r="BM1006" s="549"/>
      <c r="BN1006" s="549"/>
      <c r="BO1006" s="549"/>
      <c r="BP1006" s="549"/>
      <c r="BQ1006" s="549"/>
      <c r="BR1006" s="549"/>
      <c r="BS1006" s="549"/>
      <c r="BT1006" s="549"/>
      <c r="BU1006" s="549"/>
      <c r="BV1006" s="549"/>
      <c r="BW1006" s="549"/>
      <c r="BX1006" s="549"/>
      <c r="BY1006" s="549"/>
      <c r="BZ1006" s="549"/>
      <c r="CA1006" s="549"/>
      <c r="CB1006" s="549"/>
      <c r="CC1006" s="549"/>
    </row>
    <row r="1007" spans="1:84" x14ac:dyDescent="0.2">
      <c r="A1007" s="563" t="s">
        <v>206</v>
      </c>
      <c r="B1007" s="564"/>
      <c r="C1007" s="564"/>
      <c r="D1007" s="564"/>
      <c r="E1007" s="564"/>
      <c r="F1007" s="564"/>
      <c r="G1007" s="564"/>
      <c r="H1007" s="564"/>
      <c r="I1007" s="564"/>
      <c r="J1007" s="564"/>
      <c r="K1007" s="564"/>
      <c r="L1007" s="564"/>
      <c r="M1007" s="564"/>
      <c r="N1007" s="564"/>
      <c r="O1007" s="564"/>
      <c r="P1007" s="564"/>
      <c r="Q1007" s="564"/>
      <c r="R1007" s="564"/>
      <c r="S1007" s="564"/>
      <c r="T1007" s="564"/>
      <c r="U1007" s="564"/>
      <c r="V1007" s="564"/>
      <c r="W1007" s="564"/>
      <c r="X1007" s="564"/>
      <c r="Y1007" s="564"/>
      <c r="Z1007" s="560"/>
      <c r="AA1007" s="560"/>
      <c r="AB1007" s="560"/>
      <c r="AC1007" s="560"/>
      <c r="AD1007" s="560"/>
      <c r="AE1007" s="560"/>
      <c r="AF1007" s="560"/>
      <c r="AG1007" s="560"/>
      <c r="AH1007" s="560"/>
      <c r="AI1007" s="560"/>
      <c r="AJ1007" s="560"/>
      <c r="AK1007" s="560"/>
      <c r="AL1007" s="560"/>
      <c r="AM1007" s="560"/>
      <c r="AN1007" s="560"/>
      <c r="AO1007" s="560"/>
      <c r="AP1007" s="560"/>
      <c r="AQ1007" s="560"/>
      <c r="AR1007" s="560"/>
      <c r="AS1007" s="560"/>
      <c r="AT1007" s="560"/>
      <c r="AU1007" s="560"/>
      <c r="AV1007" s="560"/>
      <c r="AW1007" s="560"/>
      <c r="AX1007" s="560"/>
      <c r="AY1007" s="560"/>
      <c r="AZ1007" s="560"/>
      <c r="BA1007" s="560"/>
      <c r="BB1007" s="549"/>
      <c r="BC1007" s="549"/>
      <c r="BD1007" s="549"/>
      <c r="BE1007" s="549"/>
      <c r="BF1007" s="549"/>
      <c r="BG1007" s="549"/>
      <c r="BH1007" s="549"/>
      <c r="BI1007" s="549"/>
      <c r="BJ1007" s="549"/>
      <c r="BK1007" s="549"/>
      <c r="BL1007" s="549"/>
      <c r="BM1007" s="549"/>
      <c r="BN1007" s="549"/>
      <c r="BO1007" s="549"/>
      <c r="BP1007" s="549"/>
      <c r="BQ1007" s="549"/>
      <c r="BR1007" s="549"/>
      <c r="BS1007" s="549"/>
      <c r="BT1007" s="549"/>
      <c r="BU1007" s="549"/>
      <c r="BV1007" s="549"/>
      <c r="BW1007" s="549"/>
      <c r="BX1007" s="549"/>
      <c r="BY1007" s="549"/>
      <c r="BZ1007" s="549"/>
      <c r="CA1007" s="549"/>
      <c r="CB1007" s="549"/>
      <c r="CC1007" s="549"/>
    </row>
    <row r="1008" spans="1:84" x14ac:dyDescent="0.2">
      <c r="A1008" s="563" t="s">
        <v>207</v>
      </c>
      <c r="B1008" s="549"/>
      <c r="C1008" s="549"/>
      <c r="D1008" s="549"/>
      <c r="E1008" s="549"/>
      <c r="F1008" s="549"/>
      <c r="G1008" s="549"/>
      <c r="H1008" s="549"/>
      <c r="I1008" s="549"/>
      <c r="J1008" s="549"/>
      <c r="K1008" s="549"/>
      <c r="L1008" s="549"/>
      <c r="M1008" s="549"/>
      <c r="N1008" s="549"/>
      <c r="O1008" s="549"/>
      <c r="P1008" s="549"/>
      <c r="Q1008" s="549"/>
      <c r="R1008" s="549"/>
      <c r="S1008" s="549"/>
      <c r="T1008" s="549"/>
      <c r="U1008" s="549"/>
      <c r="V1008" s="549"/>
      <c r="W1008" s="549"/>
      <c r="X1008" s="549"/>
      <c r="Y1008" s="549"/>
      <c r="Z1008" s="560"/>
      <c r="AA1008" s="560"/>
      <c r="AB1008" s="560"/>
      <c r="AC1008" s="560"/>
      <c r="AD1008" s="560"/>
      <c r="AE1008" s="560"/>
      <c r="AF1008" s="560"/>
      <c r="AG1008" s="560"/>
      <c r="AH1008" s="560"/>
      <c r="AI1008" s="560"/>
      <c r="AJ1008" s="560"/>
      <c r="AK1008" s="560"/>
      <c r="AL1008" s="560"/>
      <c r="AM1008" s="560"/>
      <c r="AN1008" s="560"/>
      <c r="AO1008" s="560"/>
      <c r="AP1008" s="560"/>
      <c r="AQ1008" s="560"/>
      <c r="AR1008" s="560"/>
      <c r="AS1008" s="560"/>
      <c r="AT1008" s="560"/>
      <c r="AU1008" s="560"/>
      <c r="AV1008" s="560"/>
      <c r="AW1008" s="560"/>
      <c r="AX1008" s="560"/>
      <c r="AY1008" s="560"/>
      <c r="AZ1008" s="560"/>
      <c r="BA1008" s="560"/>
      <c r="BB1008" s="549"/>
      <c r="BC1008" s="549"/>
      <c r="BD1008" s="549"/>
      <c r="BE1008" s="549"/>
      <c r="BF1008" s="549"/>
      <c r="BG1008" s="549"/>
      <c r="BH1008" s="549"/>
      <c r="BI1008" s="549"/>
      <c r="BJ1008" s="549"/>
      <c r="BK1008" s="549"/>
      <c r="BL1008" s="549"/>
      <c r="BM1008" s="549"/>
      <c r="BN1008" s="549"/>
      <c r="BO1008" s="549"/>
      <c r="BP1008" s="549"/>
      <c r="BQ1008" s="549"/>
      <c r="BR1008" s="549"/>
      <c r="BS1008" s="549"/>
      <c r="BT1008" s="549"/>
      <c r="BU1008" s="549"/>
      <c r="BV1008" s="549"/>
      <c r="BW1008" s="549"/>
      <c r="BX1008" s="549"/>
      <c r="BY1008" s="549"/>
      <c r="BZ1008" s="549"/>
      <c r="CA1008" s="549"/>
      <c r="CB1008" s="549"/>
      <c r="CC1008" s="549"/>
    </row>
    <row r="1009" spans="1:81" x14ac:dyDescent="0.2">
      <c r="A1009" s="565" t="s">
        <v>208</v>
      </c>
      <c r="B1009" s="549"/>
      <c r="C1009" s="549"/>
      <c r="D1009" s="549"/>
      <c r="E1009" s="549"/>
      <c r="F1009" s="549"/>
      <c r="G1009" s="549"/>
      <c r="H1009" s="549"/>
      <c r="I1009" s="549"/>
      <c r="J1009" s="549"/>
      <c r="K1009" s="549"/>
      <c r="L1009" s="549"/>
      <c r="M1009" s="549"/>
      <c r="N1009" s="549"/>
      <c r="O1009" s="549"/>
      <c r="P1009" s="549"/>
      <c r="Q1009" s="549"/>
      <c r="R1009" s="549"/>
      <c r="S1009" s="549"/>
      <c r="T1009" s="549"/>
      <c r="U1009" s="549"/>
      <c r="V1009" s="549"/>
      <c r="W1009" s="549"/>
      <c r="X1009" s="549"/>
      <c r="Y1009" s="549"/>
      <c r="Z1009" s="560"/>
      <c r="AA1009" s="560"/>
      <c r="AB1009" s="560"/>
      <c r="AC1009" s="560"/>
      <c r="AD1009" s="560"/>
      <c r="AE1009" s="560"/>
      <c r="AF1009" s="560"/>
      <c r="AG1009" s="560"/>
      <c r="AH1009" s="560"/>
      <c r="AI1009" s="560"/>
      <c r="AJ1009" s="560"/>
      <c r="AK1009" s="560"/>
      <c r="AL1009" s="560"/>
      <c r="AM1009" s="560"/>
      <c r="AN1009" s="560"/>
      <c r="AO1009" s="560"/>
      <c r="AP1009" s="560"/>
      <c r="AQ1009" s="560"/>
      <c r="AR1009" s="560"/>
      <c r="AS1009" s="560"/>
      <c r="AT1009" s="560"/>
      <c r="AU1009" s="560"/>
      <c r="AV1009" s="560"/>
      <c r="AW1009" s="560"/>
      <c r="AX1009" s="560"/>
      <c r="AY1009" s="560"/>
      <c r="AZ1009" s="560"/>
      <c r="BA1009" s="560"/>
      <c r="BB1009" s="549"/>
      <c r="BC1009" s="549"/>
      <c r="BD1009" s="549"/>
      <c r="BE1009" s="549"/>
      <c r="BF1009" s="549"/>
      <c r="BG1009" s="549"/>
      <c r="BH1009" s="549"/>
      <c r="BI1009" s="549"/>
      <c r="BJ1009" s="549"/>
      <c r="BK1009" s="549"/>
      <c r="BL1009" s="549"/>
      <c r="BM1009" s="549"/>
      <c r="BN1009" s="549"/>
      <c r="BO1009" s="549"/>
      <c r="BP1009" s="549"/>
      <c r="BQ1009" s="549"/>
      <c r="BR1009" s="549"/>
      <c r="BS1009" s="549"/>
      <c r="BT1009" s="549"/>
      <c r="BU1009" s="549"/>
      <c r="BV1009" s="549"/>
      <c r="BW1009" s="549"/>
      <c r="BX1009" s="549"/>
      <c r="BY1009" s="549"/>
      <c r="BZ1009" s="549"/>
      <c r="CA1009" s="549"/>
      <c r="CB1009" s="549"/>
      <c r="CC1009" s="549"/>
    </row>
    <row r="1010" spans="1:81" x14ac:dyDescent="0.2">
      <c r="A1010" s="565" t="s">
        <v>209</v>
      </c>
      <c r="B1010" s="549"/>
      <c r="C1010" s="549"/>
      <c r="D1010" s="549"/>
      <c r="E1010" s="549"/>
      <c r="F1010" s="549"/>
      <c r="G1010" s="549"/>
      <c r="H1010" s="549"/>
      <c r="I1010" s="549"/>
      <c r="J1010" s="549"/>
      <c r="K1010" s="549"/>
      <c r="L1010" s="549"/>
      <c r="M1010" s="549"/>
      <c r="N1010" s="549"/>
      <c r="O1010" s="549"/>
      <c r="P1010" s="549"/>
      <c r="Q1010" s="549"/>
      <c r="R1010" s="549"/>
      <c r="S1010" s="549"/>
      <c r="T1010" s="549"/>
      <c r="U1010" s="549"/>
      <c r="V1010" s="549"/>
      <c r="W1010" s="549"/>
      <c r="X1010" s="549"/>
      <c r="Y1010" s="549"/>
      <c r="Z1010" s="560"/>
      <c r="AA1010" s="560"/>
      <c r="AB1010" s="560"/>
      <c r="AC1010" s="560"/>
      <c r="AD1010" s="560"/>
      <c r="AE1010" s="560"/>
      <c r="AF1010" s="560"/>
      <c r="AG1010" s="560"/>
      <c r="AH1010" s="560"/>
      <c r="AI1010" s="560"/>
      <c r="AJ1010" s="560"/>
      <c r="AK1010" s="560"/>
      <c r="AL1010" s="560"/>
      <c r="AM1010" s="560"/>
      <c r="AN1010" s="560"/>
      <c r="AO1010" s="560"/>
      <c r="AP1010" s="560"/>
      <c r="AQ1010" s="560"/>
      <c r="AR1010" s="560"/>
      <c r="AS1010" s="560"/>
      <c r="AT1010" s="560"/>
      <c r="AU1010" s="560"/>
      <c r="AV1010" s="560"/>
      <c r="AW1010" s="560"/>
      <c r="AX1010" s="560"/>
      <c r="AY1010" s="549"/>
      <c r="AZ1010" s="549"/>
      <c r="BA1010" s="549"/>
      <c r="BB1010" s="549"/>
      <c r="BC1010" s="549"/>
      <c r="BD1010" s="549"/>
      <c r="BE1010" s="549"/>
      <c r="BF1010" s="549"/>
      <c r="BG1010" s="549"/>
      <c r="BH1010" s="549"/>
      <c r="BI1010" s="549"/>
      <c r="BJ1010" s="549"/>
      <c r="BK1010" s="549"/>
      <c r="BL1010" s="549"/>
      <c r="BM1010" s="549"/>
      <c r="BN1010" s="549"/>
      <c r="BO1010" s="549"/>
      <c r="BP1010" s="549"/>
      <c r="BQ1010" s="549"/>
      <c r="BR1010" s="549"/>
      <c r="BS1010" s="549"/>
      <c r="BT1010" s="549"/>
      <c r="BU1010" s="549"/>
      <c r="BV1010" s="549"/>
      <c r="BW1010" s="549"/>
      <c r="BX1010" s="549"/>
      <c r="BY1010" s="549"/>
      <c r="BZ1010" s="549"/>
      <c r="CA1010" s="549"/>
      <c r="CB1010" s="549"/>
      <c r="CC1010" s="549"/>
    </row>
    <row r="1011" spans="1:81" x14ac:dyDescent="0.2">
      <c r="A1011" s="565" t="s">
        <v>210</v>
      </c>
      <c r="B1011" s="549"/>
      <c r="C1011" s="549"/>
      <c r="D1011" s="549"/>
      <c r="E1011" s="549"/>
      <c r="F1011" s="549"/>
      <c r="G1011" s="549"/>
      <c r="H1011" s="549"/>
      <c r="I1011" s="549"/>
      <c r="J1011" s="549"/>
      <c r="K1011" s="549"/>
      <c r="L1011" s="549"/>
      <c r="M1011" s="549"/>
      <c r="N1011" s="549"/>
      <c r="O1011" s="549"/>
      <c r="P1011" s="549"/>
      <c r="Q1011" s="549"/>
      <c r="R1011" s="549"/>
      <c r="S1011" s="549"/>
      <c r="T1011" s="549"/>
      <c r="U1011" s="549"/>
      <c r="V1011" s="549"/>
      <c r="W1011" s="549"/>
      <c r="X1011" s="549"/>
      <c r="Y1011" s="549"/>
      <c r="Z1011" s="560"/>
      <c r="AA1011" s="560"/>
      <c r="AB1011" s="560"/>
      <c r="AC1011" s="560"/>
      <c r="AD1011" s="560"/>
      <c r="AE1011" s="560"/>
      <c r="AF1011" s="560"/>
      <c r="AG1011" s="560"/>
      <c r="AH1011" s="560"/>
      <c r="AI1011" s="560"/>
      <c r="AJ1011" s="560"/>
      <c r="AK1011" s="560"/>
      <c r="AL1011" s="560"/>
      <c r="AM1011" s="560"/>
      <c r="AN1011" s="560"/>
      <c r="AO1011" s="560"/>
      <c r="AP1011" s="560"/>
      <c r="AQ1011" s="560"/>
      <c r="AR1011" s="560"/>
      <c r="AS1011" s="560"/>
      <c r="AT1011" s="560"/>
      <c r="AU1011" s="560"/>
      <c r="AV1011" s="560"/>
      <c r="AW1011" s="560"/>
      <c r="AX1011" s="560"/>
      <c r="AY1011" s="549"/>
      <c r="AZ1011" s="549"/>
      <c r="BA1011" s="549"/>
      <c r="BB1011" s="549"/>
      <c r="BC1011" s="549"/>
      <c r="BD1011" s="549"/>
      <c r="BE1011" s="549"/>
      <c r="BF1011" s="549"/>
      <c r="BG1011" s="549"/>
      <c r="BH1011" s="549"/>
      <c r="BI1011" s="549"/>
      <c r="BJ1011" s="549"/>
      <c r="BK1011" s="549"/>
      <c r="BL1011" s="549"/>
      <c r="BM1011" s="549"/>
      <c r="BN1011" s="549"/>
      <c r="BO1011" s="549"/>
      <c r="BP1011" s="549"/>
      <c r="BQ1011" s="549"/>
      <c r="BR1011" s="549"/>
      <c r="BS1011" s="549"/>
      <c r="BT1011" s="549"/>
      <c r="BU1011" s="549"/>
      <c r="BV1011" s="549"/>
      <c r="BW1011" s="549"/>
      <c r="BX1011" s="549"/>
      <c r="BY1011" s="549"/>
      <c r="BZ1011" s="549"/>
      <c r="CA1011" s="549"/>
      <c r="CB1011" s="549"/>
      <c r="CC1011" s="549"/>
    </row>
    <row r="1012" spans="1:81" x14ac:dyDescent="0.2">
      <c r="A1012" s="565" t="s">
        <v>443</v>
      </c>
      <c r="B1012" s="549"/>
      <c r="C1012" s="549"/>
      <c r="D1012" s="549"/>
      <c r="E1012" s="549"/>
      <c r="F1012" s="549"/>
      <c r="G1012" s="549"/>
      <c r="H1012" s="549"/>
      <c r="I1012" s="549"/>
      <c r="J1012" s="549"/>
      <c r="K1012" s="549"/>
      <c r="L1012" s="549"/>
      <c r="M1012" s="549"/>
      <c r="N1012" s="549"/>
      <c r="O1012" s="549"/>
      <c r="P1012" s="549"/>
      <c r="Q1012" s="549"/>
      <c r="R1012" s="549"/>
      <c r="S1012" s="549"/>
      <c r="T1012" s="549"/>
      <c r="U1012" s="549"/>
      <c r="V1012" s="549"/>
      <c r="W1012" s="549"/>
      <c r="X1012" s="549"/>
      <c r="Y1012" s="549"/>
      <c r="Z1012" s="549"/>
      <c r="AA1012" s="549"/>
      <c r="AB1012" s="549"/>
      <c r="AC1012" s="549"/>
      <c r="AD1012" s="549"/>
      <c r="AE1012" s="549"/>
      <c r="AF1012" s="549"/>
      <c r="AG1012" s="549"/>
      <c r="AH1012" s="549"/>
      <c r="AI1012" s="549"/>
      <c r="AJ1012" s="549"/>
      <c r="AK1012" s="549"/>
      <c r="AL1012" s="549"/>
      <c r="AM1012" s="549"/>
      <c r="AN1012" s="549"/>
      <c r="AO1012" s="549"/>
      <c r="AP1012" s="549"/>
      <c r="AQ1012" s="549"/>
      <c r="AR1012" s="549"/>
      <c r="AS1012" s="549"/>
      <c r="AT1012" s="549"/>
      <c r="AU1012" s="549"/>
      <c r="AV1012" s="549"/>
      <c r="AW1012" s="549"/>
      <c r="AX1012" s="549"/>
      <c r="AY1012" s="549"/>
      <c r="AZ1012" s="549"/>
      <c r="BA1012" s="549"/>
      <c r="BB1012" s="549"/>
      <c r="BC1012" s="549"/>
      <c r="BD1012" s="549"/>
      <c r="BE1012" s="549"/>
      <c r="BF1012" s="549"/>
      <c r="BG1012" s="549"/>
      <c r="BH1012" s="549"/>
      <c r="BI1012" s="549"/>
      <c r="BJ1012" s="549"/>
      <c r="BK1012" s="549"/>
      <c r="BL1012" s="549"/>
      <c r="BM1012" s="549"/>
      <c r="BN1012" s="549"/>
      <c r="BO1012" s="549"/>
      <c r="BP1012" s="549"/>
      <c r="BQ1012" s="549"/>
      <c r="BR1012" s="549"/>
      <c r="BS1012" s="549"/>
      <c r="BT1012" s="550"/>
      <c r="BU1012" s="550"/>
      <c r="BV1012" s="550"/>
      <c r="BW1012" s="550"/>
      <c r="BX1012" s="549"/>
      <c r="BY1012" s="549"/>
      <c r="BZ1012" s="549"/>
      <c r="CA1012" s="549"/>
      <c r="CB1012" s="549"/>
      <c r="CC1012" s="549"/>
    </row>
    <row r="1013" spans="1:81" x14ac:dyDescent="0.2">
      <c r="A1013" s="457" t="s">
        <v>444</v>
      </c>
      <c r="B1013" s="553"/>
      <c r="C1013" s="553"/>
      <c r="D1013" s="553"/>
      <c r="E1013" s="553"/>
      <c r="F1013" s="553"/>
      <c r="G1013" s="549"/>
      <c r="H1013" s="549"/>
      <c r="I1013" s="549"/>
      <c r="J1013" s="549"/>
      <c r="K1013" s="549"/>
      <c r="L1013" s="549"/>
      <c r="M1013" s="549"/>
      <c r="N1013" s="549"/>
      <c r="O1013" s="549"/>
      <c r="P1013" s="549"/>
      <c r="Q1013" s="549"/>
      <c r="R1013" s="549"/>
      <c r="S1013" s="549"/>
      <c r="T1013" s="549"/>
      <c r="U1013" s="549"/>
      <c r="V1013" s="549"/>
      <c r="W1013" s="549"/>
      <c r="X1013" s="549"/>
      <c r="Y1013" s="549"/>
      <c r="Z1013" s="560"/>
      <c r="AA1013" s="560"/>
      <c r="AB1013" s="560"/>
      <c r="AC1013" s="560"/>
      <c r="AD1013" s="560"/>
      <c r="AE1013" s="560"/>
      <c r="AF1013" s="560"/>
      <c r="AG1013" s="560"/>
      <c r="AH1013" s="560"/>
      <c r="AI1013" s="560"/>
      <c r="AJ1013" s="560"/>
      <c r="AK1013" s="560"/>
      <c r="AL1013" s="560"/>
      <c r="AM1013" s="560"/>
      <c r="AN1013" s="560"/>
      <c r="AO1013" s="560"/>
      <c r="AP1013" s="560"/>
      <c r="AQ1013" s="560"/>
      <c r="AR1013" s="560"/>
      <c r="AS1013" s="560"/>
      <c r="AT1013" s="560"/>
      <c r="AU1013" s="560"/>
      <c r="AV1013" s="560"/>
      <c r="AW1013" s="560"/>
      <c r="AX1013" s="560"/>
      <c r="AY1013" s="549"/>
      <c r="AZ1013" s="549"/>
      <c r="BA1013" s="549"/>
      <c r="BB1013" s="549"/>
      <c r="BC1013" s="549"/>
      <c r="BD1013" s="549"/>
      <c r="BE1013" s="549"/>
      <c r="BF1013" s="549"/>
      <c r="BG1013" s="549"/>
      <c r="BH1013" s="549"/>
      <c r="BI1013" s="549"/>
      <c r="BJ1013" s="549"/>
      <c r="BK1013" s="549"/>
      <c r="BL1013" s="549"/>
      <c r="BM1013" s="549"/>
      <c r="BN1013" s="549"/>
      <c r="BO1013" s="549"/>
      <c r="BP1013" s="549"/>
      <c r="BQ1013" s="549"/>
      <c r="BR1013" s="549"/>
      <c r="BS1013" s="549"/>
      <c r="BT1013" s="549"/>
      <c r="BU1013" s="549"/>
      <c r="BV1013" s="549"/>
      <c r="BW1013" s="549"/>
      <c r="BX1013" s="549"/>
      <c r="BY1013" s="549"/>
      <c r="BZ1013" s="549"/>
      <c r="CA1013" s="549"/>
      <c r="CB1013" s="549"/>
      <c r="CC1013" s="549"/>
    </row>
  </sheetData>
  <mergeCells count="442">
    <mergeCell ref="A10:A11"/>
    <mergeCell ref="A132:A133"/>
    <mergeCell ref="A94:A95"/>
    <mergeCell ref="A208:A209"/>
    <mergeCell ref="A170:A171"/>
    <mergeCell ref="A56:A57"/>
    <mergeCell ref="A360:A361"/>
    <mergeCell ref="A322:A323"/>
    <mergeCell ref="A436:A437"/>
    <mergeCell ref="A398:A399"/>
    <mergeCell ref="A284:A285"/>
    <mergeCell ref="A969:A970"/>
    <mergeCell ref="A931:A932"/>
    <mergeCell ref="A246:A247"/>
    <mergeCell ref="A512:A513"/>
    <mergeCell ref="A474:A475"/>
    <mergeCell ref="A588:A589"/>
    <mergeCell ref="A550:A551"/>
    <mergeCell ref="A664:A665"/>
    <mergeCell ref="A626:A627"/>
    <mergeCell ref="A892:A893"/>
    <mergeCell ref="A854:A855"/>
    <mergeCell ref="A740:A741"/>
    <mergeCell ref="A702:A703"/>
    <mergeCell ref="A816:A817"/>
    <mergeCell ref="A778:A779"/>
    <mergeCell ref="AL10:AO10"/>
    <mergeCell ref="AP10:AS10"/>
    <mergeCell ref="AT10:AW10"/>
    <mergeCell ref="AX10:BA10"/>
    <mergeCell ref="BB10:BE10"/>
    <mergeCell ref="BF10:BI10"/>
    <mergeCell ref="BJ10:BM10"/>
    <mergeCell ref="AL56:AO56"/>
    <mergeCell ref="AP56:AS56"/>
    <mergeCell ref="AT56:AW56"/>
    <mergeCell ref="AX56:BA56"/>
    <mergeCell ref="BF56:BI56"/>
    <mergeCell ref="BJ56:BM56"/>
    <mergeCell ref="B10:E10"/>
    <mergeCell ref="F10:I10"/>
    <mergeCell ref="J10:M10"/>
    <mergeCell ref="N10:Q10"/>
    <mergeCell ref="R10:U10"/>
    <mergeCell ref="V10:Y10"/>
    <mergeCell ref="Z10:AC10"/>
    <mergeCell ref="AD10:AG10"/>
    <mergeCell ref="AH10:AK10"/>
    <mergeCell ref="AT208:AW208"/>
    <mergeCell ref="AX208:BA208"/>
    <mergeCell ref="BB208:BE208"/>
    <mergeCell ref="BF208:BI208"/>
    <mergeCell ref="BJ208:BM208"/>
    <mergeCell ref="AL246:AO246"/>
    <mergeCell ref="AP246:AS246"/>
    <mergeCell ref="B208:E208"/>
    <mergeCell ref="F208:I208"/>
    <mergeCell ref="J208:M208"/>
    <mergeCell ref="N208:Q208"/>
    <mergeCell ref="R208:U208"/>
    <mergeCell ref="V208:Y208"/>
    <mergeCell ref="Z208:AC208"/>
    <mergeCell ref="AD208:AG208"/>
    <mergeCell ref="AH208:AK208"/>
    <mergeCell ref="AL208:AO208"/>
    <mergeCell ref="AP208:AS208"/>
    <mergeCell ref="AX246:BA246"/>
    <mergeCell ref="BB246:BE246"/>
    <mergeCell ref="BF246:BI246"/>
    <mergeCell ref="BJ246:BM246"/>
    <mergeCell ref="AD398:AG398"/>
    <mergeCell ref="AH398:AK398"/>
    <mergeCell ref="AL398:AO398"/>
    <mergeCell ref="AP398:AS398"/>
    <mergeCell ref="AT398:AW398"/>
    <mergeCell ref="AX398:BA398"/>
    <mergeCell ref="BB398:BE398"/>
    <mergeCell ref="BF398:BI398"/>
    <mergeCell ref="B474:E474"/>
    <mergeCell ref="F474:I474"/>
    <mergeCell ref="J474:M474"/>
    <mergeCell ref="BF474:BI474"/>
    <mergeCell ref="B892:E892"/>
    <mergeCell ref="F892:I892"/>
    <mergeCell ref="J892:M892"/>
    <mergeCell ref="N892:Q892"/>
    <mergeCell ref="AL778:AO778"/>
    <mergeCell ref="AP778:AS778"/>
    <mergeCell ref="AT778:AW778"/>
    <mergeCell ref="AX778:BA778"/>
    <mergeCell ref="BB778:BE778"/>
    <mergeCell ref="F816:I816"/>
    <mergeCell ref="J816:M816"/>
    <mergeCell ref="N816:Q816"/>
    <mergeCell ref="R816:U816"/>
    <mergeCell ref="V816:Y816"/>
    <mergeCell ref="Z816:AC816"/>
    <mergeCell ref="AD816:AG816"/>
    <mergeCell ref="AH816:AK816"/>
    <mergeCell ref="B778:E778"/>
    <mergeCell ref="F778:I778"/>
    <mergeCell ref="J778:M778"/>
    <mergeCell ref="N778:Q778"/>
    <mergeCell ref="R778:U778"/>
    <mergeCell ref="V778:Y778"/>
    <mergeCell ref="Z778:AC778"/>
    <mergeCell ref="BF94:BI94"/>
    <mergeCell ref="BJ94:BM94"/>
    <mergeCell ref="B56:E56"/>
    <mergeCell ref="F56:I56"/>
    <mergeCell ref="J56:M56"/>
    <mergeCell ref="N56:Q56"/>
    <mergeCell ref="R56:U56"/>
    <mergeCell ref="V56:Y56"/>
    <mergeCell ref="B94:E94"/>
    <mergeCell ref="F94:I94"/>
    <mergeCell ref="J94:M94"/>
    <mergeCell ref="N94:Q94"/>
    <mergeCell ref="R94:U94"/>
    <mergeCell ref="V94:Y94"/>
    <mergeCell ref="Z94:AC94"/>
    <mergeCell ref="AD94:AG94"/>
    <mergeCell ref="AH94:AK94"/>
    <mergeCell ref="Z132:AC132"/>
    <mergeCell ref="AD132:AG132"/>
    <mergeCell ref="AH132:AK132"/>
    <mergeCell ref="BB56:BE56"/>
    <mergeCell ref="Z56:AC56"/>
    <mergeCell ref="AD56:AG56"/>
    <mergeCell ref="AH56:AK56"/>
    <mergeCell ref="AL132:AO132"/>
    <mergeCell ref="AP132:AS132"/>
    <mergeCell ref="AT132:AW132"/>
    <mergeCell ref="AX132:BA132"/>
    <mergeCell ref="BB132:BE132"/>
    <mergeCell ref="AL94:AO94"/>
    <mergeCell ref="AP94:AS94"/>
    <mergeCell ref="AT94:AW94"/>
    <mergeCell ref="AX94:BA94"/>
    <mergeCell ref="BB94:BE94"/>
    <mergeCell ref="BF132:BI132"/>
    <mergeCell ref="BJ132:BM132"/>
    <mergeCell ref="B170:E170"/>
    <mergeCell ref="F170:I170"/>
    <mergeCell ref="J170:M170"/>
    <mergeCell ref="N170:Q170"/>
    <mergeCell ref="R170:U170"/>
    <mergeCell ref="V170:Y170"/>
    <mergeCell ref="Z170:AC170"/>
    <mergeCell ref="AD170:AG170"/>
    <mergeCell ref="AH170:AK170"/>
    <mergeCell ref="AL170:AO170"/>
    <mergeCell ref="AP170:AS170"/>
    <mergeCell ref="AT170:AW170"/>
    <mergeCell ref="AX170:BA170"/>
    <mergeCell ref="BB170:BE170"/>
    <mergeCell ref="BF170:BI170"/>
    <mergeCell ref="BJ170:BM170"/>
    <mergeCell ref="B132:E132"/>
    <mergeCell ref="F132:I132"/>
    <mergeCell ref="J132:M132"/>
    <mergeCell ref="N132:Q132"/>
    <mergeCell ref="R132:U132"/>
    <mergeCell ref="V132:Y132"/>
    <mergeCell ref="AX284:BA284"/>
    <mergeCell ref="BB284:BE284"/>
    <mergeCell ref="BF284:BI284"/>
    <mergeCell ref="BJ284:BM284"/>
    <mergeCell ref="B246:E246"/>
    <mergeCell ref="F246:I246"/>
    <mergeCell ref="J246:M246"/>
    <mergeCell ref="N246:Q246"/>
    <mergeCell ref="B284:E284"/>
    <mergeCell ref="F284:I284"/>
    <mergeCell ref="J284:M284"/>
    <mergeCell ref="N284:Q284"/>
    <mergeCell ref="R284:U284"/>
    <mergeCell ref="V284:Y284"/>
    <mergeCell ref="Z284:AC284"/>
    <mergeCell ref="AD284:AG284"/>
    <mergeCell ref="AH284:AK284"/>
    <mergeCell ref="R322:U322"/>
    <mergeCell ref="V322:Y322"/>
    <mergeCell ref="Z322:AC322"/>
    <mergeCell ref="AD322:AG322"/>
    <mergeCell ref="AH322:AK322"/>
    <mergeCell ref="AT246:AW246"/>
    <mergeCell ref="R246:U246"/>
    <mergeCell ref="V246:Y246"/>
    <mergeCell ref="Z246:AC246"/>
    <mergeCell ref="AD246:AG246"/>
    <mergeCell ref="AH246:AK246"/>
    <mergeCell ref="AL322:AO322"/>
    <mergeCell ref="AP322:AS322"/>
    <mergeCell ref="AT322:AW322"/>
    <mergeCell ref="AL284:AO284"/>
    <mergeCell ref="AP284:AS284"/>
    <mergeCell ref="AT284:AW284"/>
    <mergeCell ref="AX322:BA322"/>
    <mergeCell ref="BB322:BE322"/>
    <mergeCell ref="BF322:BI322"/>
    <mergeCell ref="BJ322:BM322"/>
    <mergeCell ref="B360:E360"/>
    <mergeCell ref="F360:I360"/>
    <mergeCell ref="J360:M360"/>
    <mergeCell ref="N360:Q360"/>
    <mergeCell ref="R360:U360"/>
    <mergeCell ref="V360:Y360"/>
    <mergeCell ref="Z360:AC360"/>
    <mergeCell ref="AD360:AG360"/>
    <mergeCell ref="AH360:AK360"/>
    <mergeCell ref="AL360:AO360"/>
    <mergeCell ref="AP360:AS360"/>
    <mergeCell ref="AT360:AW360"/>
    <mergeCell ref="AX360:BA360"/>
    <mergeCell ref="BB360:BE360"/>
    <mergeCell ref="BF360:BI360"/>
    <mergeCell ref="BJ360:BM360"/>
    <mergeCell ref="B322:E322"/>
    <mergeCell ref="F322:I322"/>
    <mergeCell ref="J322:M322"/>
    <mergeCell ref="N322:Q322"/>
    <mergeCell ref="BJ398:BM398"/>
    <mergeCell ref="B436:E436"/>
    <mergeCell ref="F436:I436"/>
    <mergeCell ref="J436:M436"/>
    <mergeCell ref="N436:Q436"/>
    <mergeCell ref="R436:U436"/>
    <mergeCell ref="V436:Y436"/>
    <mergeCell ref="Z436:AC436"/>
    <mergeCell ref="AD436:AG436"/>
    <mergeCell ref="AH436:AK436"/>
    <mergeCell ref="AL436:AO436"/>
    <mergeCell ref="AP436:AS436"/>
    <mergeCell ref="AT436:AW436"/>
    <mergeCell ref="AX436:BA436"/>
    <mergeCell ref="BB436:BE436"/>
    <mergeCell ref="BF436:BI436"/>
    <mergeCell ref="BJ436:BM436"/>
    <mergeCell ref="B398:E398"/>
    <mergeCell ref="F398:I398"/>
    <mergeCell ref="J398:M398"/>
    <mergeCell ref="N398:Q398"/>
    <mergeCell ref="R398:U398"/>
    <mergeCell ref="V398:Y398"/>
    <mergeCell ref="Z398:AC398"/>
    <mergeCell ref="BJ474:BM474"/>
    <mergeCell ref="B512:E512"/>
    <mergeCell ref="F512:I512"/>
    <mergeCell ref="J512:M512"/>
    <mergeCell ref="N512:Q512"/>
    <mergeCell ref="R512:U512"/>
    <mergeCell ref="V512:Y512"/>
    <mergeCell ref="Z512:AC512"/>
    <mergeCell ref="AD512:AG512"/>
    <mergeCell ref="AH512:AK512"/>
    <mergeCell ref="AL512:AO512"/>
    <mergeCell ref="AP512:AS512"/>
    <mergeCell ref="AT512:AW512"/>
    <mergeCell ref="AX512:BA512"/>
    <mergeCell ref="BB512:BE512"/>
    <mergeCell ref="BF512:BI512"/>
    <mergeCell ref="BJ512:BM512"/>
    <mergeCell ref="R474:U474"/>
    <mergeCell ref="V474:Y474"/>
    <mergeCell ref="Z474:AC474"/>
    <mergeCell ref="AD474:AG474"/>
    <mergeCell ref="AH474:AK474"/>
    <mergeCell ref="AL474:AO474"/>
    <mergeCell ref="Z550:AC550"/>
    <mergeCell ref="AD550:AG550"/>
    <mergeCell ref="AH550:AK550"/>
    <mergeCell ref="BB474:BE474"/>
    <mergeCell ref="AP474:AS474"/>
    <mergeCell ref="AT474:AW474"/>
    <mergeCell ref="AX474:BA474"/>
    <mergeCell ref="N474:Q474"/>
    <mergeCell ref="AL550:AO550"/>
    <mergeCell ref="AP550:AS550"/>
    <mergeCell ref="AT550:AW550"/>
    <mergeCell ref="AX550:BA550"/>
    <mergeCell ref="BB550:BE550"/>
    <mergeCell ref="BF550:BI550"/>
    <mergeCell ref="BJ550:BM550"/>
    <mergeCell ref="B588:E588"/>
    <mergeCell ref="F588:I588"/>
    <mergeCell ref="J588:M588"/>
    <mergeCell ref="N588:Q588"/>
    <mergeCell ref="R588:U588"/>
    <mergeCell ref="V588:Y588"/>
    <mergeCell ref="Z588:AC588"/>
    <mergeCell ref="AD588:AG588"/>
    <mergeCell ref="AH588:AK588"/>
    <mergeCell ref="AL588:AO588"/>
    <mergeCell ref="AP588:AS588"/>
    <mergeCell ref="AT588:AW588"/>
    <mergeCell ref="AX588:BA588"/>
    <mergeCell ref="BB588:BE588"/>
    <mergeCell ref="BF588:BI588"/>
    <mergeCell ref="BJ588:BM588"/>
    <mergeCell ref="B550:E550"/>
    <mergeCell ref="F550:I550"/>
    <mergeCell ref="J550:M550"/>
    <mergeCell ref="N550:Q550"/>
    <mergeCell ref="R550:U550"/>
    <mergeCell ref="V550:Y550"/>
    <mergeCell ref="AP626:AS626"/>
    <mergeCell ref="AT626:AW626"/>
    <mergeCell ref="AX626:BA626"/>
    <mergeCell ref="BB626:BE626"/>
    <mergeCell ref="BF626:BI626"/>
    <mergeCell ref="BJ626:BM626"/>
    <mergeCell ref="B664:E664"/>
    <mergeCell ref="F664:I664"/>
    <mergeCell ref="J664:M664"/>
    <mergeCell ref="N664:Q664"/>
    <mergeCell ref="R664:U664"/>
    <mergeCell ref="V664:Y664"/>
    <mergeCell ref="Z664:AC664"/>
    <mergeCell ref="AD664:AG664"/>
    <mergeCell ref="AH664:AK664"/>
    <mergeCell ref="AL664:AO664"/>
    <mergeCell ref="AP664:AS664"/>
    <mergeCell ref="AT664:AW664"/>
    <mergeCell ref="AX664:BA664"/>
    <mergeCell ref="BB664:BE664"/>
    <mergeCell ref="BF664:BI664"/>
    <mergeCell ref="BJ664:BM664"/>
    <mergeCell ref="B626:E626"/>
    <mergeCell ref="F626:I626"/>
    <mergeCell ref="J702:M702"/>
    <mergeCell ref="N702:Q702"/>
    <mergeCell ref="R702:U702"/>
    <mergeCell ref="V702:Y702"/>
    <mergeCell ref="Z702:AC702"/>
    <mergeCell ref="AD702:AG702"/>
    <mergeCell ref="AH702:AK702"/>
    <mergeCell ref="AL626:AO626"/>
    <mergeCell ref="J626:M626"/>
    <mergeCell ref="N626:Q626"/>
    <mergeCell ref="R626:U626"/>
    <mergeCell ref="V626:Y626"/>
    <mergeCell ref="Z626:AC626"/>
    <mergeCell ref="AD626:AG626"/>
    <mergeCell ref="AH626:AK626"/>
    <mergeCell ref="AL702:AO702"/>
    <mergeCell ref="AP702:AS702"/>
    <mergeCell ref="AT702:AW702"/>
    <mergeCell ref="AX702:BA702"/>
    <mergeCell ref="BB702:BE702"/>
    <mergeCell ref="BF702:BI702"/>
    <mergeCell ref="BJ702:BM702"/>
    <mergeCell ref="B740:E740"/>
    <mergeCell ref="F740:I740"/>
    <mergeCell ref="J740:M740"/>
    <mergeCell ref="N740:Q740"/>
    <mergeCell ref="R740:U740"/>
    <mergeCell ref="V740:Y740"/>
    <mergeCell ref="Z740:AC740"/>
    <mergeCell ref="AD740:AG740"/>
    <mergeCell ref="AH740:AK740"/>
    <mergeCell ref="AL740:AO740"/>
    <mergeCell ref="AP740:AS740"/>
    <mergeCell ref="AT740:AW740"/>
    <mergeCell ref="AX740:BA740"/>
    <mergeCell ref="BB740:BE740"/>
    <mergeCell ref="BF740:BI740"/>
    <mergeCell ref="BJ740:BM740"/>
    <mergeCell ref="B702:E702"/>
    <mergeCell ref="F702:I702"/>
    <mergeCell ref="AD778:AG778"/>
    <mergeCell ref="AH778:AK778"/>
    <mergeCell ref="AL892:AO892"/>
    <mergeCell ref="AP892:AS892"/>
    <mergeCell ref="AT892:AW892"/>
    <mergeCell ref="AX892:BA892"/>
    <mergeCell ref="BB816:BE816"/>
    <mergeCell ref="BF816:BI816"/>
    <mergeCell ref="BJ816:BM816"/>
    <mergeCell ref="AL854:AO854"/>
    <mergeCell ref="AP854:AS854"/>
    <mergeCell ref="AT854:AW854"/>
    <mergeCell ref="AX854:BA854"/>
    <mergeCell ref="BB854:BE854"/>
    <mergeCell ref="BF854:BI854"/>
    <mergeCell ref="BJ854:BM854"/>
    <mergeCell ref="AH892:AK892"/>
    <mergeCell ref="BF778:BI778"/>
    <mergeCell ref="BJ778:BM778"/>
    <mergeCell ref="AL816:AO816"/>
    <mergeCell ref="AP816:AS816"/>
    <mergeCell ref="AT816:AW816"/>
    <mergeCell ref="AX816:BA816"/>
    <mergeCell ref="B854:E854"/>
    <mergeCell ref="F854:I854"/>
    <mergeCell ref="J854:M854"/>
    <mergeCell ref="N854:Q854"/>
    <mergeCell ref="R854:U854"/>
    <mergeCell ref="V854:Y854"/>
    <mergeCell ref="Z854:AC854"/>
    <mergeCell ref="AD854:AG854"/>
    <mergeCell ref="AH854:AK854"/>
    <mergeCell ref="B816:E816"/>
    <mergeCell ref="BB892:BE892"/>
    <mergeCell ref="BF892:BI892"/>
    <mergeCell ref="BJ892:BM892"/>
    <mergeCell ref="B931:E931"/>
    <mergeCell ref="F931:I931"/>
    <mergeCell ref="J931:M931"/>
    <mergeCell ref="N931:Q931"/>
    <mergeCell ref="R931:U931"/>
    <mergeCell ref="V931:Y931"/>
    <mergeCell ref="Z931:AC931"/>
    <mergeCell ref="AD931:AG931"/>
    <mergeCell ref="AH931:AK931"/>
    <mergeCell ref="AL931:AO931"/>
    <mergeCell ref="AP931:AS931"/>
    <mergeCell ref="AT931:AW931"/>
    <mergeCell ref="AX931:BA931"/>
    <mergeCell ref="BB931:BE931"/>
    <mergeCell ref="BF931:BI931"/>
    <mergeCell ref="BJ931:BM931"/>
    <mergeCell ref="R892:U892"/>
    <mergeCell ref="V892:Y892"/>
    <mergeCell ref="Z892:AC892"/>
    <mergeCell ref="AD892:AG892"/>
    <mergeCell ref="AL969:AO969"/>
    <mergeCell ref="AP969:AS969"/>
    <mergeCell ref="AT969:AW969"/>
    <mergeCell ref="AX969:BA969"/>
    <mergeCell ref="BB969:BE969"/>
    <mergeCell ref="BF969:BI969"/>
    <mergeCell ref="BJ969:BM969"/>
    <mergeCell ref="B969:E969"/>
    <mergeCell ref="F969:I969"/>
    <mergeCell ref="J969:M969"/>
    <mergeCell ref="N969:Q969"/>
    <mergeCell ref="R969:U969"/>
    <mergeCell ref="V969:Y969"/>
    <mergeCell ref="Z969:AC969"/>
    <mergeCell ref="AD969:AG969"/>
    <mergeCell ref="AH969:AK969"/>
  </mergeCells>
  <hyperlinks>
    <hyperlink ref="A1" location="'Índice '!A46" display="ÍNDICE" xr:uid="{00000000-0004-0000-0900-000000000000}"/>
  </hyperlinks>
  <pageMargins left="0.75" right="0.75" top="1" bottom="1" header="0" footer="0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86"/>
  <sheetViews>
    <sheetView showGridLines="0" zoomScale="115" zoomScaleNormal="115" workbookViewId="0">
      <pane ySplit="8" topLeftCell="A9" activePane="bottomLeft" state="frozen"/>
      <selection activeCell="A3" sqref="A3:B3"/>
      <selection pane="bottomLeft" activeCell="B3" sqref="B3:E3"/>
    </sheetView>
  </sheetViews>
  <sheetFormatPr baseColWidth="10" defaultRowHeight="12.75" x14ac:dyDescent="0.2"/>
  <cols>
    <col min="1" max="1" width="4.5703125" style="498" customWidth="1"/>
    <col min="2" max="2" width="23.28515625" style="498" bestFit="1" customWidth="1"/>
    <col min="3" max="3" width="15.7109375" style="498" customWidth="1"/>
    <col min="4" max="4" width="16" style="498" customWidth="1"/>
    <col min="5" max="5" width="10" style="498" customWidth="1"/>
    <col min="6" max="6" width="6.5703125" style="498" customWidth="1"/>
    <col min="7" max="7" width="23.28515625" style="498" bestFit="1" customWidth="1"/>
    <col min="8" max="8" width="12" style="498" customWidth="1"/>
    <col min="9" max="9" width="12.85546875" style="498" customWidth="1"/>
    <col min="10" max="10" width="11.85546875" style="498" customWidth="1"/>
    <col min="11" max="11" width="11.42578125" style="498"/>
    <col min="12" max="12" width="4.5703125" style="498" customWidth="1"/>
    <col min="13" max="13" width="23.28515625" style="498" bestFit="1" customWidth="1"/>
    <col min="14" max="14" width="12.28515625" style="498" customWidth="1"/>
    <col min="15" max="16384" width="11.42578125" style="498"/>
  </cols>
  <sheetData>
    <row r="1" spans="1:17" x14ac:dyDescent="0.2">
      <c r="A1" s="220" t="s">
        <v>37</v>
      </c>
    </row>
    <row r="3" spans="1:17" x14ac:dyDescent="0.2">
      <c r="B3" s="630" t="s">
        <v>434</v>
      </c>
      <c r="C3" s="630"/>
      <c r="D3" s="630"/>
      <c r="E3" s="630"/>
      <c r="F3" s="505"/>
      <c r="G3" s="630" t="s">
        <v>438</v>
      </c>
      <c r="H3" s="630"/>
      <c r="I3" s="630"/>
      <c r="J3" s="630"/>
      <c r="K3" s="630"/>
      <c r="M3" s="630" t="s">
        <v>441</v>
      </c>
      <c r="N3" s="630"/>
      <c r="O3" s="630"/>
      <c r="P3" s="630"/>
      <c r="Q3" s="630"/>
    </row>
    <row r="4" spans="1:17" x14ac:dyDescent="0.2">
      <c r="B4" s="630" t="s">
        <v>168</v>
      </c>
      <c r="C4" s="630"/>
      <c r="D4" s="630"/>
      <c r="E4" s="630"/>
      <c r="F4" s="505"/>
      <c r="G4" s="630" t="s">
        <v>168</v>
      </c>
      <c r="H4" s="630"/>
      <c r="I4" s="630"/>
      <c r="J4" s="630"/>
      <c r="K4" s="630"/>
      <c r="M4" s="630" t="s">
        <v>168</v>
      </c>
      <c r="N4" s="630"/>
      <c r="O4" s="630"/>
      <c r="P4" s="630"/>
      <c r="Q4" s="630"/>
    </row>
    <row r="5" spans="1:17" x14ac:dyDescent="0.2">
      <c r="B5" s="674" t="s">
        <v>500</v>
      </c>
      <c r="C5" s="675"/>
      <c r="D5" s="675"/>
      <c r="E5" s="676"/>
      <c r="F5" s="505"/>
      <c r="G5" s="630" t="s">
        <v>500</v>
      </c>
      <c r="H5" s="630"/>
      <c r="I5" s="630"/>
      <c r="J5" s="630"/>
      <c r="K5" s="630"/>
      <c r="M5" s="630" t="s">
        <v>500</v>
      </c>
      <c r="N5" s="630"/>
      <c r="O5" s="630"/>
      <c r="P5" s="630"/>
      <c r="Q5" s="630"/>
    </row>
    <row r="6" spans="1:17" ht="6.75" customHeight="1" thickBot="1" x14ac:dyDescent="0.25"/>
    <row r="7" spans="1:17" s="506" customFormat="1" ht="12.75" customHeight="1" x14ac:dyDescent="0.2">
      <c r="B7" s="546"/>
      <c r="C7" s="631" t="s">
        <v>501</v>
      </c>
      <c r="D7" s="631" t="s">
        <v>502</v>
      </c>
      <c r="E7" s="636" t="s">
        <v>435</v>
      </c>
      <c r="F7" s="507"/>
      <c r="G7" s="543"/>
      <c r="H7" s="631" t="s">
        <v>501</v>
      </c>
      <c r="I7" s="631" t="s">
        <v>502</v>
      </c>
      <c r="J7" s="631" t="s">
        <v>439</v>
      </c>
      <c r="K7" s="628" t="s">
        <v>440</v>
      </c>
      <c r="M7" s="546"/>
      <c r="N7" s="631" t="s">
        <v>501</v>
      </c>
      <c r="O7" s="631" t="s">
        <v>502</v>
      </c>
      <c r="P7" s="633" t="s">
        <v>439</v>
      </c>
      <c r="Q7" s="628" t="s">
        <v>440</v>
      </c>
    </row>
    <row r="8" spans="1:17" s="508" customFormat="1" ht="12.75" customHeight="1" thickBot="1" x14ac:dyDescent="0.3">
      <c r="B8" s="547"/>
      <c r="C8" s="632"/>
      <c r="D8" s="632"/>
      <c r="E8" s="637"/>
      <c r="F8" s="507"/>
      <c r="G8" s="544"/>
      <c r="H8" s="632"/>
      <c r="I8" s="632"/>
      <c r="J8" s="632"/>
      <c r="K8" s="629"/>
      <c r="M8" s="544"/>
      <c r="N8" s="632"/>
      <c r="O8" s="632"/>
      <c r="P8" s="634"/>
      <c r="Q8" s="629"/>
    </row>
    <row r="9" spans="1:17" ht="12.75" customHeight="1" x14ac:dyDescent="0.2">
      <c r="B9" s="545" t="s">
        <v>251</v>
      </c>
      <c r="C9" s="510">
        <v>27.203836676293697</v>
      </c>
      <c r="D9" s="510">
        <v>19.640808493773598</v>
      </c>
      <c r="E9" s="511">
        <f t="shared" ref="E9:E33" si="0">D9-C9</f>
        <v>-7.5630281825200996</v>
      </c>
      <c r="F9" s="512"/>
      <c r="G9" s="542" t="s">
        <v>402</v>
      </c>
      <c r="H9" s="523">
        <v>2697.4806666666664</v>
      </c>
      <c r="I9" s="523">
        <v>1926.1946666666668</v>
      </c>
      <c r="J9" s="524">
        <f t="shared" ref="J9:J33" si="1">I9-H9</f>
        <v>-771.2859999999996</v>
      </c>
      <c r="K9" s="525">
        <f t="shared" ref="K9:K33" si="2">100*(I9/H9-1)</f>
        <v>-28.592827727402913</v>
      </c>
      <c r="M9" s="542" t="s">
        <v>402</v>
      </c>
      <c r="N9" s="534">
        <v>10122.398333333333</v>
      </c>
      <c r="O9" s="534">
        <v>11530.185666666666</v>
      </c>
      <c r="P9" s="534">
        <f t="shared" ref="P9:P33" si="3">O9-N9</f>
        <v>1407.7873333333337</v>
      </c>
      <c r="Q9" s="588">
        <f t="shared" ref="Q9:Q33" si="4">100*(O9/N9-1)</f>
        <v>13.907646063457623</v>
      </c>
    </row>
    <row r="10" spans="1:17" ht="12.75" customHeight="1" x14ac:dyDescent="0.2">
      <c r="B10" s="509" t="s">
        <v>406</v>
      </c>
      <c r="C10" s="510">
        <v>21.437185333579357</v>
      </c>
      <c r="D10" s="510">
        <v>19.141259669936748</v>
      </c>
      <c r="E10" s="511">
        <f t="shared" si="0"/>
        <v>-2.2959256636426097</v>
      </c>
      <c r="F10" s="512"/>
      <c r="G10" s="522" t="s">
        <v>407</v>
      </c>
      <c r="H10" s="523">
        <v>2406.2106666666664</v>
      </c>
      <c r="I10" s="523">
        <v>1703.6310000000001</v>
      </c>
      <c r="J10" s="524">
        <f t="shared" si="1"/>
        <v>-702.5796666666663</v>
      </c>
      <c r="K10" s="525">
        <f t="shared" si="2"/>
        <v>-29.198593306875864</v>
      </c>
      <c r="M10" s="522" t="s">
        <v>407</v>
      </c>
      <c r="N10" s="534">
        <v>9169.2153333333317</v>
      </c>
      <c r="O10" s="534">
        <v>10404.845333333333</v>
      </c>
      <c r="P10" s="534">
        <f t="shared" si="3"/>
        <v>1235.630000000001</v>
      </c>
      <c r="Q10" s="588">
        <f t="shared" si="4"/>
        <v>13.475853222773049</v>
      </c>
    </row>
    <row r="11" spans="1:17" ht="12.75" customHeight="1" x14ac:dyDescent="0.2">
      <c r="B11" s="509" t="s">
        <v>279</v>
      </c>
      <c r="C11" s="510">
        <v>21.159086415720388</v>
      </c>
      <c r="D11" s="510">
        <v>18.603405707646502</v>
      </c>
      <c r="E11" s="511">
        <f t="shared" si="0"/>
        <v>-2.5556807080738864</v>
      </c>
      <c r="F11" s="512"/>
      <c r="G11" s="526" t="s">
        <v>105</v>
      </c>
      <c r="H11" s="527">
        <v>985.61466666666649</v>
      </c>
      <c r="I11" s="527">
        <v>663.3660000000001</v>
      </c>
      <c r="J11" s="528">
        <f t="shared" si="1"/>
        <v>-322.2486666666664</v>
      </c>
      <c r="K11" s="529">
        <f t="shared" si="2"/>
        <v>-32.695197988125159</v>
      </c>
      <c r="M11" s="526" t="s">
        <v>105</v>
      </c>
      <c r="N11" s="535">
        <v>3501.2136666666665</v>
      </c>
      <c r="O11" s="535">
        <v>3929.0456666666664</v>
      </c>
      <c r="P11" s="536">
        <f t="shared" si="3"/>
        <v>427.83199999999988</v>
      </c>
      <c r="Q11" s="537">
        <f t="shared" si="4"/>
        <v>12.219534159630928</v>
      </c>
    </row>
    <row r="12" spans="1:17" ht="12.75" customHeight="1" x14ac:dyDescent="0.2">
      <c r="B12" s="509" t="s">
        <v>253</v>
      </c>
      <c r="C12" s="510">
        <v>23.873421001253529</v>
      </c>
      <c r="D12" s="510">
        <v>17.977777709209505</v>
      </c>
      <c r="E12" s="511">
        <f t="shared" si="0"/>
        <v>-5.8956432920440243</v>
      </c>
      <c r="F12" s="512"/>
      <c r="G12" s="526" t="s">
        <v>395</v>
      </c>
      <c r="H12" s="527">
        <v>308.00633333333332</v>
      </c>
      <c r="I12" s="527">
        <v>219.90433333333331</v>
      </c>
      <c r="J12" s="528">
        <f t="shared" si="1"/>
        <v>-88.102000000000004</v>
      </c>
      <c r="K12" s="529">
        <f t="shared" si="2"/>
        <v>-28.603957277934768</v>
      </c>
      <c r="M12" s="526" t="s">
        <v>394</v>
      </c>
      <c r="N12" s="535">
        <v>1601.1189999999999</v>
      </c>
      <c r="O12" s="535">
        <v>1800.5990000000002</v>
      </c>
      <c r="P12" s="536">
        <f t="shared" si="3"/>
        <v>199.48000000000025</v>
      </c>
      <c r="Q12" s="537">
        <f t="shared" si="4"/>
        <v>12.458786636096386</v>
      </c>
    </row>
    <row r="13" spans="1:17" ht="12.75" customHeight="1" x14ac:dyDescent="0.2">
      <c r="B13" s="509" t="s">
        <v>400</v>
      </c>
      <c r="C13" s="510">
        <v>24.592680594348881</v>
      </c>
      <c r="D13" s="510">
        <v>17.931493845773407</v>
      </c>
      <c r="E13" s="511">
        <f t="shared" si="0"/>
        <v>-6.6611867485754743</v>
      </c>
      <c r="F13" s="512"/>
      <c r="G13" s="526" t="s">
        <v>394</v>
      </c>
      <c r="H13" s="527">
        <v>400.37000000000006</v>
      </c>
      <c r="I13" s="527">
        <v>319.089</v>
      </c>
      <c r="J13" s="528">
        <f t="shared" si="1"/>
        <v>-81.281000000000063</v>
      </c>
      <c r="K13" s="529">
        <f t="shared" si="2"/>
        <v>-20.301471139196259</v>
      </c>
      <c r="M13" s="526" t="s">
        <v>395</v>
      </c>
      <c r="N13" s="535">
        <v>1081.673</v>
      </c>
      <c r="O13" s="535">
        <v>1238.6659999999999</v>
      </c>
      <c r="P13" s="536">
        <f t="shared" si="3"/>
        <v>156.99299999999994</v>
      </c>
      <c r="Q13" s="537">
        <f t="shared" si="4"/>
        <v>14.513905773741232</v>
      </c>
    </row>
    <row r="14" spans="1:17" ht="12.75" customHeight="1" x14ac:dyDescent="0.2">
      <c r="B14" s="509" t="s">
        <v>171</v>
      </c>
      <c r="C14" s="510">
        <v>27.487608979547375</v>
      </c>
      <c r="D14" s="510">
        <v>17.194513369770942</v>
      </c>
      <c r="E14" s="511">
        <f t="shared" si="0"/>
        <v>-10.293095609776433</v>
      </c>
      <c r="F14" s="512"/>
      <c r="G14" s="526" t="s">
        <v>397</v>
      </c>
      <c r="H14" s="527">
        <v>121.26333333333334</v>
      </c>
      <c r="I14" s="527">
        <v>66.080333333333328</v>
      </c>
      <c r="J14" s="528">
        <f t="shared" si="1"/>
        <v>-55.183000000000007</v>
      </c>
      <c r="K14" s="529">
        <f t="shared" si="2"/>
        <v>-45.506748398801513</v>
      </c>
      <c r="M14" s="526" t="s">
        <v>397</v>
      </c>
      <c r="N14" s="535">
        <v>450.05266666666671</v>
      </c>
      <c r="O14" s="535">
        <v>544.94066666666674</v>
      </c>
      <c r="P14" s="536">
        <f t="shared" si="3"/>
        <v>94.888000000000034</v>
      </c>
      <c r="Q14" s="537">
        <f t="shared" si="4"/>
        <v>21.0837546420493</v>
      </c>
    </row>
    <row r="15" spans="1:17" ht="12.75" customHeight="1" x14ac:dyDescent="0.2">
      <c r="B15" s="509" t="s">
        <v>172</v>
      </c>
      <c r="C15" s="510">
        <v>22.081161991351589</v>
      </c>
      <c r="D15" s="510">
        <v>17.134128155217883</v>
      </c>
      <c r="E15" s="511">
        <f t="shared" si="0"/>
        <v>-4.9470338361337056</v>
      </c>
      <c r="F15" s="512"/>
      <c r="G15" s="526" t="s">
        <v>173</v>
      </c>
      <c r="H15" s="527">
        <v>78.506999999999991</v>
      </c>
      <c r="I15" s="527">
        <v>42.05866666666666</v>
      </c>
      <c r="J15" s="528">
        <f t="shared" si="1"/>
        <v>-36.448333333333331</v>
      </c>
      <c r="K15" s="529">
        <f t="shared" si="2"/>
        <v>-46.426857902267734</v>
      </c>
      <c r="M15" s="526" t="s">
        <v>396</v>
      </c>
      <c r="N15" s="535">
        <v>792.774</v>
      </c>
      <c r="O15" s="535">
        <v>882.66099999999994</v>
      </c>
      <c r="P15" s="536">
        <f t="shared" si="3"/>
        <v>89.886999999999944</v>
      </c>
      <c r="Q15" s="537">
        <f t="shared" si="4"/>
        <v>11.338288087147141</v>
      </c>
    </row>
    <row r="16" spans="1:17" ht="12.75" customHeight="1" x14ac:dyDescent="0.2">
      <c r="B16" s="509" t="s">
        <v>254</v>
      </c>
      <c r="C16" s="510">
        <v>26.392738941249601</v>
      </c>
      <c r="D16" s="510">
        <v>16.958088211570104</v>
      </c>
      <c r="E16" s="511">
        <f t="shared" si="0"/>
        <v>-9.4346507296794968</v>
      </c>
      <c r="F16" s="512"/>
      <c r="G16" s="526" t="s">
        <v>171</v>
      </c>
      <c r="H16" s="527">
        <v>72.336666666666659</v>
      </c>
      <c r="I16" s="527">
        <v>47.514000000000003</v>
      </c>
      <c r="J16" s="528">
        <f t="shared" si="1"/>
        <v>-24.822666666666656</v>
      </c>
      <c r="K16" s="529">
        <f t="shared" si="2"/>
        <v>-34.315469333210437</v>
      </c>
      <c r="M16" s="526" t="s">
        <v>173</v>
      </c>
      <c r="N16" s="535">
        <v>355.38200000000001</v>
      </c>
      <c r="O16" s="535">
        <v>430.23</v>
      </c>
      <c r="P16" s="536">
        <f t="shared" si="3"/>
        <v>74.848000000000013</v>
      </c>
      <c r="Q16" s="537">
        <f t="shared" si="4"/>
        <v>21.0612805375624</v>
      </c>
    </row>
    <row r="17" spans="2:17" ht="12.75" customHeight="1" x14ac:dyDescent="0.2">
      <c r="B17" s="509" t="s">
        <v>237</v>
      </c>
      <c r="C17" s="510">
        <v>22.672914417600413</v>
      </c>
      <c r="D17" s="510">
        <v>16.554953057978807</v>
      </c>
      <c r="E17" s="511">
        <f t="shared" si="0"/>
        <v>-6.1179613596216065</v>
      </c>
      <c r="F17" s="512"/>
      <c r="G17" s="526" t="s">
        <v>400</v>
      </c>
      <c r="H17" s="527">
        <v>97.292333333333332</v>
      </c>
      <c r="I17" s="527">
        <v>74.930333333333337</v>
      </c>
      <c r="J17" s="528">
        <f t="shared" si="1"/>
        <v>-22.361999999999995</v>
      </c>
      <c r="K17" s="529">
        <f t="shared" si="2"/>
        <v>-22.984339293606549</v>
      </c>
      <c r="M17" s="526" t="s">
        <v>400</v>
      </c>
      <c r="N17" s="535">
        <v>298.32266666666669</v>
      </c>
      <c r="O17" s="535">
        <v>342.93900000000002</v>
      </c>
      <c r="P17" s="536">
        <f t="shared" si="3"/>
        <v>44.61633333333333</v>
      </c>
      <c r="Q17" s="537">
        <f t="shared" si="4"/>
        <v>14.955730260746748</v>
      </c>
    </row>
    <row r="18" spans="2:17" ht="12.75" customHeight="1" x14ac:dyDescent="0.2">
      <c r="B18" s="509" t="s">
        <v>250</v>
      </c>
      <c r="C18" s="510">
        <v>24.081941178822046</v>
      </c>
      <c r="D18" s="510">
        <v>16.041120255644994</v>
      </c>
      <c r="E18" s="511">
        <f t="shared" si="0"/>
        <v>-8.0408209231770513</v>
      </c>
      <c r="F18" s="512"/>
      <c r="G18" s="526" t="s">
        <v>398</v>
      </c>
      <c r="H18" s="527">
        <v>45.314999999999998</v>
      </c>
      <c r="I18" s="527">
        <v>24.579333333333334</v>
      </c>
      <c r="J18" s="528">
        <f t="shared" si="1"/>
        <v>-20.735666666666663</v>
      </c>
      <c r="K18" s="529">
        <f t="shared" si="2"/>
        <v>-45.758946632829442</v>
      </c>
      <c r="M18" s="526" t="s">
        <v>222</v>
      </c>
      <c r="N18" s="535">
        <v>162.65633333333335</v>
      </c>
      <c r="O18" s="535">
        <v>202.43266666666668</v>
      </c>
      <c r="P18" s="536">
        <f t="shared" si="3"/>
        <v>39.776333333333326</v>
      </c>
      <c r="Q18" s="537">
        <f t="shared" si="4"/>
        <v>24.454217378562969</v>
      </c>
    </row>
    <row r="19" spans="2:17" ht="12.75" customHeight="1" x14ac:dyDescent="0.2">
      <c r="B19" s="509" t="s">
        <v>252</v>
      </c>
      <c r="C19" s="510">
        <v>25.20096783376032</v>
      </c>
      <c r="D19" s="510">
        <v>15.810987966475945</v>
      </c>
      <c r="E19" s="511">
        <f t="shared" si="0"/>
        <v>-9.3899798672843744</v>
      </c>
      <c r="F19" s="512"/>
      <c r="G19" s="526" t="s">
        <v>174</v>
      </c>
      <c r="H19" s="527">
        <v>59.596333333333327</v>
      </c>
      <c r="I19" s="527">
        <v>39.497666666666667</v>
      </c>
      <c r="J19" s="528">
        <f t="shared" si="1"/>
        <v>-20.098666666666659</v>
      </c>
      <c r="K19" s="529">
        <f t="shared" si="2"/>
        <v>-33.724669862239843</v>
      </c>
      <c r="M19" s="526" t="s">
        <v>253</v>
      </c>
      <c r="N19" s="535">
        <v>139.07166666666669</v>
      </c>
      <c r="O19" s="535">
        <v>177.21666666666667</v>
      </c>
      <c r="P19" s="536">
        <f t="shared" si="3"/>
        <v>38.144999999999982</v>
      </c>
      <c r="Q19" s="537">
        <f t="shared" si="4"/>
        <v>27.428304351473454</v>
      </c>
    </row>
    <row r="20" spans="2:17" ht="12.75" customHeight="1" x14ac:dyDescent="0.2">
      <c r="B20" s="509" t="s">
        <v>395</v>
      </c>
      <c r="C20" s="510">
        <v>22.163847430473755</v>
      </c>
      <c r="D20" s="510">
        <v>15.076697214831045</v>
      </c>
      <c r="E20" s="511">
        <f t="shared" si="0"/>
        <v>-7.0871502156427102</v>
      </c>
      <c r="F20" s="512"/>
      <c r="G20" s="526" t="s">
        <v>254</v>
      </c>
      <c r="H20" s="527">
        <v>41.892666666666663</v>
      </c>
      <c r="I20" s="527">
        <v>26.279666666666667</v>
      </c>
      <c r="J20" s="528">
        <f t="shared" si="1"/>
        <v>-15.612999999999996</v>
      </c>
      <c r="K20" s="529">
        <f t="shared" si="2"/>
        <v>-37.269052658380929</v>
      </c>
      <c r="M20" s="526" t="s">
        <v>171</v>
      </c>
      <c r="N20" s="535">
        <v>190.82433333333333</v>
      </c>
      <c r="O20" s="535">
        <v>228.81833333333336</v>
      </c>
      <c r="P20" s="536">
        <f t="shared" si="3"/>
        <v>37.994000000000028</v>
      </c>
      <c r="Q20" s="537">
        <f t="shared" si="4"/>
        <v>19.910458659185682</v>
      </c>
    </row>
    <row r="21" spans="2:17" ht="12.75" customHeight="1" x14ac:dyDescent="0.2">
      <c r="B21" s="509" t="s">
        <v>394</v>
      </c>
      <c r="C21" s="510">
        <v>20.003607314354468</v>
      </c>
      <c r="D21" s="510">
        <v>15.053580990287093</v>
      </c>
      <c r="E21" s="511">
        <f t="shared" si="0"/>
        <v>-4.950026324067375</v>
      </c>
      <c r="F21" s="512"/>
      <c r="G21" s="526" t="s">
        <v>396</v>
      </c>
      <c r="H21" s="527">
        <v>110.70266666666667</v>
      </c>
      <c r="I21" s="527">
        <v>100.738</v>
      </c>
      <c r="J21" s="528">
        <f t="shared" si="1"/>
        <v>-9.9646666666666732</v>
      </c>
      <c r="K21" s="529">
        <f t="shared" si="2"/>
        <v>-9.0012887373986832</v>
      </c>
      <c r="M21" s="526" t="s">
        <v>174</v>
      </c>
      <c r="N21" s="535">
        <v>198.73366666666666</v>
      </c>
      <c r="O21" s="535">
        <v>229.97333333333336</v>
      </c>
      <c r="P21" s="536">
        <f t="shared" si="3"/>
        <v>31.239666666666693</v>
      </c>
      <c r="Q21" s="537">
        <f t="shared" si="4"/>
        <v>15.71936310069928</v>
      </c>
    </row>
    <row r="22" spans="2:17" ht="12.75" customHeight="1" x14ac:dyDescent="0.2">
      <c r="B22" s="509" t="s">
        <v>399</v>
      </c>
      <c r="C22" s="510">
        <v>18.389875469671402</v>
      </c>
      <c r="D22" s="510">
        <v>14.896286232365153</v>
      </c>
      <c r="E22" s="511">
        <f t="shared" si="0"/>
        <v>-3.4935892373062494</v>
      </c>
      <c r="F22" s="512"/>
      <c r="G22" s="526" t="s">
        <v>252</v>
      </c>
      <c r="H22" s="527">
        <v>29.510333333333332</v>
      </c>
      <c r="I22" s="527">
        <v>19.739333333333335</v>
      </c>
      <c r="J22" s="528">
        <f t="shared" si="1"/>
        <v>-9.7709999999999972</v>
      </c>
      <c r="K22" s="529">
        <f t="shared" si="2"/>
        <v>-33.110435892512221</v>
      </c>
      <c r="M22" s="526" t="s">
        <v>170</v>
      </c>
      <c r="N22" s="535">
        <v>169.32766666666666</v>
      </c>
      <c r="O22" s="535">
        <v>192.49133333333336</v>
      </c>
      <c r="P22" s="536">
        <f t="shared" si="3"/>
        <v>23.1636666666667</v>
      </c>
      <c r="Q22" s="537">
        <f t="shared" si="4"/>
        <v>13.679788496859157</v>
      </c>
    </row>
    <row r="23" spans="2:17" ht="12.75" customHeight="1" x14ac:dyDescent="0.2">
      <c r="B23" s="509" t="s">
        <v>174</v>
      </c>
      <c r="C23" s="510">
        <v>23.069846062529837</v>
      </c>
      <c r="D23" s="510">
        <v>14.657483241857813</v>
      </c>
      <c r="E23" s="511">
        <f t="shared" si="0"/>
        <v>-8.4123628206720245</v>
      </c>
      <c r="F23" s="512"/>
      <c r="G23" s="526" t="s">
        <v>255</v>
      </c>
      <c r="H23" s="527">
        <v>28.710000000000004</v>
      </c>
      <c r="I23" s="527">
        <v>19.152333333333331</v>
      </c>
      <c r="J23" s="528">
        <f t="shared" si="1"/>
        <v>-9.5576666666666732</v>
      </c>
      <c r="K23" s="529">
        <f t="shared" si="2"/>
        <v>-33.290375014512961</v>
      </c>
      <c r="M23" s="526" t="s">
        <v>172</v>
      </c>
      <c r="N23" s="535">
        <v>121.81033333333333</v>
      </c>
      <c r="O23" s="535">
        <v>140.77033333333335</v>
      </c>
      <c r="P23" s="536">
        <f t="shared" si="3"/>
        <v>18.960000000000022</v>
      </c>
      <c r="Q23" s="537">
        <f t="shared" si="4"/>
        <v>15.565181935851102</v>
      </c>
    </row>
    <row r="24" spans="2:17" ht="12.75" customHeight="1" x14ac:dyDescent="0.2">
      <c r="B24" s="509" t="s">
        <v>105</v>
      </c>
      <c r="C24" s="510">
        <v>21.966845919742113</v>
      </c>
      <c r="D24" s="510">
        <v>14.444829782233503</v>
      </c>
      <c r="E24" s="511">
        <f t="shared" si="0"/>
        <v>-7.5220161375086096</v>
      </c>
      <c r="F24" s="512"/>
      <c r="G24" s="526" t="s">
        <v>399</v>
      </c>
      <c r="H24" s="527">
        <v>56.268666666666668</v>
      </c>
      <c r="I24" s="527">
        <v>46.744</v>
      </c>
      <c r="J24" s="528">
        <f t="shared" si="1"/>
        <v>-9.5246666666666684</v>
      </c>
      <c r="K24" s="529">
        <f t="shared" si="2"/>
        <v>-16.927123443479498</v>
      </c>
      <c r="M24" s="526" t="s">
        <v>398</v>
      </c>
      <c r="N24" s="535">
        <v>158.27466666666666</v>
      </c>
      <c r="O24" s="535">
        <v>176.65833333333333</v>
      </c>
      <c r="P24" s="536">
        <f t="shared" si="3"/>
        <v>18.38366666666667</v>
      </c>
      <c r="Q24" s="537">
        <f t="shared" si="4"/>
        <v>11.615040520276999</v>
      </c>
    </row>
    <row r="25" spans="2:17" ht="12.75" customHeight="1" x14ac:dyDescent="0.2">
      <c r="B25" s="513" t="s">
        <v>402</v>
      </c>
      <c r="C25" s="514">
        <v>21.041392179727563</v>
      </c>
      <c r="D25" s="514">
        <v>14.314358865631604</v>
      </c>
      <c r="E25" s="514">
        <f t="shared" si="0"/>
        <v>-6.7270333140959586</v>
      </c>
      <c r="F25" s="512"/>
      <c r="G25" s="526" t="s">
        <v>222</v>
      </c>
      <c r="H25" s="527">
        <v>42.545666666666669</v>
      </c>
      <c r="I25" s="527">
        <v>33.605666666666664</v>
      </c>
      <c r="J25" s="528">
        <f t="shared" si="1"/>
        <v>-8.9400000000000048</v>
      </c>
      <c r="K25" s="529">
        <f t="shared" si="2"/>
        <v>-21.012715748568212</v>
      </c>
      <c r="M25" s="526" t="s">
        <v>252</v>
      </c>
      <c r="N25" s="535">
        <v>87.589666666666673</v>
      </c>
      <c r="O25" s="535">
        <v>105.10633333333332</v>
      </c>
      <c r="P25" s="536">
        <f t="shared" si="3"/>
        <v>17.516666666666652</v>
      </c>
      <c r="Q25" s="537">
        <f t="shared" si="4"/>
        <v>19.998553862898572</v>
      </c>
    </row>
    <row r="26" spans="2:17" ht="12.75" customHeight="1" x14ac:dyDescent="0.2">
      <c r="B26" s="509" t="s">
        <v>222</v>
      </c>
      <c r="C26" s="510">
        <v>20.733519924237381</v>
      </c>
      <c r="D26" s="510">
        <v>14.237356591292953</v>
      </c>
      <c r="E26" s="515">
        <f t="shared" si="0"/>
        <v>-6.4961633329444286</v>
      </c>
      <c r="F26" s="512"/>
      <c r="G26" s="526" t="s">
        <v>237</v>
      </c>
      <c r="H26" s="527">
        <v>32.483333333333327</v>
      </c>
      <c r="I26" s="527">
        <v>24.739666666666665</v>
      </c>
      <c r="J26" s="528">
        <f t="shared" si="1"/>
        <v>-7.7436666666666625</v>
      </c>
      <c r="K26" s="529">
        <f t="shared" si="2"/>
        <v>-23.838891739353507</v>
      </c>
      <c r="M26" s="526" t="s">
        <v>399</v>
      </c>
      <c r="N26" s="535">
        <v>249.70766666666668</v>
      </c>
      <c r="O26" s="535">
        <v>267.05233333333337</v>
      </c>
      <c r="P26" s="536">
        <f t="shared" si="3"/>
        <v>17.344666666666683</v>
      </c>
      <c r="Q26" s="537">
        <f t="shared" si="4"/>
        <v>6.9459888429536987</v>
      </c>
    </row>
    <row r="27" spans="2:17" ht="12.75" customHeight="1" x14ac:dyDescent="0.2">
      <c r="B27" s="513" t="s">
        <v>407</v>
      </c>
      <c r="C27" s="514">
        <v>20.787233275459769</v>
      </c>
      <c r="D27" s="514">
        <v>14.069737697820084</v>
      </c>
      <c r="E27" s="514">
        <f t="shared" si="0"/>
        <v>-6.717495577639685</v>
      </c>
      <c r="F27" s="512"/>
      <c r="G27" s="526" t="s">
        <v>170</v>
      </c>
      <c r="H27" s="527">
        <v>36.418333333333329</v>
      </c>
      <c r="I27" s="527">
        <v>30.022333333333332</v>
      </c>
      <c r="J27" s="528">
        <f t="shared" si="1"/>
        <v>-6.3959999999999972</v>
      </c>
      <c r="K27" s="529">
        <f t="shared" si="2"/>
        <v>-17.562582948148819</v>
      </c>
      <c r="M27" s="526" t="s">
        <v>255</v>
      </c>
      <c r="N27" s="535">
        <v>101.60866666666668</v>
      </c>
      <c r="O27" s="535">
        <v>117.80966666666666</v>
      </c>
      <c r="P27" s="536">
        <f t="shared" si="3"/>
        <v>16.200999999999979</v>
      </c>
      <c r="Q27" s="537">
        <f t="shared" si="4"/>
        <v>15.94450604607216</v>
      </c>
    </row>
    <row r="28" spans="2:17" ht="12.75" customHeight="1" x14ac:dyDescent="0.2">
      <c r="B28" s="509" t="s">
        <v>255</v>
      </c>
      <c r="C28" s="510">
        <v>22.030612140496629</v>
      </c>
      <c r="D28" s="510">
        <v>13.983718071966605</v>
      </c>
      <c r="E28" s="515">
        <f t="shared" si="0"/>
        <v>-8.0468940685300243</v>
      </c>
      <c r="F28" s="512"/>
      <c r="G28" s="526" t="s">
        <v>250</v>
      </c>
      <c r="H28" s="527">
        <v>22.088999999999999</v>
      </c>
      <c r="I28" s="527">
        <v>15.963000000000001</v>
      </c>
      <c r="J28" s="528">
        <f t="shared" si="1"/>
        <v>-6.1259999999999977</v>
      </c>
      <c r="K28" s="529">
        <f t="shared" si="2"/>
        <v>-27.733260899090041</v>
      </c>
      <c r="M28" s="526" t="s">
        <v>250</v>
      </c>
      <c r="N28" s="535">
        <v>69.635666666666665</v>
      </c>
      <c r="O28" s="535">
        <v>83.549333333333337</v>
      </c>
      <c r="P28" s="536">
        <f t="shared" si="3"/>
        <v>13.913666666666671</v>
      </c>
      <c r="Q28" s="537">
        <f t="shared" si="4"/>
        <v>19.980661251178766</v>
      </c>
    </row>
    <row r="29" spans="2:17" ht="12.75" customHeight="1" x14ac:dyDescent="0.2">
      <c r="B29" s="509" t="s">
        <v>170</v>
      </c>
      <c r="C29" s="510">
        <v>17.700627634721126</v>
      </c>
      <c r="D29" s="510">
        <v>13.492374988764718</v>
      </c>
      <c r="E29" s="515">
        <f t="shared" si="0"/>
        <v>-4.2082526459564082</v>
      </c>
      <c r="F29" s="512"/>
      <c r="G29" s="526" t="s">
        <v>172</v>
      </c>
      <c r="H29" s="527">
        <v>34.519333333333329</v>
      </c>
      <c r="I29" s="527">
        <v>29.106999999999999</v>
      </c>
      <c r="J29" s="528">
        <f t="shared" si="1"/>
        <v>-5.4123333333333292</v>
      </c>
      <c r="K29" s="529">
        <f t="shared" si="2"/>
        <v>-15.679136329399945</v>
      </c>
      <c r="M29" s="526" t="s">
        <v>237</v>
      </c>
      <c r="N29" s="535">
        <v>110.78666666666668</v>
      </c>
      <c r="O29" s="535">
        <v>124.7</v>
      </c>
      <c r="P29" s="536">
        <f t="shared" si="3"/>
        <v>13.913333333333327</v>
      </c>
      <c r="Q29" s="537">
        <f t="shared" si="4"/>
        <v>12.558671320255144</v>
      </c>
    </row>
    <row r="30" spans="2:17" ht="12.75" customHeight="1" x14ac:dyDescent="0.2">
      <c r="B30" s="509" t="s">
        <v>398</v>
      </c>
      <c r="C30" s="510">
        <v>22.258005890934214</v>
      </c>
      <c r="D30" s="510">
        <v>12.214081856776318</v>
      </c>
      <c r="E30" s="515">
        <f t="shared" si="0"/>
        <v>-10.043924034157897</v>
      </c>
      <c r="F30" s="512"/>
      <c r="G30" s="526" t="s">
        <v>251</v>
      </c>
      <c r="H30" s="527">
        <v>20.534000000000002</v>
      </c>
      <c r="I30" s="527">
        <v>15.693333333333333</v>
      </c>
      <c r="J30" s="528">
        <f t="shared" si="1"/>
        <v>-4.8406666666666691</v>
      </c>
      <c r="K30" s="529">
        <f t="shared" si="2"/>
        <v>-23.573909937989036</v>
      </c>
      <c r="M30" s="526" t="s">
        <v>406</v>
      </c>
      <c r="N30" s="535">
        <v>79.478333333333339</v>
      </c>
      <c r="O30" s="535">
        <v>91.737000000000009</v>
      </c>
      <c r="P30" s="536">
        <f t="shared" si="3"/>
        <v>12.25866666666667</v>
      </c>
      <c r="Q30" s="537">
        <f t="shared" si="4"/>
        <v>15.423910080315384</v>
      </c>
    </row>
    <row r="31" spans="2:17" ht="12.75" customHeight="1" x14ac:dyDescent="0.2">
      <c r="B31" s="509" t="s">
        <v>397</v>
      </c>
      <c r="C31" s="510">
        <v>21.22525232664449</v>
      </c>
      <c r="D31" s="510">
        <v>10.814734237320684</v>
      </c>
      <c r="E31" s="515">
        <f t="shared" si="0"/>
        <v>-10.410518089323807</v>
      </c>
      <c r="F31" s="512"/>
      <c r="G31" s="526" t="s">
        <v>253</v>
      </c>
      <c r="H31" s="527">
        <v>43.613</v>
      </c>
      <c r="I31" s="527">
        <v>38.842666666666666</v>
      </c>
      <c r="J31" s="528">
        <f t="shared" si="1"/>
        <v>-4.7703333333333333</v>
      </c>
      <c r="K31" s="529">
        <f t="shared" si="2"/>
        <v>-10.937870206895495</v>
      </c>
      <c r="M31" s="526" t="s">
        <v>254</v>
      </c>
      <c r="N31" s="535">
        <v>116.83533333333332</v>
      </c>
      <c r="O31" s="535">
        <v>128.68899999999999</v>
      </c>
      <c r="P31" s="536">
        <f t="shared" si="3"/>
        <v>11.853666666666669</v>
      </c>
      <c r="Q31" s="537">
        <f t="shared" si="4"/>
        <v>10.145618049334404</v>
      </c>
    </row>
    <row r="32" spans="2:17" ht="12.75" customHeight="1" x14ac:dyDescent="0.2">
      <c r="B32" s="509" t="s">
        <v>396</v>
      </c>
      <c r="C32" s="516">
        <v>12.252963551908737</v>
      </c>
      <c r="D32" s="516">
        <v>10.243865236026773</v>
      </c>
      <c r="E32" s="515">
        <f t="shared" si="0"/>
        <v>-2.009098315881964</v>
      </c>
      <c r="F32" s="512"/>
      <c r="G32" s="526" t="s">
        <v>279</v>
      </c>
      <c r="H32" s="527">
        <v>8.2050000000000001</v>
      </c>
      <c r="I32" s="527">
        <v>6.831666666666667</v>
      </c>
      <c r="J32" s="528">
        <f t="shared" si="1"/>
        <v>-1.3733333333333331</v>
      </c>
      <c r="K32" s="529">
        <f t="shared" si="2"/>
        <v>-16.737761527523865</v>
      </c>
      <c r="M32" s="526" t="s">
        <v>279</v>
      </c>
      <c r="N32" s="535">
        <v>30.572666666666663</v>
      </c>
      <c r="O32" s="535">
        <v>29.890666666666664</v>
      </c>
      <c r="P32" s="536">
        <f t="shared" si="3"/>
        <v>-0.68199999999999861</v>
      </c>
      <c r="Q32" s="537">
        <f t="shared" si="4"/>
        <v>-2.2307507795634396</v>
      </c>
    </row>
    <row r="33" spans="2:17" ht="12.75" customHeight="1" x14ac:dyDescent="0.2">
      <c r="B33" s="509" t="s">
        <v>173</v>
      </c>
      <c r="C33" s="516">
        <v>18.09381208389863</v>
      </c>
      <c r="D33" s="516">
        <v>8.9052818648468755</v>
      </c>
      <c r="E33" s="515">
        <f t="shared" si="0"/>
        <v>-9.1885302190517546</v>
      </c>
      <c r="F33" s="512"/>
      <c r="G33" s="526" t="s">
        <v>406</v>
      </c>
      <c r="H33" s="527">
        <v>21.687000000000001</v>
      </c>
      <c r="I33" s="527">
        <v>21.716333333333335</v>
      </c>
      <c r="J33" s="528">
        <f t="shared" si="1"/>
        <v>2.9333333333333655E-2</v>
      </c>
      <c r="K33" s="529">
        <f t="shared" si="2"/>
        <v>0.13525768125297599</v>
      </c>
      <c r="M33" s="526" t="s">
        <v>251</v>
      </c>
      <c r="N33" s="535">
        <v>19.634</v>
      </c>
      <c r="O33" s="535">
        <v>14.735333333333335</v>
      </c>
      <c r="P33" s="536">
        <f t="shared" si="3"/>
        <v>-4.8986666666666654</v>
      </c>
      <c r="Q33" s="537">
        <f t="shared" si="4"/>
        <v>-24.949916810974148</v>
      </c>
    </row>
    <row r="34" spans="2:17" ht="13.5" customHeight="1" x14ac:dyDescent="0.25">
      <c r="B34" s="517"/>
      <c r="C34" s="512"/>
      <c r="D34" s="512"/>
      <c r="E34" s="512"/>
      <c r="F34" s="512"/>
      <c r="G34" s="530"/>
      <c r="H34" s="531"/>
      <c r="I34" s="531"/>
      <c r="J34" s="531"/>
      <c r="K34" s="531"/>
      <c r="M34" s="538"/>
      <c r="N34" s="531"/>
      <c r="O34" s="531"/>
      <c r="P34" s="539"/>
      <c r="Q34" s="540"/>
    </row>
    <row r="35" spans="2:17" ht="15" x14ac:dyDescent="0.25">
      <c r="B35" s="518" t="s">
        <v>436</v>
      </c>
      <c r="C35" s="519"/>
      <c r="D35" s="519"/>
      <c r="E35" s="519"/>
      <c r="F35" s="519"/>
      <c r="G35" s="532" t="s">
        <v>436</v>
      </c>
      <c r="H35" s="533"/>
      <c r="I35" s="533"/>
      <c r="J35" s="533"/>
      <c r="K35" s="533"/>
      <c r="M35" s="541" t="s">
        <v>436</v>
      </c>
      <c r="N35" s="531"/>
      <c r="O35" s="531"/>
      <c r="P35" s="531"/>
      <c r="Q35" s="531"/>
    </row>
    <row r="36" spans="2:17" x14ac:dyDescent="0.2">
      <c r="C36" s="519"/>
      <c r="D36" s="519"/>
      <c r="E36" s="519"/>
      <c r="F36" s="519"/>
    </row>
    <row r="37" spans="2:17" ht="39" customHeight="1" x14ac:dyDescent="0.2">
      <c r="B37" s="635" t="s">
        <v>437</v>
      </c>
      <c r="C37" s="635"/>
      <c r="D37" s="635"/>
      <c r="E37" s="635"/>
      <c r="F37" s="520"/>
    </row>
    <row r="38" spans="2:17" x14ac:dyDescent="0.2">
      <c r="C38" s="519"/>
      <c r="D38" s="519"/>
      <c r="E38" s="519"/>
      <c r="F38" s="519"/>
    </row>
    <row r="39" spans="2:17" x14ac:dyDescent="0.2">
      <c r="C39" s="519"/>
      <c r="D39" s="519"/>
      <c r="E39" s="519"/>
      <c r="F39" s="519"/>
    </row>
    <row r="40" spans="2:17" x14ac:dyDescent="0.2">
      <c r="C40" s="519"/>
      <c r="D40" s="519"/>
      <c r="E40" s="519"/>
      <c r="F40" s="519"/>
    </row>
    <row r="41" spans="2:17" x14ac:dyDescent="0.2">
      <c r="C41" s="519"/>
      <c r="D41" s="519"/>
      <c r="E41" s="519"/>
      <c r="F41" s="519"/>
    </row>
    <row r="42" spans="2:17" x14ac:dyDescent="0.2">
      <c r="C42" s="519"/>
      <c r="D42" s="519"/>
      <c r="E42" s="519"/>
      <c r="F42" s="519"/>
    </row>
    <row r="43" spans="2:17" x14ac:dyDescent="0.2">
      <c r="C43" s="519"/>
      <c r="D43" s="519"/>
      <c r="E43" s="519"/>
      <c r="F43" s="519"/>
    </row>
    <row r="44" spans="2:17" x14ac:dyDescent="0.2">
      <c r="C44" s="519"/>
      <c r="D44" s="519"/>
      <c r="E44" s="519"/>
      <c r="F44" s="519"/>
    </row>
    <row r="45" spans="2:17" x14ac:dyDescent="0.2">
      <c r="C45" s="519"/>
      <c r="D45" s="519"/>
      <c r="E45" s="519"/>
      <c r="F45" s="519"/>
    </row>
    <row r="46" spans="2:17" x14ac:dyDescent="0.2">
      <c r="C46" s="519"/>
      <c r="D46" s="519"/>
      <c r="E46" s="519"/>
      <c r="F46" s="519"/>
    </row>
    <row r="47" spans="2:17" x14ac:dyDescent="0.2">
      <c r="C47" s="519"/>
      <c r="D47" s="519"/>
      <c r="E47" s="519"/>
      <c r="F47" s="519"/>
    </row>
    <row r="48" spans="2:17" x14ac:dyDescent="0.2">
      <c r="C48" s="519"/>
      <c r="D48" s="519"/>
      <c r="E48" s="519"/>
      <c r="F48" s="519"/>
    </row>
    <row r="49" spans="3:6" x14ac:dyDescent="0.2">
      <c r="C49" s="519"/>
      <c r="D49" s="519"/>
      <c r="E49" s="519"/>
      <c r="F49" s="519"/>
    </row>
    <row r="50" spans="3:6" x14ac:dyDescent="0.2">
      <c r="C50" s="519"/>
      <c r="D50" s="519"/>
      <c r="E50" s="519"/>
      <c r="F50" s="519"/>
    </row>
    <row r="51" spans="3:6" x14ac:dyDescent="0.2">
      <c r="C51" s="519"/>
      <c r="D51" s="519"/>
      <c r="E51" s="519"/>
      <c r="F51" s="519"/>
    </row>
    <row r="52" spans="3:6" x14ac:dyDescent="0.2">
      <c r="C52" s="519"/>
      <c r="D52" s="519"/>
      <c r="E52" s="519"/>
      <c r="F52" s="519"/>
    </row>
    <row r="53" spans="3:6" x14ac:dyDescent="0.2">
      <c r="C53" s="519"/>
      <c r="D53" s="519"/>
      <c r="E53" s="519"/>
      <c r="F53" s="519"/>
    </row>
    <row r="54" spans="3:6" x14ac:dyDescent="0.2">
      <c r="C54" s="521"/>
      <c r="D54" s="521"/>
      <c r="E54" s="521"/>
      <c r="F54" s="521"/>
    </row>
    <row r="55" spans="3:6" x14ac:dyDescent="0.2">
      <c r="C55" s="521"/>
      <c r="D55" s="521"/>
      <c r="E55" s="521"/>
      <c r="F55" s="521"/>
    </row>
    <row r="56" spans="3:6" x14ac:dyDescent="0.2">
      <c r="C56" s="521"/>
      <c r="D56" s="521"/>
      <c r="E56" s="521"/>
      <c r="F56" s="521"/>
    </row>
    <row r="57" spans="3:6" x14ac:dyDescent="0.2">
      <c r="C57" s="521"/>
      <c r="D57" s="521"/>
      <c r="E57" s="521"/>
      <c r="F57" s="521"/>
    </row>
    <row r="58" spans="3:6" x14ac:dyDescent="0.2">
      <c r="C58" s="521"/>
      <c r="D58" s="521"/>
      <c r="E58" s="521"/>
      <c r="F58" s="521"/>
    </row>
    <row r="59" spans="3:6" x14ac:dyDescent="0.2">
      <c r="C59" s="521"/>
      <c r="D59" s="521"/>
      <c r="E59" s="521"/>
      <c r="F59" s="521"/>
    </row>
    <row r="60" spans="3:6" x14ac:dyDescent="0.2">
      <c r="C60" s="521"/>
      <c r="D60" s="521"/>
      <c r="E60" s="521"/>
      <c r="F60" s="521"/>
    </row>
    <row r="61" spans="3:6" x14ac:dyDescent="0.2">
      <c r="C61" s="521"/>
      <c r="D61" s="521"/>
      <c r="E61" s="521"/>
      <c r="F61" s="521"/>
    </row>
    <row r="62" spans="3:6" x14ac:dyDescent="0.2">
      <c r="C62" s="521"/>
      <c r="D62" s="521"/>
      <c r="E62" s="521"/>
      <c r="F62" s="521"/>
    </row>
    <row r="63" spans="3:6" x14ac:dyDescent="0.2">
      <c r="C63" s="521"/>
      <c r="D63" s="521"/>
      <c r="E63" s="521"/>
      <c r="F63" s="521"/>
    </row>
    <row r="64" spans="3:6" x14ac:dyDescent="0.2">
      <c r="C64" s="521"/>
      <c r="D64" s="521"/>
      <c r="E64" s="521"/>
      <c r="F64" s="521"/>
    </row>
    <row r="65" spans="3:6" x14ac:dyDescent="0.2">
      <c r="C65" s="521"/>
      <c r="D65" s="521"/>
      <c r="E65" s="521"/>
      <c r="F65" s="521"/>
    </row>
    <row r="66" spans="3:6" x14ac:dyDescent="0.2">
      <c r="C66" s="521"/>
      <c r="D66" s="521"/>
      <c r="E66" s="521"/>
      <c r="F66" s="521"/>
    </row>
    <row r="67" spans="3:6" x14ac:dyDescent="0.2">
      <c r="C67" s="521"/>
      <c r="D67" s="521"/>
      <c r="E67" s="521"/>
      <c r="F67" s="521"/>
    </row>
    <row r="68" spans="3:6" x14ac:dyDescent="0.2">
      <c r="C68" s="521"/>
      <c r="D68" s="521"/>
      <c r="E68" s="521"/>
      <c r="F68" s="521"/>
    </row>
    <row r="69" spans="3:6" x14ac:dyDescent="0.2">
      <c r="C69" s="521"/>
      <c r="D69" s="521"/>
      <c r="E69" s="521"/>
      <c r="F69" s="521"/>
    </row>
    <row r="70" spans="3:6" x14ac:dyDescent="0.2">
      <c r="C70" s="521"/>
      <c r="D70" s="521"/>
      <c r="E70" s="521"/>
      <c r="F70" s="521"/>
    </row>
    <row r="71" spans="3:6" x14ac:dyDescent="0.2">
      <c r="C71" s="521"/>
      <c r="D71" s="521"/>
      <c r="E71" s="521"/>
      <c r="F71" s="521"/>
    </row>
    <row r="72" spans="3:6" x14ac:dyDescent="0.2">
      <c r="C72" s="521"/>
      <c r="D72" s="521"/>
      <c r="E72" s="521"/>
      <c r="F72" s="521"/>
    </row>
    <row r="73" spans="3:6" x14ac:dyDescent="0.2">
      <c r="C73" s="521"/>
      <c r="D73" s="521"/>
      <c r="E73" s="521"/>
      <c r="F73" s="521"/>
    </row>
    <row r="74" spans="3:6" x14ac:dyDescent="0.2">
      <c r="C74" s="521"/>
      <c r="D74" s="521"/>
      <c r="E74" s="521"/>
      <c r="F74" s="521"/>
    </row>
    <row r="75" spans="3:6" x14ac:dyDescent="0.2">
      <c r="C75" s="521"/>
      <c r="D75" s="521"/>
      <c r="E75" s="521"/>
      <c r="F75" s="521"/>
    </row>
    <row r="76" spans="3:6" x14ac:dyDescent="0.2">
      <c r="C76" s="521"/>
      <c r="D76" s="521"/>
      <c r="E76" s="521"/>
      <c r="F76" s="521"/>
    </row>
    <row r="77" spans="3:6" x14ac:dyDescent="0.2">
      <c r="C77" s="521"/>
      <c r="D77" s="521"/>
      <c r="E77" s="521"/>
      <c r="F77" s="521"/>
    </row>
    <row r="78" spans="3:6" x14ac:dyDescent="0.2">
      <c r="C78" s="521"/>
      <c r="D78" s="521"/>
      <c r="E78" s="521"/>
      <c r="F78" s="521"/>
    </row>
    <row r="79" spans="3:6" x14ac:dyDescent="0.2">
      <c r="C79" s="521"/>
      <c r="D79" s="521"/>
      <c r="E79" s="521"/>
      <c r="F79" s="521"/>
    </row>
    <row r="80" spans="3:6" x14ac:dyDescent="0.2">
      <c r="C80" s="521"/>
      <c r="D80" s="521"/>
      <c r="E80" s="521"/>
      <c r="F80" s="521"/>
    </row>
    <row r="81" spans="3:6" x14ac:dyDescent="0.2">
      <c r="C81" s="521"/>
      <c r="D81" s="521"/>
      <c r="E81" s="521"/>
      <c r="F81" s="521"/>
    </row>
    <row r="82" spans="3:6" x14ac:dyDescent="0.2">
      <c r="C82" s="521"/>
      <c r="D82" s="521"/>
      <c r="E82" s="521"/>
      <c r="F82" s="521"/>
    </row>
    <row r="83" spans="3:6" x14ac:dyDescent="0.2">
      <c r="C83" s="521"/>
      <c r="D83" s="521"/>
      <c r="E83" s="521"/>
      <c r="F83" s="521"/>
    </row>
    <row r="84" spans="3:6" x14ac:dyDescent="0.2">
      <c r="C84" s="521"/>
      <c r="D84" s="521"/>
      <c r="E84" s="521"/>
      <c r="F84" s="521"/>
    </row>
    <row r="85" spans="3:6" x14ac:dyDescent="0.2">
      <c r="C85" s="521"/>
      <c r="D85" s="521"/>
      <c r="E85" s="521"/>
      <c r="F85" s="521"/>
    </row>
    <row r="86" spans="3:6" x14ac:dyDescent="0.2">
      <c r="C86" s="521"/>
      <c r="D86" s="521"/>
      <c r="E86" s="521"/>
      <c r="F86" s="521"/>
    </row>
  </sheetData>
  <mergeCells count="21">
    <mergeCell ref="B3:E3"/>
    <mergeCell ref="B4:E4"/>
    <mergeCell ref="B5:E5"/>
    <mergeCell ref="C7:C8"/>
    <mergeCell ref="D7:D8"/>
    <mergeCell ref="E7:E8"/>
    <mergeCell ref="B37:E37"/>
    <mergeCell ref="G5:K5"/>
    <mergeCell ref="H7:H8"/>
    <mergeCell ref="I7:I8"/>
    <mergeCell ref="J7:J8"/>
    <mergeCell ref="K7:K8"/>
    <mergeCell ref="Q7:Q8"/>
    <mergeCell ref="M3:Q3"/>
    <mergeCell ref="M4:Q4"/>
    <mergeCell ref="M5:Q5"/>
    <mergeCell ref="G3:K3"/>
    <mergeCell ref="G4:K4"/>
    <mergeCell ref="N7:N8"/>
    <mergeCell ref="O7:O8"/>
    <mergeCell ref="P7:P8"/>
  </mergeCells>
  <hyperlinks>
    <hyperlink ref="A1" location="'Índice '!A46" display="ÍNDICE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33"/>
  <sheetViews>
    <sheetView showGridLines="0" workbookViewId="0">
      <pane xSplit="1" ySplit="4" topLeftCell="H5" activePane="bottomRight" state="frozen"/>
      <selection activeCell="A3" sqref="A3:B3"/>
      <selection pane="topRight" activeCell="A3" sqref="A3:B3"/>
      <selection pane="bottomLeft" activeCell="A3" sqref="A3:B3"/>
      <selection pane="bottomRight" activeCell="V5" sqref="V5"/>
    </sheetView>
  </sheetViews>
  <sheetFormatPr baseColWidth="10" defaultRowHeight="15" x14ac:dyDescent="0.25"/>
  <cols>
    <col min="1" max="1" width="33.85546875" style="458" bestFit="1" customWidth="1"/>
    <col min="2" max="21" width="8.7109375" style="458" customWidth="1"/>
    <col min="22" max="16384" width="11.42578125" style="458"/>
  </cols>
  <sheetData>
    <row r="1" spans="1:22" x14ac:dyDescent="0.25">
      <c r="A1" s="220" t="s">
        <v>37</v>
      </c>
    </row>
    <row r="3" spans="1:22" x14ac:dyDescent="0.25">
      <c r="A3" s="638" t="s">
        <v>403</v>
      </c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</row>
    <row r="4" spans="1:22" x14ac:dyDescent="0.25">
      <c r="A4" s="459" t="s">
        <v>404</v>
      </c>
      <c r="B4" s="459">
        <v>2001</v>
      </c>
      <c r="C4" s="459">
        <v>2002</v>
      </c>
      <c r="D4" s="459">
        <v>2003</v>
      </c>
      <c r="E4" s="459">
        <v>2004</v>
      </c>
      <c r="F4" s="459">
        <v>2005</v>
      </c>
      <c r="G4" s="459">
        <v>2006</v>
      </c>
      <c r="H4" s="459">
        <v>2007</v>
      </c>
      <c r="I4" s="459">
        <v>2008</v>
      </c>
      <c r="J4" s="459">
        <v>2009</v>
      </c>
      <c r="K4" s="459">
        <v>2010</v>
      </c>
      <c r="L4" s="459">
        <v>2011</v>
      </c>
      <c r="M4" s="459">
        <v>2012</v>
      </c>
      <c r="N4" s="459">
        <v>2013</v>
      </c>
      <c r="O4" s="459">
        <v>2014</v>
      </c>
      <c r="P4" s="459">
        <v>2015</v>
      </c>
      <c r="Q4" s="459">
        <v>2016</v>
      </c>
      <c r="R4" s="459">
        <v>2017</v>
      </c>
      <c r="S4" s="459">
        <v>2018</v>
      </c>
      <c r="T4" s="459">
        <v>2019</v>
      </c>
      <c r="U4" s="459">
        <v>2020</v>
      </c>
      <c r="V4" s="459" t="s">
        <v>469</v>
      </c>
    </row>
    <row r="5" spans="1:22" x14ac:dyDescent="0.25">
      <c r="A5" s="460" t="s">
        <v>279</v>
      </c>
      <c r="B5" s="461"/>
      <c r="C5" s="461"/>
      <c r="D5" s="461"/>
      <c r="E5" s="461"/>
      <c r="F5" s="461"/>
      <c r="G5" s="461"/>
      <c r="H5" s="462">
        <v>25.545880350635443</v>
      </c>
      <c r="I5" s="462">
        <v>22.833488408671595</v>
      </c>
      <c r="J5" s="462">
        <v>19.134510095780261</v>
      </c>
      <c r="K5" s="462">
        <v>17.403206909677106</v>
      </c>
      <c r="L5" s="462">
        <v>18.670264982397125</v>
      </c>
      <c r="M5" s="462">
        <v>17.636079633825037</v>
      </c>
      <c r="N5" s="462">
        <v>18.274852761940537</v>
      </c>
      <c r="O5" s="462">
        <v>14.442780142907882</v>
      </c>
      <c r="P5" s="462">
        <v>15.05024539546789</v>
      </c>
      <c r="Q5" s="462">
        <v>17.483358786292623</v>
      </c>
      <c r="R5" s="462">
        <v>15.993278121407894</v>
      </c>
      <c r="S5" s="462">
        <v>17.865665215087628</v>
      </c>
      <c r="T5" s="462">
        <v>19.814649818654786</v>
      </c>
      <c r="U5" s="462">
        <v>20.4295976150161</v>
      </c>
      <c r="V5" s="462">
        <v>20.78527701069638</v>
      </c>
    </row>
    <row r="6" spans="1:22" x14ac:dyDescent="0.25">
      <c r="A6" s="460" t="s">
        <v>406</v>
      </c>
      <c r="B6" s="461"/>
      <c r="C6" s="461"/>
      <c r="D6" s="461"/>
      <c r="E6" s="461"/>
      <c r="F6" s="461"/>
      <c r="G6" s="461"/>
      <c r="H6" s="462">
        <v>18.424082532188709</v>
      </c>
      <c r="I6" s="462">
        <v>17.914694735589954</v>
      </c>
      <c r="J6" s="462">
        <v>14.510666703072467</v>
      </c>
      <c r="K6" s="462">
        <v>12.222649095561902</v>
      </c>
      <c r="L6" s="462">
        <v>10.793188096921034</v>
      </c>
      <c r="M6" s="462">
        <v>12.726811549347795</v>
      </c>
      <c r="N6" s="462">
        <v>10.322253349339865</v>
      </c>
      <c r="O6" s="462">
        <v>10.047170854774503</v>
      </c>
      <c r="P6" s="462">
        <v>10.953420864933671</v>
      </c>
      <c r="Q6" s="462">
        <v>13.268067893316118</v>
      </c>
      <c r="R6" s="462">
        <v>14.058648045373708</v>
      </c>
      <c r="S6" s="462">
        <v>14.15555011993685</v>
      </c>
      <c r="T6" s="462">
        <v>15.25349084964153</v>
      </c>
      <c r="U6" s="462">
        <v>22.441329305764317</v>
      </c>
      <c r="V6" s="462">
        <v>20.316948894597488</v>
      </c>
    </row>
    <row r="7" spans="1:22" x14ac:dyDescent="0.25">
      <c r="A7" s="460" t="s">
        <v>400</v>
      </c>
      <c r="B7" s="461">
        <v>15.249928933847409</v>
      </c>
      <c r="C7" s="461">
        <v>16.488268888845706</v>
      </c>
      <c r="D7" s="461">
        <v>17.701586388410615</v>
      </c>
      <c r="E7" s="461">
        <v>15.497014763289918</v>
      </c>
      <c r="F7" s="461">
        <v>14.569257508346526</v>
      </c>
      <c r="G7" s="461">
        <v>12.713046180193384</v>
      </c>
      <c r="H7" s="462">
        <v>11.034874940343405</v>
      </c>
      <c r="I7" s="462">
        <v>9.3106197688057648</v>
      </c>
      <c r="J7" s="462">
        <v>11.950707693940684</v>
      </c>
      <c r="K7" s="462">
        <v>14.425994650998707</v>
      </c>
      <c r="L7" s="462">
        <v>15.374165334729001</v>
      </c>
      <c r="M7" s="462">
        <v>15.889184523445936</v>
      </c>
      <c r="N7" s="462">
        <v>15.635500164137733</v>
      </c>
      <c r="O7" s="462">
        <v>15.044524815530636</v>
      </c>
      <c r="P7" s="462">
        <v>14.740966733925756</v>
      </c>
      <c r="Q7" s="462">
        <v>15.428625793009038</v>
      </c>
      <c r="R7" s="462">
        <v>15.925730618282335</v>
      </c>
      <c r="S7" s="462">
        <v>16.332353713268564</v>
      </c>
      <c r="T7" s="462">
        <v>15.80889931600287</v>
      </c>
      <c r="U7" s="462">
        <v>23.918744876199561</v>
      </c>
      <c r="V7" s="462">
        <v>20.303116496695136</v>
      </c>
    </row>
    <row r="8" spans="1:22" x14ac:dyDescent="0.25">
      <c r="A8" s="460" t="s">
        <v>171</v>
      </c>
      <c r="B8" s="461">
        <v>22.446385139669648</v>
      </c>
      <c r="C8" s="461">
        <v>22.549636364561039</v>
      </c>
      <c r="D8" s="461">
        <v>23.30020647800178</v>
      </c>
      <c r="E8" s="461">
        <v>22.013794903046943</v>
      </c>
      <c r="F8" s="461">
        <v>20.877851535482378</v>
      </c>
      <c r="G8" s="461">
        <v>19.908559553235136</v>
      </c>
      <c r="H8" s="462">
        <v>15.735642290010549</v>
      </c>
      <c r="I8" s="462">
        <v>19.426289681189274</v>
      </c>
      <c r="J8" s="462">
        <v>17.150791207396644</v>
      </c>
      <c r="K8" s="462">
        <v>17.616812237856998</v>
      </c>
      <c r="L8" s="462">
        <v>17.18687326307478</v>
      </c>
      <c r="M8" s="462">
        <v>13.2826403875465</v>
      </c>
      <c r="N8" s="462">
        <v>13.773850721861127</v>
      </c>
      <c r="O8" s="462">
        <v>13.336940410098947</v>
      </c>
      <c r="P8" s="462">
        <v>12.732329072548287</v>
      </c>
      <c r="Q8" s="462">
        <v>13.16656247244123</v>
      </c>
      <c r="R8" s="462">
        <v>12.900577522965824</v>
      </c>
      <c r="S8" s="462">
        <v>14.195057716703888</v>
      </c>
      <c r="T8" s="462">
        <v>16.300343855647675</v>
      </c>
      <c r="U8" s="462">
        <v>25.85793453150643</v>
      </c>
      <c r="V8" s="462">
        <v>19.566257030757487</v>
      </c>
    </row>
    <row r="9" spans="1:22" x14ac:dyDescent="0.25">
      <c r="A9" s="460" t="s">
        <v>253</v>
      </c>
      <c r="B9" s="461"/>
      <c r="C9" s="461"/>
      <c r="D9" s="461"/>
      <c r="E9" s="461"/>
      <c r="F9" s="461"/>
      <c r="G9" s="461"/>
      <c r="H9" s="462">
        <v>15.453892300858508</v>
      </c>
      <c r="I9" s="462">
        <v>13.139632758956257</v>
      </c>
      <c r="J9" s="462">
        <v>11.313634436599687</v>
      </c>
      <c r="K9" s="462">
        <v>12.173709636908912</v>
      </c>
      <c r="L9" s="462">
        <v>11.575764295911654</v>
      </c>
      <c r="M9" s="462">
        <v>10.357027349510993</v>
      </c>
      <c r="N9" s="462">
        <v>9.8772806177191335</v>
      </c>
      <c r="O9" s="462">
        <v>9.4698976539274184</v>
      </c>
      <c r="P9" s="462">
        <v>9.6944392448763246</v>
      </c>
      <c r="Q9" s="462">
        <v>11.832917942875014</v>
      </c>
      <c r="R9" s="462">
        <v>13.007250156733001</v>
      </c>
      <c r="S9" s="462">
        <v>14.763885764073708</v>
      </c>
      <c r="T9" s="462">
        <v>15.966038567873884</v>
      </c>
      <c r="U9" s="462">
        <v>21.443586030388918</v>
      </c>
      <c r="V9" s="462">
        <v>19.186370436305367</v>
      </c>
    </row>
    <row r="10" spans="1:22" x14ac:dyDescent="0.25">
      <c r="A10" s="460" t="s">
        <v>254</v>
      </c>
      <c r="B10" s="461"/>
      <c r="C10" s="461"/>
      <c r="D10" s="461"/>
      <c r="E10" s="461"/>
      <c r="F10" s="461"/>
      <c r="G10" s="461"/>
      <c r="H10" s="462">
        <v>14.098529152049373</v>
      </c>
      <c r="I10" s="462">
        <v>13.934240932551596</v>
      </c>
      <c r="J10" s="462">
        <v>14.428486830665426</v>
      </c>
      <c r="K10" s="462">
        <v>12.967754476596879</v>
      </c>
      <c r="L10" s="462">
        <v>11.780824815698718</v>
      </c>
      <c r="M10" s="462">
        <v>12.116091671756363</v>
      </c>
      <c r="N10" s="462">
        <v>11.95942373824974</v>
      </c>
      <c r="O10" s="462">
        <v>10.657202458937423</v>
      </c>
      <c r="P10" s="462">
        <v>11.028054526231079</v>
      </c>
      <c r="Q10" s="462">
        <v>11.027587773756149</v>
      </c>
      <c r="R10" s="462">
        <v>11.547885483034452</v>
      </c>
      <c r="S10" s="462">
        <v>11.587515919001383</v>
      </c>
      <c r="T10" s="462">
        <v>13.031208308410243</v>
      </c>
      <c r="U10" s="462">
        <v>26.142107502575481</v>
      </c>
      <c r="V10" s="462">
        <v>19.014776477586626</v>
      </c>
    </row>
    <row r="11" spans="1:22" x14ac:dyDescent="0.25">
      <c r="A11" s="460" t="s">
        <v>251</v>
      </c>
      <c r="B11" s="461"/>
      <c r="C11" s="461"/>
      <c r="D11" s="461"/>
      <c r="E11" s="461"/>
      <c r="F11" s="461"/>
      <c r="G11" s="461"/>
      <c r="H11" s="462">
        <v>12.825003659530427</v>
      </c>
      <c r="I11" s="462">
        <v>12.681933995903726</v>
      </c>
      <c r="J11" s="462">
        <v>12.888381699979135</v>
      </c>
      <c r="K11" s="462">
        <v>13.351406311073587</v>
      </c>
      <c r="L11" s="462">
        <v>13.739425635345933</v>
      </c>
      <c r="M11" s="462">
        <v>12.750069941280508</v>
      </c>
      <c r="N11" s="462">
        <v>12.266927467423063</v>
      </c>
      <c r="O11" s="462">
        <v>12.708234264433329</v>
      </c>
      <c r="P11" s="462">
        <v>11.451974412433939</v>
      </c>
      <c r="Q11" s="462">
        <v>12.016635770842923</v>
      </c>
      <c r="R11" s="462">
        <v>12.030933786389832</v>
      </c>
      <c r="S11" s="462">
        <v>13.006757169398172</v>
      </c>
      <c r="T11" s="462">
        <v>15.747392705349027</v>
      </c>
      <c r="U11" s="462">
        <v>23.539842228200072</v>
      </c>
      <c r="V11" s="462">
        <v>18.627261661353302</v>
      </c>
    </row>
    <row r="12" spans="1:22" x14ac:dyDescent="0.25">
      <c r="A12" s="460" t="s">
        <v>395</v>
      </c>
      <c r="B12" s="461">
        <v>18.322974145409987</v>
      </c>
      <c r="C12" s="461">
        <v>15.926966698753386</v>
      </c>
      <c r="D12" s="461">
        <v>15.580730679307429</v>
      </c>
      <c r="E12" s="461">
        <v>14.251743286492619</v>
      </c>
      <c r="F12" s="461">
        <v>12.993699463553444</v>
      </c>
      <c r="G12" s="461">
        <v>12.87141692920283</v>
      </c>
      <c r="H12" s="462">
        <v>11.275787833721978</v>
      </c>
      <c r="I12" s="462">
        <v>12.027068294564796</v>
      </c>
      <c r="J12" s="462">
        <v>13.601732894892665</v>
      </c>
      <c r="K12" s="462">
        <v>13.74874920253572</v>
      </c>
      <c r="L12" s="462">
        <v>15.380976358912744</v>
      </c>
      <c r="M12" s="462">
        <v>14.310321611629528</v>
      </c>
      <c r="N12" s="462">
        <v>14.26533140183151</v>
      </c>
      <c r="O12" s="462">
        <v>13.144452329136485</v>
      </c>
      <c r="P12" s="462">
        <v>11.541272669074644</v>
      </c>
      <c r="Q12" s="462">
        <v>10.794615572223469</v>
      </c>
      <c r="R12" s="462">
        <v>11.859244691028856</v>
      </c>
      <c r="S12" s="462">
        <v>11.538005831870912</v>
      </c>
      <c r="T12" s="462">
        <v>12.474536969319615</v>
      </c>
      <c r="U12" s="462">
        <v>20.619346894888793</v>
      </c>
      <c r="V12" s="462">
        <v>18.416587563839567</v>
      </c>
    </row>
    <row r="13" spans="1:22" x14ac:dyDescent="0.25">
      <c r="A13" s="460" t="s">
        <v>237</v>
      </c>
      <c r="B13" s="461"/>
      <c r="C13" s="461"/>
      <c r="D13" s="461"/>
      <c r="E13" s="461"/>
      <c r="F13" s="461"/>
      <c r="G13" s="461"/>
      <c r="H13" s="462">
        <v>14.342868995077581</v>
      </c>
      <c r="I13" s="462">
        <v>15.632907878997546</v>
      </c>
      <c r="J13" s="462">
        <v>17.703433031855607</v>
      </c>
      <c r="K13" s="462">
        <v>17.700285080777824</v>
      </c>
      <c r="L13" s="462">
        <v>17.315778872181014</v>
      </c>
      <c r="M13" s="462">
        <v>15.4189031522858</v>
      </c>
      <c r="N13" s="462">
        <v>15.361196390223789</v>
      </c>
      <c r="O13" s="462">
        <v>14.977343934216107</v>
      </c>
      <c r="P13" s="462">
        <v>14.573770367017055</v>
      </c>
      <c r="Q13" s="462">
        <v>14.855385301483372</v>
      </c>
      <c r="R13" s="462">
        <v>14.29900593114114</v>
      </c>
      <c r="S13" s="462">
        <v>15.608475721519934</v>
      </c>
      <c r="T13" s="462">
        <v>16.018264271524892</v>
      </c>
      <c r="U13" s="462">
        <v>23.212164707295834</v>
      </c>
      <c r="V13" s="462">
        <v>18.394305335267884</v>
      </c>
    </row>
    <row r="14" spans="1:22" x14ac:dyDescent="0.25">
      <c r="A14" s="460" t="s">
        <v>252</v>
      </c>
      <c r="B14" s="461"/>
      <c r="C14" s="461"/>
      <c r="D14" s="461"/>
      <c r="E14" s="461"/>
      <c r="F14" s="461"/>
      <c r="G14" s="461"/>
      <c r="H14" s="462">
        <v>19.507986370210695</v>
      </c>
      <c r="I14" s="462">
        <v>22.09593667491886</v>
      </c>
      <c r="J14" s="462">
        <v>19.691165875398379</v>
      </c>
      <c r="K14" s="462">
        <v>18.255944197607825</v>
      </c>
      <c r="L14" s="462">
        <v>17.429074856502499</v>
      </c>
      <c r="M14" s="462">
        <v>17.524154086855269</v>
      </c>
      <c r="N14" s="462">
        <v>15.563198691647489</v>
      </c>
      <c r="O14" s="462">
        <v>13.360477506591462</v>
      </c>
      <c r="P14" s="462">
        <v>11.791314641059559</v>
      </c>
      <c r="Q14" s="462">
        <v>12.72586321886771</v>
      </c>
      <c r="R14" s="462">
        <v>11.834749969269659</v>
      </c>
      <c r="S14" s="462">
        <v>10.877455649301989</v>
      </c>
      <c r="T14" s="462">
        <v>12.387286839293214</v>
      </c>
      <c r="U14" s="462">
        <v>23.511709092832429</v>
      </c>
      <c r="V14" s="462">
        <v>18.197668711139972</v>
      </c>
    </row>
    <row r="15" spans="1:22" x14ac:dyDescent="0.25">
      <c r="A15" s="460" t="s">
        <v>250</v>
      </c>
      <c r="B15" s="461"/>
      <c r="C15" s="461"/>
      <c r="D15" s="461"/>
      <c r="E15" s="461"/>
      <c r="F15" s="461"/>
      <c r="G15" s="461"/>
      <c r="H15" s="462">
        <v>13.730551808627249</v>
      </c>
      <c r="I15" s="462">
        <v>12.310458321645555</v>
      </c>
      <c r="J15" s="462">
        <v>13.298562194731236</v>
      </c>
      <c r="K15" s="462">
        <v>13.234632040578933</v>
      </c>
      <c r="L15" s="462">
        <v>11.960880897689552</v>
      </c>
      <c r="M15" s="462">
        <v>11.879648554194965</v>
      </c>
      <c r="N15" s="462">
        <v>12.114158736923166</v>
      </c>
      <c r="O15" s="462">
        <v>11.558265497134142</v>
      </c>
      <c r="P15" s="462">
        <v>10.423457625506336</v>
      </c>
      <c r="Q15" s="462">
        <v>10.551264106152441</v>
      </c>
      <c r="R15" s="462">
        <v>10.299266963790082</v>
      </c>
      <c r="S15" s="462">
        <v>11.248269454845932</v>
      </c>
      <c r="T15" s="462">
        <v>12.345914363200372</v>
      </c>
      <c r="U15" s="462">
        <v>20.837438122309678</v>
      </c>
      <c r="V15" s="462">
        <v>18.153399702950093</v>
      </c>
    </row>
    <row r="16" spans="1:22" x14ac:dyDescent="0.25">
      <c r="A16" s="464" t="s">
        <v>401</v>
      </c>
      <c r="B16" s="465"/>
      <c r="C16" s="465"/>
      <c r="D16" s="465"/>
      <c r="E16" s="465"/>
      <c r="F16" s="465"/>
      <c r="G16" s="465"/>
      <c r="H16" s="466">
        <v>15.096148957769014</v>
      </c>
      <c r="I16" s="466">
        <v>15.022643751089809</v>
      </c>
      <c r="J16" s="466">
        <v>14.000699386486039</v>
      </c>
      <c r="K16" s="466">
        <v>13.348643099495936</v>
      </c>
      <c r="L16" s="466">
        <v>13.163283969223652</v>
      </c>
      <c r="M16" s="466">
        <v>12.549518418477845</v>
      </c>
      <c r="N16" s="466">
        <v>12.029211573177324</v>
      </c>
      <c r="O16" s="466">
        <v>11.343713552639436</v>
      </c>
      <c r="P16" s="466">
        <v>10.895062514941552</v>
      </c>
      <c r="Q16" s="466">
        <v>11.837585084443493</v>
      </c>
      <c r="R16" s="466">
        <v>11.586133094691039</v>
      </c>
      <c r="S16" s="466">
        <v>12.174079043178262</v>
      </c>
      <c r="T16" s="466">
        <v>13.918271049508077</v>
      </c>
      <c r="U16" s="466">
        <v>21.942854663768458</v>
      </c>
      <c r="V16" s="466">
        <v>17.93228178230763</v>
      </c>
    </row>
    <row r="17" spans="1:22" x14ac:dyDescent="0.25">
      <c r="A17" s="460" t="s">
        <v>105</v>
      </c>
      <c r="B17" s="461">
        <v>18.783554065706163</v>
      </c>
      <c r="C17" s="461">
        <v>18.415874127207186</v>
      </c>
      <c r="D17" s="461">
        <v>16.628688197633661</v>
      </c>
      <c r="E17" s="461">
        <v>14.798177690826453</v>
      </c>
      <c r="F17" s="461">
        <v>13.113072209317185</v>
      </c>
      <c r="G17" s="461">
        <v>11.540120194061529</v>
      </c>
      <c r="H17" s="462">
        <v>10.388268884417801</v>
      </c>
      <c r="I17" s="462">
        <v>10.025273477850046</v>
      </c>
      <c r="J17" s="462">
        <v>11.493292447912705</v>
      </c>
      <c r="K17" s="462">
        <v>10.713220161071549</v>
      </c>
      <c r="L17" s="462">
        <v>9.5489008048091701</v>
      </c>
      <c r="M17" s="462">
        <v>9.5484074952656321</v>
      </c>
      <c r="N17" s="462">
        <v>9.0349919671328074</v>
      </c>
      <c r="O17" s="462">
        <v>8.6906281337864435</v>
      </c>
      <c r="P17" s="462">
        <v>8.741008887467963</v>
      </c>
      <c r="Q17" s="462">
        <v>9.2848269514221595</v>
      </c>
      <c r="R17" s="462">
        <v>10.512246432536983</v>
      </c>
      <c r="S17" s="462">
        <v>10.499945947295386</v>
      </c>
      <c r="T17" s="462">
        <v>10.897936782645786</v>
      </c>
      <c r="U17" s="462">
        <v>18.423195077809616</v>
      </c>
      <c r="V17" s="462">
        <v>17.550067264855652</v>
      </c>
    </row>
    <row r="18" spans="1:22" x14ac:dyDescent="0.25">
      <c r="A18" s="460" t="s">
        <v>174</v>
      </c>
      <c r="B18" s="461">
        <v>16.347954411166594</v>
      </c>
      <c r="C18" s="461">
        <v>15.272936650603658</v>
      </c>
      <c r="D18" s="461">
        <v>14.37161278601827</v>
      </c>
      <c r="E18" s="461">
        <v>12.700689209625427</v>
      </c>
      <c r="F18" s="461">
        <v>12.217481730292979</v>
      </c>
      <c r="G18" s="461">
        <v>12.474314574969348</v>
      </c>
      <c r="H18" s="462">
        <v>10.709537734709656</v>
      </c>
      <c r="I18" s="462">
        <v>10.975250829375458</v>
      </c>
      <c r="J18" s="462">
        <v>11.354469478501878</v>
      </c>
      <c r="K18" s="462">
        <v>11.949067281089473</v>
      </c>
      <c r="L18" s="462">
        <v>11.669239266589173</v>
      </c>
      <c r="M18" s="462">
        <v>11.843311976785557</v>
      </c>
      <c r="N18" s="462">
        <v>11.299480993975688</v>
      </c>
      <c r="O18" s="462">
        <v>11.453717625973841</v>
      </c>
      <c r="P18" s="462">
        <v>10.568069763289738</v>
      </c>
      <c r="Q18" s="462">
        <v>11.989734142073392</v>
      </c>
      <c r="R18" s="462">
        <v>12.340606417290083</v>
      </c>
      <c r="S18" s="462">
        <v>11.937163431181716</v>
      </c>
      <c r="T18" s="462">
        <v>13.00343298876246</v>
      </c>
      <c r="U18" s="462">
        <v>21.479941030190723</v>
      </c>
      <c r="V18" s="462">
        <v>16.800639483371903</v>
      </c>
    </row>
    <row r="19" spans="1:22" x14ac:dyDescent="0.25">
      <c r="A19" s="460" t="s">
        <v>172</v>
      </c>
      <c r="B19" s="461">
        <v>16.917694981925912</v>
      </c>
      <c r="C19" s="461">
        <v>16.370223177842135</v>
      </c>
      <c r="D19" s="461">
        <v>15.638920053372068</v>
      </c>
      <c r="E19" s="461">
        <v>16.384770885830193</v>
      </c>
      <c r="F19" s="461">
        <v>14.546746173694684</v>
      </c>
      <c r="G19" s="461">
        <v>14.073225963512007</v>
      </c>
      <c r="H19" s="462">
        <v>12.59784175497647</v>
      </c>
      <c r="I19" s="462">
        <v>12.897796506417169</v>
      </c>
      <c r="J19" s="462">
        <v>15.777417198307703</v>
      </c>
      <c r="K19" s="462">
        <v>15.479293731323182</v>
      </c>
      <c r="L19" s="462">
        <v>13.462074397901297</v>
      </c>
      <c r="M19" s="462">
        <v>12.485739715095173</v>
      </c>
      <c r="N19" s="462">
        <v>10.859080497638487</v>
      </c>
      <c r="O19" s="462">
        <v>8.8455791910977712</v>
      </c>
      <c r="P19" s="462">
        <v>7.5410699249828568</v>
      </c>
      <c r="Q19" s="462">
        <v>9.8981419880156238</v>
      </c>
      <c r="R19" s="462">
        <v>11.13430489548163</v>
      </c>
      <c r="S19" s="462">
        <v>10.038624240130861</v>
      </c>
      <c r="T19" s="462">
        <v>12.851375695945269</v>
      </c>
      <c r="U19" s="462">
        <v>19.170185086444867</v>
      </c>
      <c r="V19" s="462">
        <v>16.60654436737909</v>
      </c>
    </row>
    <row r="20" spans="1:22" x14ac:dyDescent="0.25">
      <c r="A20" s="464" t="s">
        <v>402</v>
      </c>
      <c r="B20" s="465"/>
      <c r="C20" s="465"/>
      <c r="D20" s="465"/>
      <c r="E20" s="465"/>
      <c r="F20" s="465"/>
      <c r="G20" s="465"/>
      <c r="H20" s="466">
        <v>11.738834181565924</v>
      </c>
      <c r="I20" s="466">
        <v>11.876252168203436</v>
      </c>
      <c r="J20" s="466">
        <v>13.093793485673324</v>
      </c>
      <c r="K20" s="466">
        <v>12.5249838948431</v>
      </c>
      <c r="L20" s="466">
        <v>11.621928566294512</v>
      </c>
      <c r="M20" s="466">
        <v>11.314792939191033</v>
      </c>
      <c r="N20" s="466">
        <v>10.738200360022599</v>
      </c>
      <c r="O20" s="466">
        <v>10.077605019388063</v>
      </c>
      <c r="P20" s="466">
        <v>9.8706522139745925</v>
      </c>
      <c r="Q20" s="466">
        <v>10.182005630320944</v>
      </c>
      <c r="R20" s="466">
        <v>10.713927824149824</v>
      </c>
      <c r="S20" s="466">
        <v>10.909328090618619</v>
      </c>
      <c r="T20" s="466">
        <v>11.466122155830533</v>
      </c>
      <c r="U20" s="466">
        <v>18.735079520885748</v>
      </c>
      <c r="V20" s="466">
        <v>16.553016102847891</v>
      </c>
    </row>
    <row r="21" spans="1:22" x14ac:dyDescent="0.25">
      <c r="A21" s="464" t="s">
        <v>407</v>
      </c>
      <c r="B21" s="467">
        <v>18.144517458461603</v>
      </c>
      <c r="C21" s="467">
        <v>17.613406734138486</v>
      </c>
      <c r="D21" s="467">
        <v>16.591749511775742</v>
      </c>
      <c r="E21" s="467">
        <v>15.302325685436724</v>
      </c>
      <c r="F21" s="467">
        <v>13.92251435435649</v>
      </c>
      <c r="G21" s="467">
        <v>12.919139581197138</v>
      </c>
      <c r="H21" s="466">
        <v>11.37924984893662</v>
      </c>
      <c r="I21" s="466">
        <v>11.538598983055103</v>
      </c>
      <c r="J21" s="466">
        <v>12.997957859894427</v>
      </c>
      <c r="K21" s="466">
        <v>12.436716521118184</v>
      </c>
      <c r="L21" s="466">
        <v>11.456979860354888</v>
      </c>
      <c r="M21" s="466">
        <v>11.180764388562373</v>
      </c>
      <c r="N21" s="466">
        <v>10.599140147313012</v>
      </c>
      <c r="O21" s="466">
        <v>9.9395951753057972</v>
      </c>
      <c r="P21" s="466">
        <v>9.7586743333792274</v>
      </c>
      <c r="Q21" s="466">
        <v>10.000535236420451</v>
      </c>
      <c r="R21" s="466">
        <v>10.617285845616841</v>
      </c>
      <c r="S21" s="466">
        <v>10.767955780537322</v>
      </c>
      <c r="T21" s="466">
        <v>11.192337971853256</v>
      </c>
      <c r="U21" s="466">
        <v>18.392267398751429</v>
      </c>
      <c r="V21" s="466">
        <v>16.399607246851929</v>
      </c>
    </row>
    <row r="22" spans="1:22" x14ac:dyDescent="0.25">
      <c r="A22" s="460" t="s">
        <v>394</v>
      </c>
      <c r="B22" s="461">
        <v>18.005284027546253</v>
      </c>
      <c r="C22" s="461">
        <v>16.952729168289309</v>
      </c>
      <c r="D22" s="461">
        <v>15.679306484963616</v>
      </c>
      <c r="E22" s="461">
        <v>15.127680357431904</v>
      </c>
      <c r="F22" s="461">
        <v>13.770933289042993</v>
      </c>
      <c r="G22" s="461">
        <v>13.45276777909031</v>
      </c>
      <c r="H22" s="462">
        <v>12.088659848914562</v>
      </c>
      <c r="I22" s="462">
        <v>13.58499116752728</v>
      </c>
      <c r="J22" s="462">
        <v>15.685996839258188</v>
      </c>
      <c r="K22" s="462">
        <v>13.914673313844226</v>
      </c>
      <c r="L22" s="462">
        <v>12.250105612868907</v>
      </c>
      <c r="M22" s="462">
        <v>12.410142317428901</v>
      </c>
      <c r="N22" s="462">
        <v>11.224142073979309</v>
      </c>
      <c r="O22" s="462">
        <v>10.240897832353067</v>
      </c>
      <c r="P22" s="462">
        <v>10.618363676998609</v>
      </c>
      <c r="Q22" s="462">
        <v>10.680608490001404</v>
      </c>
      <c r="R22" s="462">
        <v>10.812942653960917</v>
      </c>
      <c r="S22" s="462">
        <v>11.748840016675645</v>
      </c>
      <c r="T22" s="462">
        <v>12.222327843369646</v>
      </c>
      <c r="U22" s="462">
        <v>18.316194195202158</v>
      </c>
      <c r="V22" s="462">
        <v>16.355998783594888</v>
      </c>
    </row>
    <row r="23" spans="1:22" x14ac:dyDescent="0.25">
      <c r="A23" s="460" t="s">
        <v>398</v>
      </c>
      <c r="B23" s="461">
        <v>18.285786319249642</v>
      </c>
      <c r="C23" s="461">
        <v>19.055799372895645</v>
      </c>
      <c r="D23" s="461">
        <v>18.66293070083811</v>
      </c>
      <c r="E23" s="461">
        <v>18.736880110320435</v>
      </c>
      <c r="F23" s="461">
        <v>17.404356085908304</v>
      </c>
      <c r="G23" s="461">
        <v>15.691061468955407</v>
      </c>
      <c r="H23" s="462">
        <v>13.372213527193555</v>
      </c>
      <c r="I23" s="462">
        <v>14.518836714126508</v>
      </c>
      <c r="J23" s="462">
        <v>15.313229249563333</v>
      </c>
      <c r="K23" s="462">
        <v>16.429282199961094</v>
      </c>
      <c r="L23" s="462">
        <v>13.317130085600043</v>
      </c>
      <c r="M23" s="462">
        <v>12.305236034417138</v>
      </c>
      <c r="N23" s="462">
        <v>11.599746692242364</v>
      </c>
      <c r="O23" s="462">
        <v>10.348771931517156</v>
      </c>
      <c r="P23" s="462">
        <v>9.5997623238436383</v>
      </c>
      <c r="Q23" s="462">
        <v>10.338507267482971</v>
      </c>
      <c r="R23" s="462">
        <v>11.217376152022867</v>
      </c>
      <c r="S23" s="462">
        <v>11.231049917100359</v>
      </c>
      <c r="T23" s="462">
        <v>11.970416057941026</v>
      </c>
      <c r="U23" s="462">
        <v>20.102290683766846</v>
      </c>
      <c r="V23" s="462">
        <v>15.839849560584675</v>
      </c>
    </row>
    <row r="24" spans="1:22" x14ac:dyDescent="0.25">
      <c r="A24" s="460" t="s">
        <v>399</v>
      </c>
      <c r="B24" s="461">
        <v>18.428014321824243</v>
      </c>
      <c r="C24" s="461">
        <v>17.636941289458917</v>
      </c>
      <c r="D24" s="461">
        <v>18.044197650113787</v>
      </c>
      <c r="E24" s="461">
        <v>16.959435447759194</v>
      </c>
      <c r="F24" s="461">
        <v>15.862917016461751</v>
      </c>
      <c r="G24" s="461">
        <v>14.196540280691769</v>
      </c>
      <c r="H24" s="462">
        <v>13.51986847195224</v>
      </c>
      <c r="I24" s="462">
        <v>13.821859898195539</v>
      </c>
      <c r="J24" s="462">
        <v>20.328983539608004</v>
      </c>
      <c r="K24" s="462">
        <v>20.589089381199205</v>
      </c>
      <c r="L24" s="462">
        <v>16.836372838807328</v>
      </c>
      <c r="M24" s="462">
        <v>16.066485385549065</v>
      </c>
      <c r="N24" s="462">
        <v>13.831186811479379</v>
      </c>
      <c r="O24" s="462">
        <v>13.735088228370484</v>
      </c>
      <c r="P24" s="462">
        <v>11.386134050515338</v>
      </c>
      <c r="Q24" s="462">
        <v>10.904331075520146</v>
      </c>
      <c r="R24" s="462">
        <v>9.1124904114568039</v>
      </c>
      <c r="S24" s="462">
        <v>9.0491438596333609</v>
      </c>
      <c r="T24" s="462">
        <v>8.793708589611354</v>
      </c>
      <c r="U24" s="462">
        <v>17.273575282660676</v>
      </c>
      <c r="V24" s="462">
        <v>15.604212874725667</v>
      </c>
    </row>
    <row r="25" spans="1:22" x14ac:dyDescent="0.25">
      <c r="A25" s="460" t="s">
        <v>222</v>
      </c>
      <c r="B25" s="461"/>
      <c r="C25" s="461"/>
      <c r="D25" s="461"/>
      <c r="E25" s="461"/>
      <c r="F25" s="461"/>
      <c r="G25" s="461"/>
      <c r="H25" s="462">
        <v>12.42662629366005</v>
      </c>
      <c r="I25" s="462">
        <v>13.671228888324812</v>
      </c>
      <c r="J25" s="462">
        <v>10.521812493666198</v>
      </c>
      <c r="K25" s="462">
        <v>9.3224459257669992</v>
      </c>
      <c r="L25" s="462">
        <v>10.252421004593177</v>
      </c>
      <c r="M25" s="462">
        <v>10.021097145628877</v>
      </c>
      <c r="N25" s="462">
        <v>9.9079845747335522</v>
      </c>
      <c r="O25" s="462">
        <v>10.288231362953132</v>
      </c>
      <c r="P25" s="462">
        <v>9.1216285981788303</v>
      </c>
      <c r="Q25" s="462">
        <v>9.540832978647483</v>
      </c>
      <c r="R25" s="462">
        <v>7.9986439820295754</v>
      </c>
      <c r="S25" s="462">
        <v>8.4038006498231717</v>
      </c>
      <c r="T25" s="462">
        <v>11.846744977652646</v>
      </c>
      <c r="U25" s="462">
        <v>18.07417023991998</v>
      </c>
      <c r="V25" s="462">
        <v>15.320138869957624</v>
      </c>
    </row>
    <row r="26" spans="1:22" x14ac:dyDescent="0.25">
      <c r="A26" s="460" t="s">
        <v>255</v>
      </c>
      <c r="B26" s="461"/>
      <c r="C26" s="461"/>
      <c r="D26" s="461"/>
      <c r="E26" s="461"/>
      <c r="F26" s="461"/>
      <c r="G26" s="461"/>
      <c r="H26" s="462">
        <v>13.3194390049223</v>
      </c>
      <c r="I26" s="462">
        <v>11.404528454288027</v>
      </c>
      <c r="J26" s="462">
        <v>11.620566763832539</v>
      </c>
      <c r="K26" s="462">
        <v>11.320726081651355</v>
      </c>
      <c r="L26" s="462">
        <v>13.036945879886154</v>
      </c>
      <c r="M26" s="462">
        <v>10.730489121186213</v>
      </c>
      <c r="N26" s="462">
        <v>10.422072877548993</v>
      </c>
      <c r="O26" s="462">
        <v>9.5585426779419489</v>
      </c>
      <c r="P26" s="462">
        <v>8.897821668002253</v>
      </c>
      <c r="Q26" s="462">
        <v>10.146917192700149</v>
      </c>
      <c r="R26" s="462">
        <v>9.4725245660577357</v>
      </c>
      <c r="S26" s="462">
        <v>9.6294951870717149</v>
      </c>
      <c r="T26" s="462">
        <v>11.850874708897344</v>
      </c>
      <c r="U26" s="463">
        <v>20.146343045431518</v>
      </c>
      <c r="V26" s="463">
        <v>15.16249676566415</v>
      </c>
    </row>
    <row r="27" spans="1:22" x14ac:dyDescent="0.25">
      <c r="A27" s="464" t="s">
        <v>78</v>
      </c>
      <c r="B27" s="467">
        <v>14.978454177987127</v>
      </c>
      <c r="C27" s="467">
        <v>15.556973004836882</v>
      </c>
      <c r="D27" s="467">
        <v>14.095354459942667</v>
      </c>
      <c r="E27" s="467">
        <v>13.643446350028517</v>
      </c>
      <c r="F27" s="467">
        <v>11.808728993907849</v>
      </c>
      <c r="G27" s="467">
        <v>12.033330457128107</v>
      </c>
      <c r="H27" s="466">
        <v>11.19425193918967</v>
      </c>
      <c r="I27" s="466">
        <v>11.265723097777661</v>
      </c>
      <c r="J27" s="466">
        <v>12.028238940599101</v>
      </c>
      <c r="K27" s="466">
        <v>11.785263996932814</v>
      </c>
      <c r="L27" s="466">
        <v>10.834767094289569</v>
      </c>
      <c r="M27" s="466">
        <v>10.376317214225628</v>
      </c>
      <c r="N27" s="466">
        <v>9.6450109113342517</v>
      </c>
      <c r="O27" s="466">
        <v>9.1089060112624427</v>
      </c>
      <c r="P27" s="466">
        <v>8.9287254477085511</v>
      </c>
      <c r="Q27" s="466">
        <v>9.2233156123362399</v>
      </c>
      <c r="R27" s="466">
        <v>9.3780388687143539</v>
      </c>
      <c r="S27" s="466">
        <v>9.6813400681101793</v>
      </c>
      <c r="T27" s="466">
        <v>10.504161765376894</v>
      </c>
      <c r="U27" s="466">
        <v>16.072138189184098</v>
      </c>
      <c r="V27" s="466">
        <v>14.571775931978651</v>
      </c>
    </row>
    <row r="28" spans="1:22" x14ac:dyDescent="0.25">
      <c r="A28" s="460" t="s">
        <v>170</v>
      </c>
      <c r="B28" s="461">
        <v>19.670757403795797</v>
      </c>
      <c r="C28" s="461">
        <v>18.208844407525262</v>
      </c>
      <c r="D28" s="461">
        <v>18.147284635331296</v>
      </c>
      <c r="E28" s="461">
        <v>18.973512165332323</v>
      </c>
      <c r="F28" s="461">
        <v>14.892876948216839</v>
      </c>
      <c r="G28" s="461">
        <v>15.440685121488443</v>
      </c>
      <c r="H28" s="462">
        <v>14.07883392027999</v>
      </c>
      <c r="I28" s="462">
        <v>14.134581365418425</v>
      </c>
      <c r="J28" s="462">
        <v>16.904359815032194</v>
      </c>
      <c r="K28" s="462">
        <v>15.987809464938557</v>
      </c>
      <c r="L28" s="462">
        <v>13.558085599617421</v>
      </c>
      <c r="M28" s="462">
        <v>12.276575018753489</v>
      </c>
      <c r="N28" s="462">
        <v>10.731505745817795</v>
      </c>
      <c r="O28" s="462">
        <v>10.427420781208969</v>
      </c>
      <c r="P28" s="462">
        <v>10.02191894026015</v>
      </c>
      <c r="Q28" s="462">
        <v>9.4774627837014087</v>
      </c>
      <c r="R28" s="462">
        <v>9.5853734140980418</v>
      </c>
      <c r="S28" s="462">
        <v>8.9220826110063349</v>
      </c>
      <c r="T28" s="462">
        <v>10.59929637235793</v>
      </c>
      <c r="U28" s="462">
        <v>16.85334299167906</v>
      </c>
      <c r="V28" s="462">
        <v>14.335899881400557</v>
      </c>
    </row>
    <row r="29" spans="1:22" x14ac:dyDescent="0.25">
      <c r="A29" s="460" t="s">
        <v>397</v>
      </c>
      <c r="B29" s="461">
        <v>17.906334308403423</v>
      </c>
      <c r="C29" s="461">
        <v>20.327857931846477</v>
      </c>
      <c r="D29" s="461">
        <v>17.916591994527458</v>
      </c>
      <c r="E29" s="461">
        <v>16.898126210922598</v>
      </c>
      <c r="F29" s="461">
        <v>15.410312405926875</v>
      </c>
      <c r="G29" s="461">
        <v>13.773760057656165</v>
      </c>
      <c r="H29" s="462">
        <v>9.8104498917379317</v>
      </c>
      <c r="I29" s="462">
        <v>9.4356389617323799</v>
      </c>
      <c r="J29" s="462">
        <v>9.2654483911652381</v>
      </c>
      <c r="K29" s="462">
        <v>11.03617382999934</v>
      </c>
      <c r="L29" s="462">
        <v>9.6092820034590751</v>
      </c>
      <c r="M29" s="462">
        <v>9.7089589163160355</v>
      </c>
      <c r="N29" s="462">
        <v>9.3501542842995242</v>
      </c>
      <c r="O29" s="462">
        <v>8.16130860083409</v>
      </c>
      <c r="P29" s="462">
        <v>7.8923519556726447</v>
      </c>
      <c r="Q29" s="462">
        <v>8.582401301379317</v>
      </c>
      <c r="R29" s="462">
        <v>8.4888590803246764</v>
      </c>
      <c r="S29" s="462">
        <v>8.8114263847612406</v>
      </c>
      <c r="T29" s="462">
        <v>10.197586341981498</v>
      </c>
      <c r="U29" s="462">
        <v>17.336114062511207</v>
      </c>
      <c r="V29" s="462">
        <v>13.196426651512466</v>
      </c>
    </row>
    <row r="30" spans="1:22" x14ac:dyDescent="0.25">
      <c r="A30" s="460" t="s">
        <v>396</v>
      </c>
      <c r="B30" s="461">
        <v>15.640847338047539</v>
      </c>
      <c r="C30" s="461">
        <v>16.240778539750131</v>
      </c>
      <c r="D30" s="461">
        <v>16.14457366839671</v>
      </c>
      <c r="E30" s="461">
        <v>14.541316131203255</v>
      </c>
      <c r="F30" s="461">
        <v>13.607545240377229</v>
      </c>
      <c r="G30" s="461">
        <v>12.920832242376257</v>
      </c>
      <c r="H30" s="462">
        <v>11.397398789431469</v>
      </c>
      <c r="I30" s="462">
        <v>10.924175356154453</v>
      </c>
      <c r="J30" s="462">
        <v>10.563511055933638</v>
      </c>
      <c r="K30" s="462">
        <v>9.1729440107806557</v>
      </c>
      <c r="L30" s="462">
        <v>8.1908590526426828</v>
      </c>
      <c r="M30" s="462">
        <v>8.297311788727793</v>
      </c>
      <c r="N30" s="462">
        <v>7.9666637876622168</v>
      </c>
      <c r="O30" s="462">
        <v>7.8781374748772279</v>
      </c>
      <c r="P30" s="462">
        <v>8.6445065652244715</v>
      </c>
      <c r="Q30" s="462">
        <v>8.2546922481786904</v>
      </c>
      <c r="R30" s="462">
        <v>8.1933316250248343</v>
      </c>
      <c r="S30" s="462">
        <v>8.4575506072588666</v>
      </c>
      <c r="T30" s="462">
        <v>7.8461388715810232</v>
      </c>
      <c r="U30" s="462">
        <v>12.398268828775574</v>
      </c>
      <c r="V30" s="462">
        <v>11.002372278408684</v>
      </c>
    </row>
    <row r="31" spans="1:22" x14ac:dyDescent="0.25">
      <c r="A31" s="460" t="s">
        <v>173</v>
      </c>
      <c r="B31" s="461">
        <v>17.179552555840527</v>
      </c>
      <c r="C31" s="461">
        <v>14.793687978759909</v>
      </c>
      <c r="D31" s="461">
        <v>14.876598435111688</v>
      </c>
      <c r="E31" s="461">
        <v>14.688447069096231</v>
      </c>
      <c r="F31" s="461">
        <v>15.481740974858017</v>
      </c>
      <c r="G31" s="461">
        <v>15.035224094040565</v>
      </c>
      <c r="H31" s="462">
        <v>13.682958934509767</v>
      </c>
      <c r="I31" s="462">
        <v>12.023564389682496</v>
      </c>
      <c r="J31" s="462">
        <v>13.147867982988494</v>
      </c>
      <c r="K31" s="462">
        <v>11.525248034060642</v>
      </c>
      <c r="L31" s="462">
        <v>10.41835976485779</v>
      </c>
      <c r="M31" s="462">
        <v>9.695628705209133</v>
      </c>
      <c r="N31" s="462">
        <v>9.9229002325711519</v>
      </c>
      <c r="O31" s="462">
        <v>8.2130039710173381</v>
      </c>
      <c r="P31" s="462">
        <v>8.6699013051866665</v>
      </c>
      <c r="Q31" s="462">
        <v>8.926535484987081</v>
      </c>
      <c r="R31" s="462">
        <v>9.001546981684811</v>
      </c>
      <c r="S31" s="462">
        <v>8.6909245104506034</v>
      </c>
      <c r="T31" s="462">
        <v>6.8487436815279619</v>
      </c>
      <c r="U31" s="462">
        <v>14.868032690494877</v>
      </c>
      <c r="V31" s="462">
        <v>10.494600859317181</v>
      </c>
    </row>
    <row r="32" spans="1:22" ht="10.5" customHeight="1" x14ac:dyDescent="0.25"/>
    <row r="33" spans="1:1" x14ac:dyDescent="0.25">
      <c r="A33" s="458" t="s">
        <v>427</v>
      </c>
    </row>
  </sheetData>
  <mergeCells count="1">
    <mergeCell ref="A3:V3"/>
  </mergeCells>
  <hyperlinks>
    <hyperlink ref="A1" location="'Índice '!A46" display="ÍNDICE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28"/>
  <sheetViews>
    <sheetView showGridLines="0" workbookViewId="0">
      <selection activeCell="B4" sqref="B4"/>
    </sheetView>
  </sheetViews>
  <sheetFormatPr baseColWidth="10" defaultRowHeight="12.75" x14ac:dyDescent="0.2"/>
  <cols>
    <col min="1" max="1" width="10.28515625" style="498" customWidth="1"/>
    <col min="2" max="2" width="23.28515625" style="498" bestFit="1" customWidth="1"/>
    <col min="3" max="3" width="17.5703125" style="498" customWidth="1"/>
    <col min="4" max="4" width="18.140625" style="498" customWidth="1"/>
    <col min="5" max="16384" width="11.42578125" style="498"/>
  </cols>
  <sheetData>
    <row r="1" spans="1:5" x14ac:dyDescent="0.2">
      <c r="A1" s="220" t="s">
        <v>37</v>
      </c>
    </row>
    <row r="3" spans="1:5" ht="21" customHeight="1" x14ac:dyDescent="0.2">
      <c r="B3" s="497" t="s">
        <v>429</v>
      </c>
      <c r="C3" s="586" t="s">
        <v>501</v>
      </c>
      <c r="D3" s="586" t="s">
        <v>502</v>
      </c>
      <c r="E3" s="497" t="s">
        <v>430</v>
      </c>
    </row>
    <row r="4" spans="1:5" x14ac:dyDescent="0.2">
      <c r="B4" s="499" t="s">
        <v>400</v>
      </c>
      <c r="C4" s="500">
        <v>69.121577531263682</v>
      </c>
      <c r="D4" s="500">
        <v>70.991439682664662</v>
      </c>
      <c r="E4" s="587">
        <f>D4-C4</f>
        <v>1.8698621514009801</v>
      </c>
    </row>
    <row r="5" spans="1:5" x14ac:dyDescent="0.2">
      <c r="B5" s="499" t="s">
        <v>255</v>
      </c>
      <c r="C5" s="500">
        <v>62.78007781488455</v>
      </c>
      <c r="D5" s="500">
        <v>67.201333223928998</v>
      </c>
      <c r="E5" s="587">
        <f t="shared" ref="E5:E28" si="0">D5-C5</f>
        <v>4.4212554090444485</v>
      </c>
    </row>
    <row r="6" spans="1:5" x14ac:dyDescent="0.2">
      <c r="B6" s="499" t="s">
        <v>226</v>
      </c>
      <c r="C6" s="500">
        <v>62.54576719021955</v>
      </c>
      <c r="D6" s="500">
        <v>65.826947324053165</v>
      </c>
      <c r="E6" s="587">
        <f t="shared" si="0"/>
        <v>3.2811801338336153</v>
      </c>
    </row>
    <row r="7" spans="1:5" x14ac:dyDescent="0.2">
      <c r="B7" s="499" t="s">
        <v>222</v>
      </c>
      <c r="C7" s="500">
        <v>62.409497324625121</v>
      </c>
      <c r="D7" s="500">
        <v>64.543436665360332</v>
      </c>
      <c r="E7" s="587">
        <f t="shared" si="0"/>
        <v>2.1339393407352105</v>
      </c>
    </row>
    <row r="8" spans="1:5" x14ac:dyDescent="0.2">
      <c r="B8" s="499" t="s">
        <v>251</v>
      </c>
      <c r="C8" s="500">
        <v>58.91691538666862</v>
      </c>
      <c r="D8" s="500">
        <v>62.29552451110176</v>
      </c>
      <c r="E8" s="587">
        <f t="shared" si="0"/>
        <v>3.3786091244331402</v>
      </c>
    </row>
    <row r="9" spans="1:5" x14ac:dyDescent="0.2">
      <c r="B9" s="499" t="s">
        <v>253</v>
      </c>
      <c r="C9" s="500">
        <v>59.091116091223938</v>
      </c>
      <c r="D9" s="500">
        <v>62.121132323897299</v>
      </c>
      <c r="E9" s="587">
        <f t="shared" si="0"/>
        <v>3.0300162326733613</v>
      </c>
    </row>
    <row r="10" spans="1:5" x14ac:dyDescent="0.2">
      <c r="B10" s="499" t="s">
        <v>172</v>
      </c>
      <c r="C10" s="500">
        <v>55.769762280704157</v>
      </c>
      <c r="D10" s="500">
        <v>60.860834787632811</v>
      </c>
      <c r="E10" s="587">
        <f t="shared" si="0"/>
        <v>5.0910725069286542</v>
      </c>
    </row>
    <row r="11" spans="1:5" x14ac:dyDescent="0.2">
      <c r="B11" s="499" t="s">
        <v>237</v>
      </c>
      <c r="C11" s="500">
        <v>54.853171260079428</v>
      </c>
      <c r="D11" s="500">
        <v>59.574979951884522</v>
      </c>
      <c r="E11" s="587">
        <f>D11-C11</f>
        <v>4.7218086918050943</v>
      </c>
    </row>
    <row r="12" spans="1:5" x14ac:dyDescent="0.2">
      <c r="B12" s="499" t="s">
        <v>174</v>
      </c>
      <c r="C12" s="500">
        <v>56.578234521579127</v>
      </c>
      <c r="D12" s="500">
        <v>58.830009276437835</v>
      </c>
      <c r="E12" s="587">
        <f t="shared" si="0"/>
        <v>2.2517747548587081</v>
      </c>
    </row>
    <row r="13" spans="1:5" x14ac:dyDescent="0.2">
      <c r="B13" s="499" t="s">
        <v>396</v>
      </c>
      <c r="C13" s="500">
        <v>57.075829092948723</v>
      </c>
      <c r="D13" s="500">
        <v>57.573103754820174</v>
      </c>
      <c r="E13" s="587">
        <f t="shared" si="0"/>
        <v>0.49727466187145097</v>
      </c>
    </row>
    <row r="14" spans="1:5" x14ac:dyDescent="0.2">
      <c r="B14" s="499" t="s">
        <v>173</v>
      </c>
      <c r="C14" s="500">
        <v>57.15174094354807</v>
      </c>
      <c r="D14" s="500">
        <v>56.86384801927651</v>
      </c>
      <c r="E14" s="587">
        <f t="shared" si="0"/>
        <v>-0.28789292427155999</v>
      </c>
    </row>
    <row r="15" spans="1:5" x14ac:dyDescent="0.2">
      <c r="B15" s="499" t="s">
        <v>170</v>
      </c>
      <c r="C15" s="500">
        <v>57.51491683776819</v>
      </c>
      <c r="D15" s="500">
        <v>55.958363493421338</v>
      </c>
      <c r="E15" s="587">
        <f t="shared" si="0"/>
        <v>-1.5565533443468524</v>
      </c>
    </row>
    <row r="16" spans="1:5" x14ac:dyDescent="0.2">
      <c r="B16" s="499" t="s">
        <v>397</v>
      </c>
      <c r="C16" s="500">
        <v>53.965313689212671</v>
      </c>
      <c r="D16" s="500">
        <v>54.632063918885351</v>
      </c>
      <c r="E16" s="587">
        <f t="shared" si="0"/>
        <v>0.6667502296726795</v>
      </c>
    </row>
    <row r="17" spans="2:5" x14ac:dyDescent="0.2">
      <c r="B17" s="499" t="s">
        <v>171</v>
      </c>
      <c r="C17" s="500">
        <v>51.48574692605591</v>
      </c>
      <c r="D17" s="500">
        <v>54.507578792491849</v>
      </c>
      <c r="E17" s="587">
        <f t="shared" si="0"/>
        <v>3.0218318664359387</v>
      </c>
    </row>
    <row r="18" spans="2:5" x14ac:dyDescent="0.2">
      <c r="B18" s="499" t="s">
        <v>279</v>
      </c>
      <c r="C18" s="500">
        <v>57.471815783161439</v>
      </c>
      <c r="D18" s="500">
        <v>53.715764118119381</v>
      </c>
      <c r="E18" s="587">
        <f t="shared" si="0"/>
        <v>-3.7560516650420581</v>
      </c>
    </row>
    <row r="19" spans="2:5" x14ac:dyDescent="0.2">
      <c r="B19" s="499" t="s">
        <v>254</v>
      </c>
      <c r="C19" s="500">
        <v>50.111838313752109</v>
      </c>
      <c r="D19" s="500">
        <v>53.574120554204328</v>
      </c>
      <c r="E19" s="587">
        <f t="shared" si="0"/>
        <v>3.4622822404522182</v>
      </c>
    </row>
    <row r="20" spans="2:5" x14ac:dyDescent="0.2">
      <c r="B20" s="499" t="s">
        <v>252</v>
      </c>
      <c r="C20" s="500">
        <v>49.524487287313185</v>
      </c>
      <c r="D20" s="500">
        <v>52.478601035776471</v>
      </c>
      <c r="E20" s="587">
        <f t="shared" si="0"/>
        <v>2.9541137484632856</v>
      </c>
    </row>
    <row r="21" spans="2:5" x14ac:dyDescent="0.2">
      <c r="B21" s="499" t="s">
        <v>395</v>
      </c>
      <c r="C21" s="500">
        <v>50.318164546956424</v>
      </c>
      <c r="D21" s="500">
        <v>48.768406226268155</v>
      </c>
      <c r="E21" s="587">
        <f t="shared" si="0"/>
        <v>-1.5497583206882695</v>
      </c>
    </row>
    <row r="22" spans="2:5" x14ac:dyDescent="0.2">
      <c r="B22" s="501" t="s">
        <v>431</v>
      </c>
      <c r="C22" s="502">
        <v>48.003221634822921</v>
      </c>
      <c r="D22" s="502">
        <v>47.957925396866962</v>
      </c>
      <c r="E22" s="503">
        <f t="shared" si="0"/>
        <v>-4.5296237955959384E-2</v>
      </c>
    </row>
    <row r="23" spans="2:5" x14ac:dyDescent="0.2">
      <c r="B23" s="501" t="s">
        <v>432</v>
      </c>
      <c r="C23" s="502">
        <v>47.120040314615117</v>
      </c>
      <c r="D23" s="502">
        <v>46.670020873288678</v>
      </c>
      <c r="E23" s="503">
        <f t="shared" si="0"/>
        <v>-0.45001944132643956</v>
      </c>
    </row>
    <row r="24" spans="2:5" x14ac:dyDescent="0.2">
      <c r="B24" s="499" t="s">
        <v>250</v>
      </c>
      <c r="C24" s="500">
        <v>41.223127994753646</v>
      </c>
      <c r="D24" s="500">
        <v>46.611183811560437</v>
      </c>
      <c r="E24" s="587">
        <f t="shared" si="0"/>
        <v>5.3880558168067907</v>
      </c>
    </row>
    <row r="25" spans="2:5" x14ac:dyDescent="0.2">
      <c r="B25" s="499" t="s">
        <v>399</v>
      </c>
      <c r="C25" s="500">
        <v>46.946362613349216</v>
      </c>
      <c r="D25" s="500">
        <v>41.456917932440199</v>
      </c>
      <c r="E25" s="587">
        <f t="shared" si="0"/>
        <v>-5.4894446809090169</v>
      </c>
    </row>
    <row r="26" spans="2:5" x14ac:dyDescent="0.2">
      <c r="B26" s="499" t="s">
        <v>394</v>
      </c>
      <c r="C26" s="500">
        <v>41.616477809165552</v>
      </c>
      <c r="D26" s="500">
        <v>40.906146602695358</v>
      </c>
      <c r="E26" s="587">
        <f t="shared" si="0"/>
        <v>-0.71033120647019388</v>
      </c>
    </row>
    <row r="27" spans="2:5" x14ac:dyDescent="0.2">
      <c r="B27" s="499" t="s">
        <v>105</v>
      </c>
      <c r="C27" s="504">
        <v>41.426672903234227</v>
      </c>
      <c r="D27" s="500">
        <v>40.597924669917731</v>
      </c>
      <c r="E27" s="587">
        <f t="shared" si="0"/>
        <v>-0.82874823331649594</v>
      </c>
    </row>
    <row r="28" spans="2:5" x14ac:dyDescent="0.2">
      <c r="B28" s="499" t="s">
        <v>398</v>
      </c>
      <c r="C28" s="500">
        <v>38.912733981433121</v>
      </c>
      <c r="D28" s="500">
        <v>35.147506957875372</v>
      </c>
      <c r="E28" s="587">
        <f t="shared" si="0"/>
        <v>-3.765227023557749</v>
      </c>
    </row>
  </sheetData>
  <hyperlinks>
    <hyperlink ref="A1" location="'Índice '!A46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33"/>
  <sheetViews>
    <sheetView showGridLines="0" workbookViewId="0">
      <pane xSplit="1" ySplit="4" topLeftCell="B5" activePane="bottomRight" state="frozen"/>
      <selection activeCell="A3" sqref="A3:B3"/>
      <selection pane="topRight" activeCell="A3" sqref="A3:B3"/>
      <selection pane="bottomLeft" activeCell="A3" sqref="A3:B3"/>
      <selection pane="bottomRight" activeCell="A3" sqref="A3:P3"/>
    </sheetView>
  </sheetViews>
  <sheetFormatPr baseColWidth="10" defaultRowHeight="15" x14ac:dyDescent="0.25"/>
  <cols>
    <col min="1" max="1" width="33.85546875" style="458" bestFit="1" customWidth="1"/>
    <col min="2" max="15" width="8.7109375" style="458" customWidth="1"/>
    <col min="16" max="16" width="11.42578125" style="458"/>
    <col min="17" max="17" width="17.7109375" style="458" bestFit="1" customWidth="1"/>
    <col min="18" max="18" width="12.42578125" style="458" customWidth="1"/>
    <col min="19" max="19" width="12.5703125" style="458" customWidth="1"/>
    <col min="20" max="16384" width="11.42578125" style="458"/>
  </cols>
  <sheetData>
    <row r="1" spans="1:20" x14ac:dyDescent="0.25">
      <c r="A1" s="220" t="s">
        <v>37</v>
      </c>
    </row>
    <row r="3" spans="1:20" x14ac:dyDescent="0.25">
      <c r="A3" s="640" t="s">
        <v>411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/>
      <c r="R3"/>
      <c r="S3"/>
      <c r="T3"/>
    </row>
    <row r="4" spans="1:20" x14ac:dyDescent="0.25">
      <c r="A4" s="459" t="s">
        <v>404</v>
      </c>
      <c r="B4" s="459">
        <v>2007</v>
      </c>
      <c r="C4" s="459">
        <v>2008</v>
      </c>
      <c r="D4" s="459">
        <v>2009</v>
      </c>
      <c r="E4" s="459">
        <v>2010</v>
      </c>
      <c r="F4" s="459">
        <v>2011</v>
      </c>
      <c r="G4" s="459">
        <v>2012</v>
      </c>
      <c r="H4" s="459">
        <v>2013</v>
      </c>
      <c r="I4" s="459">
        <v>2014</v>
      </c>
      <c r="J4" s="459">
        <v>2015</v>
      </c>
      <c r="K4" s="459">
        <v>2016</v>
      </c>
      <c r="L4" s="459">
        <v>2017</v>
      </c>
      <c r="M4" s="459">
        <v>2018</v>
      </c>
      <c r="N4" s="459">
        <v>2019</v>
      </c>
      <c r="O4" s="459" t="s">
        <v>405</v>
      </c>
      <c r="P4" s="459" t="s">
        <v>469</v>
      </c>
      <c r="Q4"/>
      <c r="R4"/>
      <c r="S4"/>
      <c r="T4"/>
    </row>
    <row r="5" spans="1:20" x14ac:dyDescent="0.25">
      <c r="A5" s="460" t="s">
        <v>400</v>
      </c>
      <c r="B5" s="462">
        <v>64.290476408759062</v>
      </c>
      <c r="C5" s="462">
        <v>65.882317207200316</v>
      </c>
      <c r="D5" s="462">
        <v>66.090574456754993</v>
      </c>
      <c r="E5" s="462">
        <v>67.020171544825217</v>
      </c>
      <c r="F5" s="462">
        <v>69.262743082998043</v>
      </c>
      <c r="G5" s="462">
        <v>70.99999603411537</v>
      </c>
      <c r="H5" s="462">
        <v>71.540628157703978</v>
      </c>
      <c r="I5" s="462">
        <v>70.675705625667803</v>
      </c>
      <c r="J5" s="462">
        <v>69.683083749075465</v>
      </c>
      <c r="K5" s="462">
        <v>69.233567610067539</v>
      </c>
      <c r="L5" s="462">
        <v>70.461617195228044</v>
      </c>
      <c r="M5" s="462">
        <v>69.292373458813913</v>
      </c>
      <c r="N5" s="462">
        <v>71.136608366166314</v>
      </c>
      <c r="O5" s="462">
        <v>71.014306402022271</v>
      </c>
      <c r="P5" s="462">
        <v>70.56592234112216</v>
      </c>
      <c r="Q5"/>
      <c r="R5"/>
      <c r="S5"/>
      <c r="T5"/>
    </row>
    <row r="6" spans="1:20" x14ac:dyDescent="0.25">
      <c r="A6" s="460" t="s">
        <v>255</v>
      </c>
      <c r="B6" s="462">
        <v>68.038363412927808</v>
      </c>
      <c r="C6" s="462">
        <v>71.850722711955399</v>
      </c>
      <c r="D6" s="462">
        <v>70.947152991342278</v>
      </c>
      <c r="E6" s="462">
        <v>71.183929162556467</v>
      </c>
      <c r="F6" s="462">
        <v>70.660010436106489</v>
      </c>
      <c r="G6" s="462">
        <v>69.586681112011163</v>
      </c>
      <c r="H6" s="462">
        <v>66.811119137003089</v>
      </c>
      <c r="I6" s="462">
        <v>64.459895943210256</v>
      </c>
      <c r="J6" s="462">
        <v>65.30538043612097</v>
      </c>
      <c r="K6" s="462">
        <v>65.589367447131963</v>
      </c>
      <c r="L6" s="462">
        <v>64.875801049319165</v>
      </c>
      <c r="M6" s="462">
        <v>64.621184424635231</v>
      </c>
      <c r="N6" s="462">
        <v>65.234992536155119</v>
      </c>
      <c r="O6" s="462">
        <v>63.959102530209634</v>
      </c>
      <c r="P6" s="462">
        <v>66.796835539394067</v>
      </c>
      <c r="Q6"/>
      <c r="R6"/>
      <c r="S6"/>
      <c r="T6"/>
    </row>
    <row r="7" spans="1:20" x14ac:dyDescent="0.25">
      <c r="A7" s="460" t="s">
        <v>226</v>
      </c>
      <c r="B7" s="462">
        <v>64.330881038433773</v>
      </c>
      <c r="C7" s="462">
        <v>67.091329570829146</v>
      </c>
      <c r="D7" s="462">
        <v>67.367156906859591</v>
      </c>
      <c r="E7" s="462">
        <v>67.556844051928081</v>
      </c>
      <c r="F7" s="462">
        <v>66.943956137351876</v>
      </c>
      <c r="G7" s="462">
        <v>65.351610818308586</v>
      </c>
      <c r="H7" s="462">
        <v>63.896540116467961</v>
      </c>
      <c r="I7" s="462">
        <v>64.595179995349369</v>
      </c>
      <c r="J7" s="462">
        <v>62.788019423119835</v>
      </c>
      <c r="K7" s="462">
        <v>62.363970778764596</v>
      </c>
      <c r="L7" s="462">
        <v>62.119915455329576</v>
      </c>
      <c r="M7" s="462">
        <v>62.20477451304086</v>
      </c>
      <c r="N7" s="462">
        <v>61.939718145391168</v>
      </c>
      <c r="O7" s="462">
        <v>60.888428852573128</v>
      </c>
      <c r="P7" s="462">
        <v>66.362543468715003</v>
      </c>
      <c r="Q7"/>
      <c r="R7"/>
      <c r="S7"/>
      <c r="T7"/>
    </row>
    <row r="8" spans="1:20" x14ac:dyDescent="0.25">
      <c r="A8" s="460" t="s">
        <v>222</v>
      </c>
      <c r="B8" s="462">
        <v>65.311707618569429</v>
      </c>
      <c r="C8" s="462">
        <v>64.410197659219634</v>
      </c>
      <c r="D8" s="462">
        <v>66.916612708240578</v>
      </c>
      <c r="E8" s="462">
        <v>67.444618885960026</v>
      </c>
      <c r="F8" s="462">
        <v>65.704250373261175</v>
      </c>
      <c r="G8" s="462">
        <v>64.92075308832149</v>
      </c>
      <c r="H8" s="462">
        <v>64.895638721124911</v>
      </c>
      <c r="I8" s="462">
        <v>65.286375466698445</v>
      </c>
      <c r="J8" s="462">
        <v>63.769970400532479</v>
      </c>
      <c r="K8" s="462">
        <v>61.578711755054748</v>
      </c>
      <c r="L8" s="462">
        <v>61.68747572975748</v>
      </c>
      <c r="M8" s="462">
        <v>63.699430882948953</v>
      </c>
      <c r="N8" s="462">
        <v>63.146600281203973</v>
      </c>
      <c r="O8" s="462">
        <v>63.440163694423809</v>
      </c>
      <c r="P8" s="462">
        <v>64.976848248579387</v>
      </c>
      <c r="Q8"/>
      <c r="R8"/>
      <c r="S8"/>
      <c r="T8"/>
    </row>
    <row r="9" spans="1:20" x14ac:dyDescent="0.25">
      <c r="A9" s="460" t="s">
        <v>253</v>
      </c>
      <c r="B9" s="462">
        <v>65.23202446200014</v>
      </c>
      <c r="C9" s="462">
        <v>65.826449707667464</v>
      </c>
      <c r="D9" s="462">
        <v>67.181575222306179</v>
      </c>
      <c r="E9" s="462">
        <v>67.402159581884547</v>
      </c>
      <c r="F9" s="462">
        <v>66.581900978496634</v>
      </c>
      <c r="G9" s="462">
        <v>65.020158540011579</v>
      </c>
      <c r="H9" s="462">
        <v>63.165215182534197</v>
      </c>
      <c r="I9" s="462">
        <v>61.019062241711296</v>
      </c>
      <c r="J9" s="462">
        <v>60.210052249877918</v>
      </c>
      <c r="K9" s="462">
        <v>60.896209251987173</v>
      </c>
      <c r="L9" s="462">
        <v>60.63708058457668</v>
      </c>
      <c r="M9" s="462">
        <v>59.057021003110329</v>
      </c>
      <c r="N9" s="462">
        <v>59.482706348648399</v>
      </c>
      <c r="O9" s="462">
        <v>59.344038814760154</v>
      </c>
      <c r="P9" s="462">
        <v>63.329615684222063</v>
      </c>
      <c r="Q9"/>
      <c r="R9"/>
      <c r="S9"/>
      <c r="T9"/>
    </row>
    <row r="10" spans="1:20" x14ac:dyDescent="0.25">
      <c r="A10" s="460" t="s">
        <v>251</v>
      </c>
      <c r="B10" s="462">
        <v>65.655453634965639</v>
      </c>
      <c r="C10" s="462">
        <v>65.919779627624081</v>
      </c>
      <c r="D10" s="462">
        <v>66.860773142035612</v>
      </c>
      <c r="E10" s="462">
        <v>69.588717470854021</v>
      </c>
      <c r="F10" s="462">
        <v>68.062900888106569</v>
      </c>
      <c r="G10" s="462">
        <v>65.571986411447952</v>
      </c>
      <c r="H10" s="462">
        <v>66.81170883938691</v>
      </c>
      <c r="I10" s="462">
        <v>65.460944310619595</v>
      </c>
      <c r="J10" s="462">
        <v>61.760756458652807</v>
      </c>
      <c r="K10" s="462">
        <v>62.153172136941791</v>
      </c>
      <c r="L10" s="462">
        <v>62.615300153384624</v>
      </c>
      <c r="M10" s="462">
        <v>60.967649775072339</v>
      </c>
      <c r="N10" s="462">
        <v>56.726287257711149</v>
      </c>
      <c r="O10" s="462">
        <v>57.914688341108416</v>
      </c>
      <c r="P10" s="462">
        <v>59.931181456635748</v>
      </c>
      <c r="Q10"/>
      <c r="R10"/>
      <c r="S10"/>
      <c r="T10"/>
    </row>
    <row r="11" spans="1:20" x14ac:dyDescent="0.25">
      <c r="A11" s="460" t="s">
        <v>172</v>
      </c>
      <c r="B11" s="462">
        <v>65.560045560715551</v>
      </c>
      <c r="C11" s="462">
        <v>67.702146720408109</v>
      </c>
      <c r="D11" s="462">
        <v>69.044197854818336</v>
      </c>
      <c r="E11" s="462">
        <v>66.762851349607573</v>
      </c>
      <c r="F11" s="462">
        <v>65.268549030498505</v>
      </c>
      <c r="G11" s="462">
        <v>64.693602105222837</v>
      </c>
      <c r="H11" s="462">
        <v>62.309652558171933</v>
      </c>
      <c r="I11" s="462">
        <v>63.006660731539036</v>
      </c>
      <c r="J11" s="462">
        <v>60.690909577138221</v>
      </c>
      <c r="K11" s="462">
        <v>60.942314906429495</v>
      </c>
      <c r="L11" s="462">
        <v>60.303321762150311</v>
      </c>
      <c r="M11" s="462">
        <v>61.209324432034741</v>
      </c>
      <c r="N11" s="462">
        <v>58.471835938068757</v>
      </c>
      <c r="O11" s="462">
        <v>57.611769037123459</v>
      </c>
      <c r="P11" s="462">
        <v>59.569793192966671</v>
      </c>
      <c r="Q11"/>
      <c r="R11"/>
      <c r="S11"/>
      <c r="T11"/>
    </row>
    <row r="12" spans="1:20" x14ac:dyDescent="0.25">
      <c r="A12" s="460" t="s">
        <v>237</v>
      </c>
      <c r="B12" s="462">
        <v>60.185349047753469</v>
      </c>
      <c r="C12" s="462">
        <v>62.247431094320696</v>
      </c>
      <c r="D12" s="462">
        <v>63.626055870596417</v>
      </c>
      <c r="E12" s="462">
        <v>64.616743454028324</v>
      </c>
      <c r="F12" s="462">
        <v>65.208788480624094</v>
      </c>
      <c r="G12" s="462">
        <v>62.245629410147934</v>
      </c>
      <c r="H12" s="462">
        <v>60.531800479291903</v>
      </c>
      <c r="I12" s="462">
        <v>57.826295106416637</v>
      </c>
      <c r="J12" s="462">
        <v>59.295878578420194</v>
      </c>
      <c r="K12" s="462">
        <v>58.697061053750403</v>
      </c>
      <c r="L12" s="462">
        <v>57.647684384634481</v>
      </c>
      <c r="M12" s="462">
        <v>56.599754125505171</v>
      </c>
      <c r="N12" s="462">
        <v>56.365932929716301</v>
      </c>
      <c r="O12" s="462">
        <v>55.58536000329876</v>
      </c>
      <c r="P12" s="462">
        <v>59.490777140194147</v>
      </c>
      <c r="Q12"/>
      <c r="R12"/>
      <c r="S12"/>
      <c r="T12"/>
    </row>
    <row r="13" spans="1:20" x14ac:dyDescent="0.25">
      <c r="A13" s="460" t="s">
        <v>396</v>
      </c>
      <c r="B13" s="462">
        <v>58.723719999664851</v>
      </c>
      <c r="C13" s="462">
        <v>55.517699466500645</v>
      </c>
      <c r="D13" s="462">
        <v>57.427239710811364</v>
      </c>
      <c r="E13" s="462">
        <v>57.964591700114163</v>
      </c>
      <c r="F13" s="462">
        <v>58.872437877200504</v>
      </c>
      <c r="G13" s="462">
        <v>57.645487523122796</v>
      </c>
      <c r="H13" s="462">
        <v>55.411174237886485</v>
      </c>
      <c r="I13" s="462">
        <v>53.756081012038656</v>
      </c>
      <c r="J13" s="462">
        <v>54.973047831907451</v>
      </c>
      <c r="K13" s="462">
        <v>53.369955199109484</v>
      </c>
      <c r="L13" s="462">
        <v>55.23180407868184</v>
      </c>
      <c r="M13" s="462">
        <v>55.793317802687625</v>
      </c>
      <c r="N13" s="462">
        <v>56.08051759870667</v>
      </c>
      <c r="O13" s="462">
        <v>58.499849319081285</v>
      </c>
      <c r="P13" s="462">
        <v>58.461939801477037</v>
      </c>
      <c r="Q13"/>
      <c r="R13"/>
      <c r="S13"/>
      <c r="T13"/>
    </row>
    <row r="14" spans="1:20" x14ac:dyDescent="0.25">
      <c r="A14" s="460" t="s">
        <v>173</v>
      </c>
      <c r="B14" s="462">
        <v>60.300094591187488</v>
      </c>
      <c r="C14" s="462">
        <v>58.616934002207827</v>
      </c>
      <c r="D14" s="462">
        <v>59.868368504627327</v>
      </c>
      <c r="E14" s="462">
        <v>58.977261388047353</v>
      </c>
      <c r="F14" s="462">
        <v>59.103976460707109</v>
      </c>
      <c r="G14" s="462">
        <v>57.277900558472993</v>
      </c>
      <c r="H14" s="462">
        <v>55.535119838972435</v>
      </c>
      <c r="I14" s="462">
        <v>54.222704293317676</v>
      </c>
      <c r="J14" s="462">
        <v>55.31165466938036</v>
      </c>
      <c r="K14" s="462">
        <v>54.69024042758619</v>
      </c>
      <c r="L14" s="462">
        <v>55.230774770519844</v>
      </c>
      <c r="M14" s="462">
        <v>54.247220766272292</v>
      </c>
      <c r="N14" s="462">
        <v>52.882694729161166</v>
      </c>
      <c r="O14" s="462">
        <v>56.787650969144067</v>
      </c>
      <c r="P14" s="462">
        <v>56.758887469559625</v>
      </c>
      <c r="Q14"/>
      <c r="R14"/>
      <c r="S14"/>
      <c r="T14"/>
    </row>
    <row r="15" spans="1:20" x14ac:dyDescent="0.25">
      <c r="A15" s="460" t="s">
        <v>174</v>
      </c>
      <c r="B15" s="462">
        <v>61.975600284328664</v>
      </c>
      <c r="C15" s="462">
        <v>61.944863764943747</v>
      </c>
      <c r="D15" s="462">
        <v>63.1201082101569</v>
      </c>
      <c r="E15" s="462">
        <v>63.194227628613788</v>
      </c>
      <c r="F15" s="462">
        <v>63.140164372006012</v>
      </c>
      <c r="G15" s="462">
        <v>60.742868731062202</v>
      </c>
      <c r="H15" s="462">
        <v>59.519259041158648</v>
      </c>
      <c r="I15" s="462">
        <v>58.63185817879878</v>
      </c>
      <c r="J15" s="462">
        <v>56.582989307942917</v>
      </c>
      <c r="K15" s="462">
        <v>57.156932580579898</v>
      </c>
      <c r="L15" s="462">
        <v>56.738270008916231</v>
      </c>
      <c r="M15" s="462">
        <v>57.094114169876107</v>
      </c>
      <c r="N15" s="462">
        <v>55.716819598571306</v>
      </c>
      <c r="O15" s="462">
        <v>56.575686291807088</v>
      </c>
      <c r="P15" s="462">
        <v>56.450206386160126</v>
      </c>
      <c r="Q15"/>
      <c r="R15"/>
      <c r="S15"/>
      <c r="T15"/>
    </row>
    <row r="16" spans="1:20" x14ac:dyDescent="0.25">
      <c r="A16" s="460" t="s">
        <v>279</v>
      </c>
      <c r="B16" s="462">
        <v>62.89067016594089</v>
      </c>
      <c r="C16" s="462">
        <v>63.296221774396955</v>
      </c>
      <c r="D16" s="462">
        <v>63.942786622096648</v>
      </c>
      <c r="E16" s="462">
        <v>63.621959934318483</v>
      </c>
      <c r="F16" s="462">
        <v>64.559097326210122</v>
      </c>
      <c r="G16" s="462">
        <v>66.304718731629933</v>
      </c>
      <c r="H16" s="462">
        <v>64.20773599925991</v>
      </c>
      <c r="I16" s="462">
        <v>63.977192529629363</v>
      </c>
      <c r="J16" s="462">
        <v>61.391287768817421</v>
      </c>
      <c r="K16" s="462">
        <v>58.909388782557357</v>
      </c>
      <c r="L16" s="462">
        <v>58.831727822345783</v>
      </c>
      <c r="M16" s="462">
        <v>59.323683354274216</v>
      </c>
      <c r="N16" s="462">
        <v>56.069381651650602</v>
      </c>
      <c r="O16" s="462">
        <v>57.92303839384239</v>
      </c>
      <c r="P16" s="462">
        <v>56.18631236860427</v>
      </c>
      <c r="Q16"/>
      <c r="R16"/>
      <c r="S16"/>
      <c r="T16"/>
    </row>
    <row r="17" spans="1:20" x14ac:dyDescent="0.25">
      <c r="A17" s="460" t="s">
        <v>170</v>
      </c>
      <c r="B17" s="462">
        <v>61.660505378392671</v>
      </c>
      <c r="C17" s="462">
        <v>61.15788694458189</v>
      </c>
      <c r="D17" s="462">
        <v>63.94214179123324</v>
      </c>
      <c r="E17" s="462">
        <v>65.545069892909197</v>
      </c>
      <c r="F17" s="462">
        <v>64.534682064294515</v>
      </c>
      <c r="G17" s="462">
        <v>63.086527248209244</v>
      </c>
      <c r="H17" s="462">
        <v>60.614981486682609</v>
      </c>
      <c r="I17" s="462">
        <v>60.365863795842685</v>
      </c>
      <c r="J17" s="462">
        <v>58.680117171014608</v>
      </c>
      <c r="K17" s="462">
        <v>58.696367098511516</v>
      </c>
      <c r="L17" s="462">
        <v>57.612441249789995</v>
      </c>
      <c r="M17" s="462">
        <v>57.409336681922937</v>
      </c>
      <c r="N17" s="462">
        <v>55.978737998352891</v>
      </c>
      <c r="O17" s="462">
        <v>57.506373777407404</v>
      </c>
      <c r="P17" s="462">
        <v>55.715444396093432</v>
      </c>
      <c r="Q17"/>
      <c r="R17"/>
      <c r="S17"/>
      <c r="T17"/>
    </row>
    <row r="18" spans="1:20" x14ac:dyDescent="0.25">
      <c r="A18" s="460" t="s">
        <v>397</v>
      </c>
      <c r="B18" s="462">
        <v>54.918761023443253</v>
      </c>
      <c r="C18" s="462">
        <v>57.607441638770112</v>
      </c>
      <c r="D18" s="462">
        <v>61.443479454926383</v>
      </c>
      <c r="E18" s="462">
        <v>60.594227553904105</v>
      </c>
      <c r="F18" s="462">
        <v>58.240726390559104</v>
      </c>
      <c r="G18" s="462">
        <v>57.498570510857363</v>
      </c>
      <c r="H18" s="462">
        <v>56.866756756582859</v>
      </c>
      <c r="I18" s="462">
        <v>55.818030699520506</v>
      </c>
      <c r="J18" s="462">
        <v>55.36347209246788</v>
      </c>
      <c r="K18" s="462">
        <v>55.043587349258118</v>
      </c>
      <c r="L18" s="462">
        <v>56.695301540916788</v>
      </c>
      <c r="M18" s="462">
        <v>56.342558485710079</v>
      </c>
      <c r="N18" s="462">
        <v>55.264420450357882</v>
      </c>
      <c r="O18" s="462">
        <v>54.23208881128172</v>
      </c>
      <c r="P18" s="462">
        <v>54.982372422672391</v>
      </c>
      <c r="Q18"/>
      <c r="R18"/>
      <c r="S18"/>
      <c r="T18"/>
    </row>
    <row r="19" spans="1:20" x14ac:dyDescent="0.25">
      <c r="A19" s="460" t="s">
        <v>254</v>
      </c>
      <c r="B19" s="462">
        <v>60.667846602042488</v>
      </c>
      <c r="C19" s="462">
        <v>65.129926297730876</v>
      </c>
      <c r="D19" s="462">
        <v>63.218011467552621</v>
      </c>
      <c r="E19" s="462">
        <v>61.732790090511372</v>
      </c>
      <c r="F19" s="462">
        <v>60.249778260400205</v>
      </c>
      <c r="G19" s="462">
        <v>58.711165467472966</v>
      </c>
      <c r="H19" s="462">
        <v>59.273194626391287</v>
      </c>
      <c r="I19" s="462">
        <v>56.215902316934383</v>
      </c>
      <c r="J19" s="462">
        <v>57.127033055848685</v>
      </c>
      <c r="K19" s="462">
        <v>57.500548426404308</v>
      </c>
      <c r="L19" s="462">
        <v>57.40793174349416</v>
      </c>
      <c r="M19" s="462">
        <v>55.35279442305314</v>
      </c>
      <c r="N19" s="462">
        <v>54.532646252634095</v>
      </c>
      <c r="O19" s="462">
        <v>51.600437034133847</v>
      </c>
      <c r="P19" s="462">
        <v>53.26418932962531</v>
      </c>
      <c r="Q19"/>
      <c r="R19"/>
      <c r="S19"/>
      <c r="T19"/>
    </row>
    <row r="20" spans="1:20" x14ac:dyDescent="0.25">
      <c r="A20" s="460" t="s">
        <v>171</v>
      </c>
      <c r="B20" s="462">
        <v>60.550903377679504</v>
      </c>
      <c r="C20" s="462">
        <v>62.127631105205495</v>
      </c>
      <c r="D20" s="462">
        <v>63.470936285308412</v>
      </c>
      <c r="E20" s="462">
        <v>60.441879866369447</v>
      </c>
      <c r="F20" s="462">
        <v>61.433964741078562</v>
      </c>
      <c r="G20" s="462">
        <v>61.005379505015533</v>
      </c>
      <c r="H20" s="462">
        <v>58.672831883374286</v>
      </c>
      <c r="I20" s="462">
        <v>57.522068350629191</v>
      </c>
      <c r="J20" s="462">
        <v>57.302628334500724</v>
      </c>
      <c r="K20" s="462">
        <v>57.918763717785907</v>
      </c>
      <c r="L20" s="462">
        <v>54.578389536630453</v>
      </c>
      <c r="M20" s="462">
        <v>54.739892530774767</v>
      </c>
      <c r="N20" s="462">
        <v>52.320268819373581</v>
      </c>
      <c r="O20" s="462">
        <v>51.820177442332692</v>
      </c>
      <c r="P20" s="462">
        <v>53.146139900805565</v>
      </c>
      <c r="Q20"/>
      <c r="R20"/>
      <c r="S20"/>
      <c r="T20"/>
    </row>
    <row r="21" spans="1:20" x14ac:dyDescent="0.25">
      <c r="A21" s="460" t="s">
        <v>252</v>
      </c>
      <c r="B21" s="462">
        <v>61.15192738672549</v>
      </c>
      <c r="C21" s="462">
        <v>62.185100684181918</v>
      </c>
      <c r="D21" s="462">
        <v>59.863175116790792</v>
      </c>
      <c r="E21" s="462">
        <v>60.329701277171807</v>
      </c>
      <c r="F21" s="462">
        <v>61.171473716947148</v>
      </c>
      <c r="G21" s="462">
        <v>59.907952456758792</v>
      </c>
      <c r="H21" s="462">
        <v>55.030980874414098</v>
      </c>
      <c r="I21" s="462">
        <v>56.821574392550062</v>
      </c>
      <c r="J21" s="462">
        <v>56.723451805933223</v>
      </c>
      <c r="K21" s="462">
        <v>54.99897795717623</v>
      </c>
      <c r="L21" s="462">
        <v>54.640665151793584</v>
      </c>
      <c r="M21" s="462">
        <v>54.914864377800335</v>
      </c>
      <c r="N21" s="462">
        <v>54.078591033151483</v>
      </c>
      <c r="O21" s="462">
        <v>50.202853784730436</v>
      </c>
      <c r="P21" s="462">
        <v>52.886364126571777</v>
      </c>
      <c r="Q21"/>
      <c r="R21"/>
      <c r="S21"/>
      <c r="T21"/>
    </row>
    <row r="22" spans="1:20" x14ac:dyDescent="0.25">
      <c r="A22" s="460" t="s">
        <v>395</v>
      </c>
      <c r="B22" s="462">
        <v>52.126661320931284</v>
      </c>
      <c r="C22" s="462">
        <v>54.070218734786884</v>
      </c>
      <c r="D22" s="462">
        <v>54.686627023946684</v>
      </c>
      <c r="E22" s="462">
        <v>53.389615348434049</v>
      </c>
      <c r="F22" s="462">
        <v>51.982343733921347</v>
      </c>
      <c r="G22" s="462">
        <v>51.407792223594143</v>
      </c>
      <c r="H22" s="462">
        <v>49.577028248206382</v>
      </c>
      <c r="I22" s="462">
        <v>47.818050085911196</v>
      </c>
      <c r="J22" s="462">
        <v>47.299937412563402</v>
      </c>
      <c r="K22" s="462">
        <v>48.516523089787725</v>
      </c>
      <c r="L22" s="462">
        <v>47.201358964510156</v>
      </c>
      <c r="M22" s="462">
        <v>46.330767906323793</v>
      </c>
      <c r="N22" s="462">
        <v>45.658636672140553</v>
      </c>
      <c r="O22" s="462">
        <v>49.716817680775456</v>
      </c>
      <c r="P22" s="462">
        <v>48.73336665797072</v>
      </c>
      <c r="Q22"/>
      <c r="R22"/>
      <c r="S22"/>
      <c r="T22"/>
    </row>
    <row r="23" spans="1:20" x14ac:dyDescent="0.25">
      <c r="A23" s="464" t="s">
        <v>412</v>
      </c>
      <c r="B23" s="466">
        <v>51.561400214617301</v>
      </c>
      <c r="C23" s="466">
        <v>52.103412017172914</v>
      </c>
      <c r="D23" s="466">
        <v>53.261388678910556</v>
      </c>
      <c r="E23" s="466">
        <v>52.852453769957883</v>
      </c>
      <c r="F23" s="466">
        <v>52.324607164265231</v>
      </c>
      <c r="G23" s="466">
        <v>52.191507167085732</v>
      </c>
      <c r="H23" s="466">
        <v>50.528940877797588</v>
      </c>
      <c r="I23" s="466">
        <v>49.551252966322068</v>
      </c>
      <c r="J23" s="466">
        <v>49.170548036817948</v>
      </c>
      <c r="K23" s="466">
        <v>48.624079660622023</v>
      </c>
      <c r="L23" s="466">
        <v>48.400109436119152</v>
      </c>
      <c r="M23" s="466">
        <v>48.231633351597992</v>
      </c>
      <c r="N23" s="466">
        <v>47.345473101340744</v>
      </c>
      <c r="O23" s="466">
        <v>47.679109207507103</v>
      </c>
      <c r="P23" s="466">
        <v>48.499579319640652</v>
      </c>
      <c r="Q23"/>
      <c r="R23"/>
      <c r="S23"/>
      <c r="T23"/>
    </row>
    <row r="24" spans="1:20" x14ac:dyDescent="0.25">
      <c r="A24" s="464" t="s">
        <v>413</v>
      </c>
      <c r="B24" s="466">
        <v>50.406134810830522</v>
      </c>
      <c r="C24" s="466">
        <v>50.836098978880941</v>
      </c>
      <c r="D24" s="466">
        <v>52.067970413779477</v>
      </c>
      <c r="E24" s="466">
        <v>51.577500531775627</v>
      </c>
      <c r="F24" s="466">
        <v>51.083113574851438</v>
      </c>
      <c r="G24" s="466">
        <v>51.050418274316606</v>
      </c>
      <c r="H24" s="466">
        <v>49.359336089335621</v>
      </c>
      <c r="I24" s="466">
        <v>48.380447666153259</v>
      </c>
      <c r="J24" s="466">
        <v>48.018304179444158</v>
      </c>
      <c r="K24" s="466">
        <v>47.49025880259309</v>
      </c>
      <c r="L24" s="466">
        <v>47.224158304877363</v>
      </c>
      <c r="M24" s="466">
        <v>47.067856522325378</v>
      </c>
      <c r="N24" s="466">
        <v>46.171249308795637</v>
      </c>
      <c r="O24" s="466">
        <v>46.760591417600374</v>
      </c>
      <c r="P24" s="466">
        <v>47.267654578189244</v>
      </c>
      <c r="Q24"/>
      <c r="R24"/>
      <c r="S24"/>
      <c r="T24"/>
    </row>
    <row r="25" spans="1:20" x14ac:dyDescent="0.25">
      <c r="A25" s="460" t="s">
        <v>399</v>
      </c>
      <c r="B25" s="462">
        <v>52.052023631417157</v>
      </c>
      <c r="C25" s="462">
        <v>52.565999130083988</v>
      </c>
      <c r="D25" s="462">
        <v>53.240053296098765</v>
      </c>
      <c r="E25" s="462">
        <v>53.402220354298095</v>
      </c>
      <c r="F25" s="462">
        <v>52.771146204520988</v>
      </c>
      <c r="G25" s="462">
        <v>51.515267091047491</v>
      </c>
      <c r="H25" s="462">
        <v>50.415309575046287</v>
      </c>
      <c r="I25" s="462">
        <v>49.133096689893073</v>
      </c>
      <c r="J25" s="462">
        <v>50.27048296818721</v>
      </c>
      <c r="K25" s="462">
        <v>50.913907048585912</v>
      </c>
      <c r="L25" s="462">
        <v>49.617466325116382</v>
      </c>
      <c r="M25" s="462">
        <v>51.241149171134659</v>
      </c>
      <c r="N25" s="462">
        <v>47.403239584109073</v>
      </c>
      <c r="O25" s="462">
        <v>46.617002248575233</v>
      </c>
      <c r="P25" s="462">
        <v>44.020431759908412</v>
      </c>
      <c r="Q25"/>
      <c r="R25"/>
      <c r="S25"/>
      <c r="T25"/>
    </row>
    <row r="26" spans="1:20" x14ac:dyDescent="0.25">
      <c r="A26" s="460" t="s">
        <v>250</v>
      </c>
      <c r="B26" s="462">
        <v>51.961055486429387</v>
      </c>
      <c r="C26" s="462">
        <v>53.499860720287018</v>
      </c>
      <c r="D26" s="462">
        <v>52.349593758970975</v>
      </c>
      <c r="E26" s="462">
        <v>51.899064066384838</v>
      </c>
      <c r="F26" s="462">
        <v>50.254860228157142</v>
      </c>
      <c r="G26" s="462">
        <v>49.61584505407729</v>
      </c>
      <c r="H26" s="462">
        <v>48.69579983828055</v>
      </c>
      <c r="I26" s="462">
        <v>49.18922550153642</v>
      </c>
      <c r="J26" s="462">
        <v>46.394820547473088</v>
      </c>
      <c r="K26" s="462">
        <v>44.880883929340875</v>
      </c>
      <c r="L26" s="462">
        <v>46.984414297294201</v>
      </c>
      <c r="M26" s="462">
        <v>46.419514090400511</v>
      </c>
      <c r="N26" s="462">
        <v>44.975772558891535</v>
      </c>
      <c r="O26" s="462">
        <v>41.652515042569107</v>
      </c>
      <c r="P26" s="462">
        <v>43.426514252118949</v>
      </c>
      <c r="Q26"/>
      <c r="R26"/>
      <c r="S26"/>
      <c r="T26"/>
    </row>
    <row r="27" spans="1:20" x14ac:dyDescent="0.25">
      <c r="A27" s="460" t="s">
        <v>105</v>
      </c>
      <c r="B27" s="462">
        <v>45.095206579043122</v>
      </c>
      <c r="C27" s="462">
        <v>45.683656257396066</v>
      </c>
      <c r="D27" s="462">
        <v>45.899978946207817</v>
      </c>
      <c r="E27" s="462">
        <v>45.45882205028115</v>
      </c>
      <c r="F27" s="462">
        <v>45.598272626749164</v>
      </c>
      <c r="G27" s="462">
        <v>46.243940015357609</v>
      </c>
      <c r="H27" s="462">
        <v>43.877416462378974</v>
      </c>
      <c r="I27" s="462">
        <v>43.698666729827544</v>
      </c>
      <c r="J27" s="462">
        <v>43.587811674542763</v>
      </c>
      <c r="K27" s="462">
        <v>42.492350440638837</v>
      </c>
      <c r="L27" s="462">
        <v>41.675889541298289</v>
      </c>
      <c r="M27" s="462">
        <v>41.816918910063933</v>
      </c>
      <c r="N27" s="462">
        <v>40.613540903166118</v>
      </c>
      <c r="O27" s="462">
        <v>41.79677967748826</v>
      </c>
      <c r="P27" s="462">
        <v>41.627054536795264</v>
      </c>
      <c r="Q27"/>
      <c r="R27"/>
      <c r="S27"/>
      <c r="T27"/>
    </row>
    <row r="28" spans="1:20" x14ac:dyDescent="0.25">
      <c r="A28" s="460" t="s">
        <v>394</v>
      </c>
      <c r="B28" s="462">
        <v>45.176114089543866</v>
      </c>
      <c r="C28" s="462">
        <v>45.825862377756245</v>
      </c>
      <c r="D28" s="462">
        <v>48.358480723710031</v>
      </c>
      <c r="E28" s="462">
        <v>48.416148340788645</v>
      </c>
      <c r="F28" s="462">
        <v>46.829713155237094</v>
      </c>
      <c r="G28" s="462">
        <v>47.286715735468213</v>
      </c>
      <c r="H28" s="462">
        <v>46.748039666507324</v>
      </c>
      <c r="I28" s="462">
        <v>44.704299215212068</v>
      </c>
      <c r="J28" s="462">
        <v>42.838753150302622</v>
      </c>
      <c r="K28" s="462">
        <v>42.269400082880807</v>
      </c>
      <c r="L28" s="462">
        <v>42.429901276532959</v>
      </c>
      <c r="M28" s="462">
        <v>41.979498257296655</v>
      </c>
      <c r="N28" s="462">
        <v>41.629401693883722</v>
      </c>
      <c r="O28" s="462">
        <v>42.727152017101226</v>
      </c>
      <c r="P28" s="462">
        <v>41.55243239212728</v>
      </c>
      <c r="Q28"/>
      <c r="R28"/>
      <c r="S28"/>
      <c r="T28"/>
    </row>
    <row r="29" spans="1:20" x14ac:dyDescent="0.25">
      <c r="A29" s="460" t="s">
        <v>398</v>
      </c>
      <c r="B29" s="462">
        <v>49.791874734735337</v>
      </c>
      <c r="C29" s="462">
        <v>46.428933497651116</v>
      </c>
      <c r="D29" s="462">
        <v>49.324943263888215</v>
      </c>
      <c r="E29" s="462">
        <v>48.638671538797837</v>
      </c>
      <c r="F29" s="462">
        <v>45.634329264512822</v>
      </c>
      <c r="G29" s="462">
        <v>43.861185764101805</v>
      </c>
      <c r="H29" s="462">
        <v>43.961892303012938</v>
      </c>
      <c r="I29" s="462">
        <v>43.681755381861095</v>
      </c>
      <c r="J29" s="462">
        <v>42.701861500720163</v>
      </c>
      <c r="K29" s="462">
        <v>41.69478408819738</v>
      </c>
      <c r="L29" s="462">
        <v>41.450625213953138</v>
      </c>
      <c r="M29" s="462">
        <v>39.755210286396206</v>
      </c>
      <c r="N29" s="462">
        <v>39.738901759664387</v>
      </c>
      <c r="O29" s="462">
        <v>39.364734407017579</v>
      </c>
      <c r="P29" s="462">
        <v>38.119801098603119</v>
      </c>
      <c r="Q29"/>
      <c r="R29"/>
      <c r="S29"/>
      <c r="T29"/>
    </row>
    <row r="30" spans="1:20" ht="10.5" customHeight="1" x14ac:dyDescent="0.25">
      <c r="A30" s="480"/>
    </row>
    <row r="31" spans="1:20" x14ac:dyDescent="0.25">
      <c r="A31" s="458" t="s">
        <v>427</v>
      </c>
    </row>
    <row r="32" spans="1:20" x14ac:dyDescent="0.25">
      <c r="A32" s="458" t="s">
        <v>428</v>
      </c>
    </row>
    <row r="33" spans="1:1" x14ac:dyDescent="0.25">
      <c r="A33" s="458" t="s">
        <v>470</v>
      </c>
    </row>
  </sheetData>
  <mergeCells count="1">
    <mergeCell ref="A3:P3"/>
  </mergeCells>
  <hyperlinks>
    <hyperlink ref="A1" location="'Índice '!A46" display="ÍNDICE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42"/>
  <sheetViews>
    <sheetView zoomScaleNormal="100" workbookViewId="0">
      <pane ySplit="6" topLeftCell="A7" activePane="bottomLeft" state="frozen"/>
      <selection activeCell="A3" sqref="A3:B3"/>
      <selection pane="bottomLeft" activeCell="A2" sqref="A2"/>
    </sheetView>
  </sheetViews>
  <sheetFormatPr baseColWidth="10" defaultColWidth="12.140625" defaultRowHeight="15" x14ac:dyDescent="0.25"/>
  <cols>
    <col min="1" max="1" width="26.85546875" style="50" customWidth="1"/>
    <col min="2" max="2" width="16.140625" style="156" bestFit="1" customWidth="1"/>
    <col min="3" max="3" width="13.5703125" style="156" customWidth="1"/>
    <col min="4" max="4" width="15.85546875" style="50" customWidth="1"/>
    <col min="5" max="5" width="16" style="50" customWidth="1"/>
    <col min="6" max="6" width="6.5703125" style="50" bestFit="1" customWidth="1"/>
    <col min="7" max="256" width="12.140625" style="50"/>
    <col min="257" max="257" width="26.85546875" style="50" customWidth="1"/>
    <col min="258" max="258" width="16.140625" style="50" bestFit="1" customWidth="1"/>
    <col min="259" max="259" width="13.5703125" style="50" customWidth="1"/>
    <col min="260" max="260" width="15.85546875" style="50" customWidth="1"/>
    <col min="261" max="261" width="16" style="50" customWidth="1"/>
    <col min="262" max="262" width="6.5703125" style="50" bestFit="1" customWidth="1"/>
    <col min="263" max="512" width="12.140625" style="50"/>
    <col min="513" max="513" width="26.85546875" style="50" customWidth="1"/>
    <col min="514" max="514" width="16.140625" style="50" bestFit="1" customWidth="1"/>
    <col min="515" max="515" width="13.5703125" style="50" customWidth="1"/>
    <col min="516" max="516" width="15.85546875" style="50" customWidth="1"/>
    <col min="517" max="517" width="16" style="50" customWidth="1"/>
    <col min="518" max="518" width="6.5703125" style="50" bestFit="1" customWidth="1"/>
    <col min="519" max="768" width="12.140625" style="50"/>
    <col min="769" max="769" width="26.85546875" style="50" customWidth="1"/>
    <col min="770" max="770" width="16.140625" style="50" bestFit="1" customWidth="1"/>
    <col min="771" max="771" width="13.5703125" style="50" customWidth="1"/>
    <col min="772" max="772" width="15.85546875" style="50" customWidth="1"/>
    <col min="773" max="773" width="16" style="50" customWidth="1"/>
    <col min="774" max="774" width="6.5703125" style="50" bestFit="1" customWidth="1"/>
    <col min="775" max="1024" width="12.140625" style="50"/>
    <col min="1025" max="1025" width="26.85546875" style="50" customWidth="1"/>
    <col min="1026" max="1026" width="16.140625" style="50" bestFit="1" customWidth="1"/>
    <col min="1027" max="1027" width="13.5703125" style="50" customWidth="1"/>
    <col min="1028" max="1028" width="15.85546875" style="50" customWidth="1"/>
    <col min="1029" max="1029" width="16" style="50" customWidth="1"/>
    <col min="1030" max="1030" width="6.5703125" style="50" bestFit="1" customWidth="1"/>
    <col min="1031" max="1280" width="12.140625" style="50"/>
    <col min="1281" max="1281" width="26.85546875" style="50" customWidth="1"/>
    <col min="1282" max="1282" width="16.140625" style="50" bestFit="1" customWidth="1"/>
    <col min="1283" max="1283" width="13.5703125" style="50" customWidth="1"/>
    <col min="1284" max="1284" width="15.85546875" style="50" customWidth="1"/>
    <col min="1285" max="1285" width="16" style="50" customWidth="1"/>
    <col min="1286" max="1286" width="6.5703125" style="50" bestFit="1" customWidth="1"/>
    <col min="1287" max="1536" width="12.140625" style="50"/>
    <col min="1537" max="1537" width="26.85546875" style="50" customWidth="1"/>
    <col min="1538" max="1538" width="16.140625" style="50" bestFit="1" customWidth="1"/>
    <col min="1539" max="1539" width="13.5703125" style="50" customWidth="1"/>
    <col min="1540" max="1540" width="15.85546875" style="50" customWidth="1"/>
    <col min="1541" max="1541" width="16" style="50" customWidth="1"/>
    <col min="1542" max="1542" width="6.5703125" style="50" bestFit="1" customWidth="1"/>
    <col min="1543" max="1792" width="12.140625" style="50"/>
    <col min="1793" max="1793" width="26.85546875" style="50" customWidth="1"/>
    <col min="1794" max="1794" width="16.140625" style="50" bestFit="1" customWidth="1"/>
    <col min="1795" max="1795" width="13.5703125" style="50" customWidth="1"/>
    <col min="1796" max="1796" width="15.85546875" style="50" customWidth="1"/>
    <col min="1797" max="1797" width="16" style="50" customWidth="1"/>
    <col min="1798" max="1798" width="6.5703125" style="50" bestFit="1" customWidth="1"/>
    <col min="1799" max="2048" width="12.140625" style="50"/>
    <col min="2049" max="2049" width="26.85546875" style="50" customWidth="1"/>
    <col min="2050" max="2050" width="16.140625" style="50" bestFit="1" customWidth="1"/>
    <col min="2051" max="2051" width="13.5703125" style="50" customWidth="1"/>
    <col min="2052" max="2052" width="15.85546875" style="50" customWidth="1"/>
    <col min="2053" max="2053" width="16" style="50" customWidth="1"/>
    <col min="2054" max="2054" width="6.5703125" style="50" bestFit="1" customWidth="1"/>
    <col min="2055" max="2304" width="12.140625" style="50"/>
    <col min="2305" max="2305" width="26.85546875" style="50" customWidth="1"/>
    <col min="2306" max="2306" width="16.140625" style="50" bestFit="1" customWidth="1"/>
    <col min="2307" max="2307" width="13.5703125" style="50" customWidth="1"/>
    <col min="2308" max="2308" width="15.85546875" style="50" customWidth="1"/>
    <col min="2309" max="2309" width="16" style="50" customWidth="1"/>
    <col min="2310" max="2310" width="6.5703125" style="50" bestFit="1" customWidth="1"/>
    <col min="2311" max="2560" width="12.140625" style="50"/>
    <col min="2561" max="2561" width="26.85546875" style="50" customWidth="1"/>
    <col min="2562" max="2562" width="16.140625" style="50" bestFit="1" customWidth="1"/>
    <col min="2563" max="2563" width="13.5703125" style="50" customWidth="1"/>
    <col min="2564" max="2564" width="15.85546875" style="50" customWidth="1"/>
    <col min="2565" max="2565" width="16" style="50" customWidth="1"/>
    <col min="2566" max="2566" width="6.5703125" style="50" bestFit="1" customWidth="1"/>
    <col min="2567" max="2816" width="12.140625" style="50"/>
    <col min="2817" max="2817" width="26.85546875" style="50" customWidth="1"/>
    <col min="2818" max="2818" width="16.140625" style="50" bestFit="1" customWidth="1"/>
    <col min="2819" max="2819" width="13.5703125" style="50" customWidth="1"/>
    <col min="2820" max="2820" width="15.85546875" style="50" customWidth="1"/>
    <col min="2821" max="2821" width="16" style="50" customWidth="1"/>
    <col min="2822" max="2822" width="6.5703125" style="50" bestFit="1" customWidth="1"/>
    <col min="2823" max="3072" width="12.140625" style="50"/>
    <col min="3073" max="3073" width="26.85546875" style="50" customWidth="1"/>
    <col min="3074" max="3074" width="16.140625" style="50" bestFit="1" customWidth="1"/>
    <col min="3075" max="3075" width="13.5703125" style="50" customWidth="1"/>
    <col min="3076" max="3076" width="15.85546875" style="50" customWidth="1"/>
    <col min="3077" max="3077" width="16" style="50" customWidth="1"/>
    <col min="3078" max="3078" width="6.5703125" style="50" bestFit="1" customWidth="1"/>
    <col min="3079" max="3328" width="12.140625" style="50"/>
    <col min="3329" max="3329" width="26.85546875" style="50" customWidth="1"/>
    <col min="3330" max="3330" width="16.140625" style="50" bestFit="1" customWidth="1"/>
    <col min="3331" max="3331" width="13.5703125" style="50" customWidth="1"/>
    <col min="3332" max="3332" width="15.85546875" style="50" customWidth="1"/>
    <col min="3333" max="3333" width="16" style="50" customWidth="1"/>
    <col min="3334" max="3334" width="6.5703125" style="50" bestFit="1" customWidth="1"/>
    <col min="3335" max="3584" width="12.140625" style="50"/>
    <col min="3585" max="3585" width="26.85546875" style="50" customWidth="1"/>
    <col min="3586" max="3586" width="16.140625" style="50" bestFit="1" customWidth="1"/>
    <col min="3587" max="3587" width="13.5703125" style="50" customWidth="1"/>
    <col min="3588" max="3588" width="15.85546875" style="50" customWidth="1"/>
    <col min="3589" max="3589" width="16" style="50" customWidth="1"/>
    <col min="3590" max="3590" width="6.5703125" style="50" bestFit="1" customWidth="1"/>
    <col min="3591" max="3840" width="12.140625" style="50"/>
    <col min="3841" max="3841" width="26.85546875" style="50" customWidth="1"/>
    <col min="3842" max="3842" width="16.140625" style="50" bestFit="1" customWidth="1"/>
    <col min="3843" max="3843" width="13.5703125" style="50" customWidth="1"/>
    <col min="3844" max="3844" width="15.85546875" style="50" customWidth="1"/>
    <col min="3845" max="3845" width="16" style="50" customWidth="1"/>
    <col min="3846" max="3846" width="6.5703125" style="50" bestFit="1" customWidth="1"/>
    <col min="3847" max="4096" width="12.140625" style="50"/>
    <col min="4097" max="4097" width="26.85546875" style="50" customWidth="1"/>
    <col min="4098" max="4098" width="16.140625" style="50" bestFit="1" customWidth="1"/>
    <col min="4099" max="4099" width="13.5703125" style="50" customWidth="1"/>
    <col min="4100" max="4100" width="15.85546875" style="50" customWidth="1"/>
    <col min="4101" max="4101" width="16" style="50" customWidth="1"/>
    <col min="4102" max="4102" width="6.5703125" style="50" bestFit="1" customWidth="1"/>
    <col min="4103" max="4352" width="12.140625" style="50"/>
    <col min="4353" max="4353" width="26.85546875" style="50" customWidth="1"/>
    <col min="4354" max="4354" width="16.140625" style="50" bestFit="1" customWidth="1"/>
    <col min="4355" max="4355" width="13.5703125" style="50" customWidth="1"/>
    <col min="4356" max="4356" width="15.85546875" style="50" customWidth="1"/>
    <col min="4357" max="4357" width="16" style="50" customWidth="1"/>
    <col min="4358" max="4358" width="6.5703125" style="50" bestFit="1" customWidth="1"/>
    <col min="4359" max="4608" width="12.140625" style="50"/>
    <col min="4609" max="4609" width="26.85546875" style="50" customWidth="1"/>
    <col min="4610" max="4610" width="16.140625" style="50" bestFit="1" customWidth="1"/>
    <col min="4611" max="4611" width="13.5703125" style="50" customWidth="1"/>
    <col min="4612" max="4612" width="15.85546875" style="50" customWidth="1"/>
    <col min="4613" max="4613" width="16" style="50" customWidth="1"/>
    <col min="4614" max="4614" width="6.5703125" style="50" bestFit="1" customWidth="1"/>
    <col min="4615" max="4864" width="12.140625" style="50"/>
    <col min="4865" max="4865" width="26.85546875" style="50" customWidth="1"/>
    <col min="4866" max="4866" width="16.140625" style="50" bestFit="1" customWidth="1"/>
    <col min="4867" max="4867" width="13.5703125" style="50" customWidth="1"/>
    <col min="4868" max="4868" width="15.85546875" style="50" customWidth="1"/>
    <col min="4869" max="4869" width="16" style="50" customWidth="1"/>
    <col min="4870" max="4870" width="6.5703125" style="50" bestFit="1" customWidth="1"/>
    <col min="4871" max="5120" width="12.140625" style="50"/>
    <col min="5121" max="5121" width="26.85546875" style="50" customWidth="1"/>
    <col min="5122" max="5122" width="16.140625" style="50" bestFit="1" customWidth="1"/>
    <col min="5123" max="5123" width="13.5703125" style="50" customWidth="1"/>
    <col min="5124" max="5124" width="15.85546875" style="50" customWidth="1"/>
    <col min="5125" max="5125" width="16" style="50" customWidth="1"/>
    <col min="5126" max="5126" width="6.5703125" style="50" bestFit="1" customWidth="1"/>
    <col min="5127" max="5376" width="12.140625" style="50"/>
    <col min="5377" max="5377" width="26.85546875" style="50" customWidth="1"/>
    <col min="5378" max="5378" width="16.140625" style="50" bestFit="1" customWidth="1"/>
    <col min="5379" max="5379" width="13.5703125" style="50" customWidth="1"/>
    <col min="5380" max="5380" width="15.85546875" style="50" customWidth="1"/>
    <col min="5381" max="5381" width="16" style="50" customWidth="1"/>
    <col min="5382" max="5382" width="6.5703125" style="50" bestFit="1" customWidth="1"/>
    <col min="5383" max="5632" width="12.140625" style="50"/>
    <col min="5633" max="5633" width="26.85546875" style="50" customWidth="1"/>
    <col min="5634" max="5634" width="16.140625" style="50" bestFit="1" customWidth="1"/>
    <col min="5635" max="5635" width="13.5703125" style="50" customWidth="1"/>
    <col min="5636" max="5636" width="15.85546875" style="50" customWidth="1"/>
    <col min="5637" max="5637" width="16" style="50" customWidth="1"/>
    <col min="5638" max="5638" width="6.5703125" style="50" bestFit="1" customWidth="1"/>
    <col min="5639" max="5888" width="12.140625" style="50"/>
    <col min="5889" max="5889" width="26.85546875" style="50" customWidth="1"/>
    <col min="5890" max="5890" width="16.140625" style="50" bestFit="1" customWidth="1"/>
    <col min="5891" max="5891" width="13.5703125" style="50" customWidth="1"/>
    <col min="5892" max="5892" width="15.85546875" style="50" customWidth="1"/>
    <col min="5893" max="5893" width="16" style="50" customWidth="1"/>
    <col min="5894" max="5894" width="6.5703125" style="50" bestFit="1" customWidth="1"/>
    <col min="5895" max="6144" width="12.140625" style="50"/>
    <col min="6145" max="6145" width="26.85546875" style="50" customWidth="1"/>
    <col min="6146" max="6146" width="16.140625" style="50" bestFit="1" customWidth="1"/>
    <col min="6147" max="6147" width="13.5703125" style="50" customWidth="1"/>
    <col min="6148" max="6148" width="15.85546875" style="50" customWidth="1"/>
    <col min="6149" max="6149" width="16" style="50" customWidth="1"/>
    <col min="6150" max="6150" width="6.5703125" style="50" bestFit="1" customWidth="1"/>
    <col min="6151" max="6400" width="12.140625" style="50"/>
    <col min="6401" max="6401" width="26.85546875" style="50" customWidth="1"/>
    <col min="6402" max="6402" width="16.140625" style="50" bestFit="1" customWidth="1"/>
    <col min="6403" max="6403" width="13.5703125" style="50" customWidth="1"/>
    <col min="6404" max="6404" width="15.85546875" style="50" customWidth="1"/>
    <col min="6405" max="6405" width="16" style="50" customWidth="1"/>
    <col min="6406" max="6406" width="6.5703125" style="50" bestFit="1" customWidth="1"/>
    <col min="6407" max="6656" width="12.140625" style="50"/>
    <col min="6657" max="6657" width="26.85546875" style="50" customWidth="1"/>
    <col min="6658" max="6658" width="16.140625" style="50" bestFit="1" customWidth="1"/>
    <col min="6659" max="6659" width="13.5703125" style="50" customWidth="1"/>
    <col min="6660" max="6660" width="15.85546875" style="50" customWidth="1"/>
    <col min="6661" max="6661" width="16" style="50" customWidth="1"/>
    <col min="6662" max="6662" width="6.5703125" style="50" bestFit="1" customWidth="1"/>
    <col min="6663" max="6912" width="12.140625" style="50"/>
    <col min="6913" max="6913" width="26.85546875" style="50" customWidth="1"/>
    <col min="6914" max="6914" width="16.140625" style="50" bestFit="1" customWidth="1"/>
    <col min="6915" max="6915" width="13.5703125" style="50" customWidth="1"/>
    <col min="6916" max="6916" width="15.85546875" style="50" customWidth="1"/>
    <col min="6917" max="6917" width="16" style="50" customWidth="1"/>
    <col min="6918" max="6918" width="6.5703125" style="50" bestFit="1" customWidth="1"/>
    <col min="6919" max="7168" width="12.140625" style="50"/>
    <col min="7169" max="7169" width="26.85546875" style="50" customWidth="1"/>
    <col min="7170" max="7170" width="16.140625" style="50" bestFit="1" customWidth="1"/>
    <col min="7171" max="7171" width="13.5703125" style="50" customWidth="1"/>
    <col min="7172" max="7172" width="15.85546875" style="50" customWidth="1"/>
    <col min="7173" max="7173" width="16" style="50" customWidth="1"/>
    <col min="7174" max="7174" width="6.5703125" style="50" bestFit="1" customWidth="1"/>
    <col min="7175" max="7424" width="12.140625" style="50"/>
    <col min="7425" max="7425" width="26.85546875" style="50" customWidth="1"/>
    <col min="7426" max="7426" width="16.140625" style="50" bestFit="1" customWidth="1"/>
    <col min="7427" max="7427" width="13.5703125" style="50" customWidth="1"/>
    <col min="7428" max="7428" width="15.85546875" style="50" customWidth="1"/>
    <col min="7429" max="7429" width="16" style="50" customWidth="1"/>
    <col min="7430" max="7430" width="6.5703125" style="50" bestFit="1" customWidth="1"/>
    <col min="7431" max="7680" width="12.140625" style="50"/>
    <col min="7681" max="7681" width="26.85546875" style="50" customWidth="1"/>
    <col min="7682" max="7682" width="16.140625" style="50" bestFit="1" customWidth="1"/>
    <col min="7683" max="7683" width="13.5703125" style="50" customWidth="1"/>
    <col min="7684" max="7684" width="15.85546875" style="50" customWidth="1"/>
    <col min="7685" max="7685" width="16" style="50" customWidth="1"/>
    <col min="7686" max="7686" width="6.5703125" style="50" bestFit="1" customWidth="1"/>
    <col min="7687" max="7936" width="12.140625" style="50"/>
    <col min="7937" max="7937" width="26.85546875" style="50" customWidth="1"/>
    <col min="7938" max="7938" width="16.140625" style="50" bestFit="1" customWidth="1"/>
    <col min="7939" max="7939" width="13.5703125" style="50" customWidth="1"/>
    <col min="7940" max="7940" width="15.85546875" style="50" customWidth="1"/>
    <col min="7941" max="7941" width="16" style="50" customWidth="1"/>
    <col min="7942" max="7942" width="6.5703125" style="50" bestFit="1" customWidth="1"/>
    <col min="7943" max="8192" width="12.140625" style="50"/>
    <col min="8193" max="8193" width="26.85546875" style="50" customWidth="1"/>
    <col min="8194" max="8194" width="16.140625" style="50" bestFit="1" customWidth="1"/>
    <col min="8195" max="8195" width="13.5703125" style="50" customWidth="1"/>
    <col min="8196" max="8196" width="15.85546875" style="50" customWidth="1"/>
    <col min="8197" max="8197" width="16" style="50" customWidth="1"/>
    <col min="8198" max="8198" width="6.5703125" style="50" bestFit="1" customWidth="1"/>
    <col min="8199" max="8448" width="12.140625" style="50"/>
    <col min="8449" max="8449" width="26.85546875" style="50" customWidth="1"/>
    <col min="8450" max="8450" width="16.140625" style="50" bestFit="1" customWidth="1"/>
    <col min="8451" max="8451" width="13.5703125" style="50" customWidth="1"/>
    <col min="8452" max="8452" width="15.85546875" style="50" customWidth="1"/>
    <col min="8453" max="8453" width="16" style="50" customWidth="1"/>
    <col min="8454" max="8454" width="6.5703125" style="50" bestFit="1" customWidth="1"/>
    <col min="8455" max="8704" width="12.140625" style="50"/>
    <col min="8705" max="8705" width="26.85546875" style="50" customWidth="1"/>
    <col min="8706" max="8706" width="16.140625" style="50" bestFit="1" customWidth="1"/>
    <col min="8707" max="8707" width="13.5703125" style="50" customWidth="1"/>
    <col min="8708" max="8708" width="15.85546875" style="50" customWidth="1"/>
    <col min="8709" max="8709" width="16" style="50" customWidth="1"/>
    <col min="8710" max="8710" width="6.5703125" style="50" bestFit="1" customWidth="1"/>
    <col min="8711" max="8960" width="12.140625" style="50"/>
    <col min="8961" max="8961" width="26.85546875" style="50" customWidth="1"/>
    <col min="8962" max="8962" width="16.140625" style="50" bestFit="1" customWidth="1"/>
    <col min="8963" max="8963" width="13.5703125" style="50" customWidth="1"/>
    <col min="8964" max="8964" width="15.85546875" style="50" customWidth="1"/>
    <col min="8965" max="8965" width="16" style="50" customWidth="1"/>
    <col min="8966" max="8966" width="6.5703125" style="50" bestFit="1" customWidth="1"/>
    <col min="8967" max="9216" width="12.140625" style="50"/>
    <col min="9217" max="9217" width="26.85546875" style="50" customWidth="1"/>
    <col min="9218" max="9218" width="16.140625" style="50" bestFit="1" customWidth="1"/>
    <col min="9219" max="9219" width="13.5703125" style="50" customWidth="1"/>
    <col min="9220" max="9220" width="15.85546875" style="50" customWidth="1"/>
    <col min="9221" max="9221" width="16" style="50" customWidth="1"/>
    <col min="9222" max="9222" width="6.5703125" style="50" bestFit="1" customWidth="1"/>
    <col min="9223" max="9472" width="12.140625" style="50"/>
    <col min="9473" max="9473" width="26.85546875" style="50" customWidth="1"/>
    <col min="9474" max="9474" width="16.140625" style="50" bestFit="1" customWidth="1"/>
    <col min="9475" max="9475" width="13.5703125" style="50" customWidth="1"/>
    <col min="9476" max="9476" width="15.85546875" style="50" customWidth="1"/>
    <col min="9477" max="9477" width="16" style="50" customWidth="1"/>
    <col min="9478" max="9478" width="6.5703125" style="50" bestFit="1" customWidth="1"/>
    <col min="9479" max="9728" width="12.140625" style="50"/>
    <col min="9729" max="9729" width="26.85546875" style="50" customWidth="1"/>
    <col min="9730" max="9730" width="16.140625" style="50" bestFit="1" customWidth="1"/>
    <col min="9731" max="9731" width="13.5703125" style="50" customWidth="1"/>
    <col min="9732" max="9732" width="15.85546875" style="50" customWidth="1"/>
    <col min="9733" max="9733" width="16" style="50" customWidth="1"/>
    <col min="9734" max="9734" width="6.5703125" style="50" bestFit="1" customWidth="1"/>
    <col min="9735" max="9984" width="12.140625" style="50"/>
    <col min="9985" max="9985" width="26.85546875" style="50" customWidth="1"/>
    <col min="9986" max="9986" width="16.140625" style="50" bestFit="1" customWidth="1"/>
    <col min="9987" max="9987" width="13.5703125" style="50" customWidth="1"/>
    <col min="9988" max="9988" width="15.85546875" style="50" customWidth="1"/>
    <col min="9989" max="9989" width="16" style="50" customWidth="1"/>
    <col min="9990" max="9990" width="6.5703125" style="50" bestFit="1" customWidth="1"/>
    <col min="9991" max="10240" width="12.140625" style="50"/>
    <col min="10241" max="10241" width="26.85546875" style="50" customWidth="1"/>
    <col min="10242" max="10242" width="16.140625" style="50" bestFit="1" customWidth="1"/>
    <col min="10243" max="10243" width="13.5703125" style="50" customWidth="1"/>
    <col min="10244" max="10244" width="15.85546875" style="50" customWidth="1"/>
    <col min="10245" max="10245" width="16" style="50" customWidth="1"/>
    <col min="10246" max="10246" width="6.5703125" style="50" bestFit="1" customWidth="1"/>
    <col min="10247" max="10496" width="12.140625" style="50"/>
    <col min="10497" max="10497" width="26.85546875" style="50" customWidth="1"/>
    <col min="10498" max="10498" width="16.140625" style="50" bestFit="1" customWidth="1"/>
    <col min="10499" max="10499" width="13.5703125" style="50" customWidth="1"/>
    <col min="10500" max="10500" width="15.85546875" style="50" customWidth="1"/>
    <col min="10501" max="10501" width="16" style="50" customWidth="1"/>
    <col min="10502" max="10502" width="6.5703125" style="50" bestFit="1" customWidth="1"/>
    <col min="10503" max="10752" width="12.140625" style="50"/>
    <col min="10753" max="10753" width="26.85546875" style="50" customWidth="1"/>
    <col min="10754" max="10754" width="16.140625" style="50" bestFit="1" customWidth="1"/>
    <col min="10755" max="10755" width="13.5703125" style="50" customWidth="1"/>
    <col min="10756" max="10756" width="15.85546875" style="50" customWidth="1"/>
    <col min="10757" max="10757" width="16" style="50" customWidth="1"/>
    <col min="10758" max="10758" width="6.5703125" style="50" bestFit="1" customWidth="1"/>
    <col min="10759" max="11008" width="12.140625" style="50"/>
    <col min="11009" max="11009" width="26.85546875" style="50" customWidth="1"/>
    <col min="11010" max="11010" width="16.140625" style="50" bestFit="1" customWidth="1"/>
    <col min="11011" max="11011" width="13.5703125" style="50" customWidth="1"/>
    <col min="11012" max="11012" width="15.85546875" style="50" customWidth="1"/>
    <col min="11013" max="11013" width="16" style="50" customWidth="1"/>
    <col min="11014" max="11014" width="6.5703125" style="50" bestFit="1" customWidth="1"/>
    <col min="11015" max="11264" width="12.140625" style="50"/>
    <col min="11265" max="11265" width="26.85546875" style="50" customWidth="1"/>
    <col min="11266" max="11266" width="16.140625" style="50" bestFit="1" customWidth="1"/>
    <col min="11267" max="11267" width="13.5703125" style="50" customWidth="1"/>
    <col min="11268" max="11268" width="15.85546875" style="50" customWidth="1"/>
    <col min="11269" max="11269" width="16" style="50" customWidth="1"/>
    <col min="11270" max="11270" width="6.5703125" style="50" bestFit="1" customWidth="1"/>
    <col min="11271" max="11520" width="12.140625" style="50"/>
    <col min="11521" max="11521" width="26.85546875" style="50" customWidth="1"/>
    <col min="11522" max="11522" width="16.140625" style="50" bestFit="1" customWidth="1"/>
    <col min="11523" max="11523" width="13.5703125" style="50" customWidth="1"/>
    <col min="11524" max="11524" width="15.85546875" style="50" customWidth="1"/>
    <col min="11525" max="11525" width="16" style="50" customWidth="1"/>
    <col min="11526" max="11526" width="6.5703125" style="50" bestFit="1" customWidth="1"/>
    <col min="11527" max="11776" width="12.140625" style="50"/>
    <col min="11777" max="11777" width="26.85546875" style="50" customWidth="1"/>
    <col min="11778" max="11778" width="16.140625" style="50" bestFit="1" customWidth="1"/>
    <col min="11779" max="11779" width="13.5703125" style="50" customWidth="1"/>
    <col min="11780" max="11780" width="15.85546875" style="50" customWidth="1"/>
    <col min="11781" max="11781" width="16" style="50" customWidth="1"/>
    <col min="11782" max="11782" width="6.5703125" style="50" bestFit="1" customWidth="1"/>
    <col min="11783" max="12032" width="12.140625" style="50"/>
    <col min="12033" max="12033" width="26.85546875" style="50" customWidth="1"/>
    <col min="12034" max="12034" width="16.140625" style="50" bestFit="1" customWidth="1"/>
    <col min="12035" max="12035" width="13.5703125" style="50" customWidth="1"/>
    <col min="12036" max="12036" width="15.85546875" style="50" customWidth="1"/>
    <col min="12037" max="12037" width="16" style="50" customWidth="1"/>
    <col min="12038" max="12038" width="6.5703125" style="50" bestFit="1" customWidth="1"/>
    <col min="12039" max="12288" width="12.140625" style="50"/>
    <col min="12289" max="12289" width="26.85546875" style="50" customWidth="1"/>
    <col min="12290" max="12290" width="16.140625" style="50" bestFit="1" customWidth="1"/>
    <col min="12291" max="12291" width="13.5703125" style="50" customWidth="1"/>
    <col min="12292" max="12292" width="15.85546875" style="50" customWidth="1"/>
    <col min="12293" max="12293" width="16" style="50" customWidth="1"/>
    <col min="12294" max="12294" width="6.5703125" style="50" bestFit="1" customWidth="1"/>
    <col min="12295" max="12544" width="12.140625" style="50"/>
    <col min="12545" max="12545" width="26.85546875" style="50" customWidth="1"/>
    <col min="12546" max="12546" width="16.140625" style="50" bestFit="1" customWidth="1"/>
    <col min="12547" max="12547" width="13.5703125" style="50" customWidth="1"/>
    <col min="12548" max="12548" width="15.85546875" style="50" customWidth="1"/>
    <col min="12549" max="12549" width="16" style="50" customWidth="1"/>
    <col min="12550" max="12550" width="6.5703125" style="50" bestFit="1" customWidth="1"/>
    <col min="12551" max="12800" width="12.140625" style="50"/>
    <col min="12801" max="12801" width="26.85546875" style="50" customWidth="1"/>
    <col min="12802" max="12802" width="16.140625" style="50" bestFit="1" customWidth="1"/>
    <col min="12803" max="12803" width="13.5703125" style="50" customWidth="1"/>
    <col min="12804" max="12804" width="15.85546875" style="50" customWidth="1"/>
    <col min="12805" max="12805" width="16" style="50" customWidth="1"/>
    <col min="12806" max="12806" width="6.5703125" style="50" bestFit="1" customWidth="1"/>
    <col min="12807" max="13056" width="12.140625" style="50"/>
    <col min="13057" max="13057" width="26.85546875" style="50" customWidth="1"/>
    <col min="13058" max="13058" width="16.140625" style="50" bestFit="1" customWidth="1"/>
    <col min="13059" max="13059" width="13.5703125" style="50" customWidth="1"/>
    <col min="13060" max="13060" width="15.85546875" style="50" customWidth="1"/>
    <col min="13061" max="13061" width="16" style="50" customWidth="1"/>
    <col min="13062" max="13062" width="6.5703125" style="50" bestFit="1" customWidth="1"/>
    <col min="13063" max="13312" width="12.140625" style="50"/>
    <col min="13313" max="13313" width="26.85546875" style="50" customWidth="1"/>
    <col min="13314" max="13314" width="16.140625" style="50" bestFit="1" customWidth="1"/>
    <col min="13315" max="13315" width="13.5703125" style="50" customWidth="1"/>
    <col min="13316" max="13316" width="15.85546875" style="50" customWidth="1"/>
    <col min="13317" max="13317" width="16" style="50" customWidth="1"/>
    <col min="13318" max="13318" width="6.5703125" style="50" bestFit="1" customWidth="1"/>
    <col min="13319" max="13568" width="12.140625" style="50"/>
    <col min="13569" max="13569" width="26.85546875" style="50" customWidth="1"/>
    <col min="13570" max="13570" width="16.140625" style="50" bestFit="1" customWidth="1"/>
    <col min="13571" max="13571" width="13.5703125" style="50" customWidth="1"/>
    <col min="13572" max="13572" width="15.85546875" style="50" customWidth="1"/>
    <col min="13573" max="13573" width="16" style="50" customWidth="1"/>
    <col min="13574" max="13574" width="6.5703125" style="50" bestFit="1" customWidth="1"/>
    <col min="13575" max="13824" width="12.140625" style="50"/>
    <col min="13825" max="13825" width="26.85546875" style="50" customWidth="1"/>
    <col min="13826" max="13826" width="16.140625" style="50" bestFit="1" customWidth="1"/>
    <col min="13827" max="13827" width="13.5703125" style="50" customWidth="1"/>
    <col min="13828" max="13828" width="15.85546875" style="50" customWidth="1"/>
    <col min="13829" max="13829" width="16" style="50" customWidth="1"/>
    <col min="13830" max="13830" width="6.5703125" style="50" bestFit="1" customWidth="1"/>
    <col min="13831" max="14080" width="12.140625" style="50"/>
    <col min="14081" max="14081" width="26.85546875" style="50" customWidth="1"/>
    <col min="14082" max="14082" width="16.140625" style="50" bestFit="1" customWidth="1"/>
    <col min="14083" max="14083" width="13.5703125" style="50" customWidth="1"/>
    <col min="14084" max="14084" width="15.85546875" style="50" customWidth="1"/>
    <col min="14085" max="14085" width="16" style="50" customWidth="1"/>
    <col min="14086" max="14086" width="6.5703125" style="50" bestFit="1" customWidth="1"/>
    <col min="14087" max="14336" width="12.140625" style="50"/>
    <col min="14337" max="14337" width="26.85546875" style="50" customWidth="1"/>
    <col min="14338" max="14338" width="16.140625" style="50" bestFit="1" customWidth="1"/>
    <col min="14339" max="14339" width="13.5703125" style="50" customWidth="1"/>
    <col min="14340" max="14340" width="15.85546875" style="50" customWidth="1"/>
    <col min="14341" max="14341" width="16" style="50" customWidth="1"/>
    <col min="14342" max="14342" width="6.5703125" style="50" bestFit="1" customWidth="1"/>
    <col min="14343" max="14592" width="12.140625" style="50"/>
    <col min="14593" max="14593" width="26.85546875" style="50" customWidth="1"/>
    <col min="14594" max="14594" width="16.140625" style="50" bestFit="1" customWidth="1"/>
    <col min="14595" max="14595" width="13.5703125" style="50" customWidth="1"/>
    <col min="14596" max="14596" width="15.85546875" style="50" customWidth="1"/>
    <col min="14597" max="14597" width="16" style="50" customWidth="1"/>
    <col min="14598" max="14598" width="6.5703125" style="50" bestFit="1" customWidth="1"/>
    <col min="14599" max="14848" width="12.140625" style="50"/>
    <col min="14849" max="14849" width="26.85546875" style="50" customWidth="1"/>
    <col min="14850" max="14850" width="16.140625" style="50" bestFit="1" customWidth="1"/>
    <col min="14851" max="14851" width="13.5703125" style="50" customWidth="1"/>
    <col min="14852" max="14852" width="15.85546875" style="50" customWidth="1"/>
    <col min="14853" max="14853" width="16" style="50" customWidth="1"/>
    <col min="14854" max="14854" width="6.5703125" style="50" bestFit="1" customWidth="1"/>
    <col min="14855" max="15104" width="12.140625" style="50"/>
    <col min="15105" max="15105" width="26.85546875" style="50" customWidth="1"/>
    <col min="15106" max="15106" width="16.140625" style="50" bestFit="1" customWidth="1"/>
    <col min="15107" max="15107" width="13.5703125" style="50" customWidth="1"/>
    <col min="15108" max="15108" width="15.85546875" style="50" customWidth="1"/>
    <col min="15109" max="15109" width="16" style="50" customWidth="1"/>
    <col min="15110" max="15110" width="6.5703125" style="50" bestFit="1" customWidth="1"/>
    <col min="15111" max="15360" width="12.140625" style="50"/>
    <col min="15361" max="15361" width="26.85546875" style="50" customWidth="1"/>
    <col min="15362" max="15362" width="16.140625" style="50" bestFit="1" customWidth="1"/>
    <col min="15363" max="15363" width="13.5703125" style="50" customWidth="1"/>
    <col min="15364" max="15364" width="15.85546875" style="50" customWidth="1"/>
    <col min="15365" max="15365" width="16" style="50" customWidth="1"/>
    <col min="15366" max="15366" width="6.5703125" style="50" bestFit="1" customWidth="1"/>
    <col min="15367" max="15616" width="12.140625" style="50"/>
    <col min="15617" max="15617" width="26.85546875" style="50" customWidth="1"/>
    <col min="15618" max="15618" width="16.140625" style="50" bestFit="1" customWidth="1"/>
    <col min="15619" max="15619" width="13.5703125" style="50" customWidth="1"/>
    <col min="15620" max="15620" width="15.85546875" style="50" customWidth="1"/>
    <col min="15621" max="15621" width="16" style="50" customWidth="1"/>
    <col min="15622" max="15622" width="6.5703125" style="50" bestFit="1" customWidth="1"/>
    <col min="15623" max="15872" width="12.140625" style="50"/>
    <col min="15873" max="15873" width="26.85546875" style="50" customWidth="1"/>
    <col min="15874" max="15874" width="16.140625" style="50" bestFit="1" customWidth="1"/>
    <col min="15875" max="15875" width="13.5703125" style="50" customWidth="1"/>
    <col min="15876" max="15876" width="15.85546875" style="50" customWidth="1"/>
    <col min="15877" max="15877" width="16" style="50" customWidth="1"/>
    <col min="15878" max="15878" width="6.5703125" style="50" bestFit="1" customWidth="1"/>
    <col min="15879" max="16128" width="12.140625" style="50"/>
    <col min="16129" max="16129" width="26.85546875" style="50" customWidth="1"/>
    <col min="16130" max="16130" width="16.140625" style="50" bestFit="1" customWidth="1"/>
    <col min="16131" max="16131" width="13.5703125" style="50" customWidth="1"/>
    <col min="16132" max="16132" width="15.85546875" style="50" customWidth="1"/>
    <col min="16133" max="16133" width="16" style="50" customWidth="1"/>
    <col min="16134" max="16134" width="6.5703125" style="50" bestFit="1" customWidth="1"/>
    <col min="16135" max="16384" width="12.140625" style="50"/>
  </cols>
  <sheetData>
    <row r="1" spans="1:90" x14ac:dyDescent="0.25">
      <c r="A1" s="21" t="s">
        <v>37</v>
      </c>
      <c r="B1" s="225"/>
    </row>
    <row r="2" spans="1:90" x14ac:dyDescent="0.25">
      <c r="A2" s="52" t="s">
        <v>211</v>
      </c>
    </row>
    <row r="3" spans="1:90" x14ac:dyDescent="0.25">
      <c r="A3" s="55" t="s">
        <v>212</v>
      </c>
      <c r="B3" s="226"/>
      <c r="C3" s="227"/>
      <c r="D3" s="123"/>
      <c r="E3" s="123"/>
    </row>
    <row r="4" spans="1:90" ht="15.75" thickBot="1" x14ac:dyDescent="0.3">
      <c r="A4" s="228"/>
      <c r="B4" s="227"/>
      <c r="C4" s="227"/>
      <c r="D4" s="228"/>
      <c r="E4" s="228"/>
    </row>
    <row r="5" spans="1:90" ht="15.75" thickBot="1" x14ac:dyDescent="0.3">
      <c r="A5" s="229"/>
      <c r="B5" s="642" t="s">
        <v>484</v>
      </c>
      <c r="C5" s="643"/>
      <c r="D5" s="643"/>
      <c r="E5" s="644"/>
      <c r="F5" s="230"/>
    </row>
    <row r="6" spans="1:90" s="237" customFormat="1" ht="30.75" thickBot="1" x14ac:dyDescent="0.3">
      <c r="A6" s="231"/>
      <c r="B6" s="232">
        <v>2020</v>
      </c>
      <c r="C6" s="233">
        <v>2021</v>
      </c>
      <c r="D6" s="234" t="s">
        <v>213</v>
      </c>
      <c r="E6" s="235" t="s">
        <v>467</v>
      </c>
      <c r="F6" s="236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</row>
    <row r="7" spans="1:90" ht="13.5" customHeight="1" thickBot="1" x14ac:dyDescent="0.3">
      <c r="A7" s="238" t="s">
        <v>214</v>
      </c>
      <c r="B7" s="239">
        <v>16366.416455680075</v>
      </c>
      <c r="C7" s="239">
        <v>19497.906112660054</v>
      </c>
      <c r="D7" s="240">
        <v>19.133630538242681</v>
      </c>
      <c r="E7" s="240">
        <v>100</v>
      </c>
    </row>
    <row r="8" spans="1:90" s="123" customFormat="1" x14ac:dyDescent="0.25">
      <c r="A8" s="241" t="s">
        <v>46</v>
      </c>
      <c r="B8" s="242">
        <v>3925.4360001600307</v>
      </c>
      <c r="C8" s="242">
        <v>4896.326416130044</v>
      </c>
      <c r="D8" s="243">
        <v>24.733314106520453</v>
      </c>
      <c r="E8" s="243">
        <v>25.112062740679846</v>
      </c>
      <c r="F8" s="50"/>
      <c r="I8" s="50"/>
      <c r="J8" s="50"/>
    </row>
    <row r="9" spans="1:90" x14ac:dyDescent="0.25">
      <c r="A9" s="241" t="s">
        <v>56</v>
      </c>
      <c r="B9" s="244">
        <v>2115.5699868300012</v>
      </c>
      <c r="C9" s="244">
        <v>1715.7714336899992</v>
      </c>
      <c r="D9" s="245">
        <v>-18.897911939990493</v>
      </c>
      <c r="E9" s="245">
        <v>8.7997727744516272</v>
      </c>
    </row>
    <row r="10" spans="1:90" x14ac:dyDescent="0.25">
      <c r="A10" s="246" t="s">
        <v>49</v>
      </c>
      <c r="B10" s="244">
        <v>1629.9161626200332</v>
      </c>
      <c r="C10" s="244">
        <v>2308.5121125099859</v>
      </c>
      <c r="D10" s="245">
        <v>41.633794759058866</v>
      </c>
      <c r="E10" s="245">
        <v>11.839794997325695</v>
      </c>
    </row>
    <row r="11" spans="1:90" x14ac:dyDescent="0.25">
      <c r="A11" s="246" t="s">
        <v>75</v>
      </c>
      <c r="B11" s="244">
        <v>1311.8584465999945</v>
      </c>
      <c r="C11" s="244">
        <v>1281.4214465999955</v>
      </c>
      <c r="D11" s="245">
        <v>-2.3201436160192492</v>
      </c>
      <c r="E11" s="245">
        <v>6.5720977380641115</v>
      </c>
    </row>
    <row r="12" spans="1:90" x14ac:dyDescent="0.25">
      <c r="A12" s="246" t="s">
        <v>59</v>
      </c>
      <c r="B12" s="244">
        <v>1237.5342258200167</v>
      </c>
      <c r="C12" s="244">
        <v>1465.0397369200166</v>
      </c>
      <c r="D12" s="245">
        <v>18.383775280982633</v>
      </c>
      <c r="E12" s="245">
        <v>7.5138311183515309</v>
      </c>
    </row>
    <row r="13" spans="1:90" x14ac:dyDescent="0.25">
      <c r="A13" s="136" t="s">
        <v>50</v>
      </c>
      <c r="B13" s="244">
        <v>1023.2155417300033</v>
      </c>
      <c r="C13" s="244">
        <v>1543.8538340300129</v>
      </c>
      <c r="D13" s="245">
        <v>50.882562966131204</v>
      </c>
      <c r="E13" s="245">
        <v>7.9180493798130636</v>
      </c>
    </row>
    <row r="14" spans="1:90" x14ac:dyDescent="0.25">
      <c r="A14" s="246" t="s">
        <v>48</v>
      </c>
      <c r="B14" s="244">
        <v>873.7455233500001</v>
      </c>
      <c r="C14" s="244">
        <v>1169.1122008399996</v>
      </c>
      <c r="D14" s="245">
        <v>33.804657030750029</v>
      </c>
      <c r="E14" s="245">
        <v>5.9960910370826497</v>
      </c>
    </row>
    <row r="15" spans="1:90" x14ac:dyDescent="0.25">
      <c r="A15" s="246" t="s">
        <v>63</v>
      </c>
      <c r="B15" s="244">
        <v>798.73613105999971</v>
      </c>
      <c r="C15" s="244">
        <v>881.13657371000124</v>
      </c>
      <c r="D15" s="245">
        <v>10.316353479671463</v>
      </c>
      <c r="E15" s="245">
        <v>4.5191343553443222</v>
      </c>
    </row>
    <row r="16" spans="1:90" x14ac:dyDescent="0.25">
      <c r="A16" s="246" t="s">
        <v>52</v>
      </c>
      <c r="B16" s="244">
        <v>656.5142032799987</v>
      </c>
      <c r="C16" s="244">
        <v>779.50500754999655</v>
      </c>
      <c r="D16" s="245">
        <v>18.73391369989038</v>
      </c>
      <c r="E16" s="245">
        <v>3.9978908660549011</v>
      </c>
    </row>
    <row r="17" spans="1:10" x14ac:dyDescent="0.25">
      <c r="A17" s="136" t="s">
        <v>64</v>
      </c>
      <c r="B17" s="244">
        <v>543.04232884999988</v>
      </c>
      <c r="C17" s="244">
        <v>598.40738891000001</v>
      </c>
      <c r="D17" s="245">
        <v>10.195348892460476</v>
      </c>
      <c r="E17" s="245">
        <v>3.069085395387416</v>
      </c>
    </row>
    <row r="18" spans="1:10" x14ac:dyDescent="0.25">
      <c r="A18" s="246" t="s">
        <v>58</v>
      </c>
      <c r="B18" s="244">
        <v>403.37106472000016</v>
      </c>
      <c r="C18" s="244">
        <v>540.49801068999955</v>
      </c>
      <c r="D18" s="245">
        <v>33.995236139504961</v>
      </c>
      <c r="E18" s="245">
        <v>2.7720823331847537</v>
      </c>
    </row>
    <row r="19" spans="1:10" x14ac:dyDescent="0.25">
      <c r="A19" s="246" t="s">
        <v>62</v>
      </c>
      <c r="B19" s="244">
        <v>373.69134729000075</v>
      </c>
      <c r="C19" s="244">
        <v>481.99747352000168</v>
      </c>
      <c r="D19" s="245">
        <v>28.982776030388163</v>
      </c>
      <c r="E19" s="245">
        <v>2.4720473610601661</v>
      </c>
    </row>
    <row r="20" spans="1:10" x14ac:dyDescent="0.25">
      <c r="A20" s="246" t="s">
        <v>70</v>
      </c>
      <c r="B20" s="244">
        <v>288.59873938999772</v>
      </c>
      <c r="C20" s="244">
        <v>267.92451266000074</v>
      </c>
      <c r="D20" s="245">
        <v>-7.1636580165580224</v>
      </c>
      <c r="E20" s="245">
        <v>1.3741194111404429</v>
      </c>
    </row>
    <row r="21" spans="1:10" x14ac:dyDescent="0.25">
      <c r="A21" s="246" t="s">
        <v>67</v>
      </c>
      <c r="B21" s="244">
        <v>243.71565602999976</v>
      </c>
      <c r="C21" s="244">
        <v>332.06226746000112</v>
      </c>
      <c r="D21" s="245">
        <v>36.2498712102133</v>
      </c>
      <c r="E21" s="245">
        <v>1.7030662961516261</v>
      </c>
    </row>
    <row r="22" spans="1:10" x14ac:dyDescent="0.25">
      <c r="A22" s="246" t="s">
        <v>72</v>
      </c>
      <c r="B22" s="244">
        <v>213.67580678000053</v>
      </c>
      <c r="C22" s="244">
        <v>341.03466100999981</v>
      </c>
      <c r="D22" s="245">
        <v>59.603778335620028</v>
      </c>
      <c r="E22" s="245">
        <v>1.7490835120421722</v>
      </c>
    </row>
    <row r="23" spans="1:10" s="247" customFormat="1" x14ac:dyDescent="0.25">
      <c r="A23" s="246" t="s">
        <v>51</v>
      </c>
      <c r="B23" s="244">
        <v>201.83084283999997</v>
      </c>
      <c r="C23" s="244">
        <v>415.71493450000025</v>
      </c>
      <c r="D23" s="245">
        <v>105.97195584698393</v>
      </c>
      <c r="E23" s="245">
        <v>2.1321004014378508</v>
      </c>
      <c r="F23" s="50"/>
      <c r="I23" s="50"/>
      <c r="J23" s="50"/>
    </row>
    <row r="24" spans="1:10" x14ac:dyDescent="0.25">
      <c r="A24" s="136" t="s">
        <v>69</v>
      </c>
      <c r="B24" s="244">
        <v>188.82958976000086</v>
      </c>
      <c r="C24" s="244">
        <v>181.22959249000007</v>
      </c>
      <c r="D24" s="245">
        <v>-4.0247914956867952</v>
      </c>
      <c r="E24" s="245">
        <v>0.92948233232248001</v>
      </c>
    </row>
    <row r="25" spans="1:10" x14ac:dyDescent="0.25">
      <c r="A25" s="246" t="s">
        <v>55</v>
      </c>
      <c r="B25" s="248">
        <v>135.03539988000043</v>
      </c>
      <c r="C25" s="244">
        <v>115.41371889000003</v>
      </c>
      <c r="D25" s="245">
        <v>-14.530768233690756</v>
      </c>
      <c r="E25" s="245">
        <v>0.59192878570207863</v>
      </c>
    </row>
    <row r="26" spans="1:10" x14ac:dyDescent="0.25">
      <c r="A26" s="246" t="s">
        <v>57</v>
      </c>
      <c r="B26" s="244">
        <v>71.793971499999984</v>
      </c>
      <c r="C26" s="244">
        <v>39.109434479999997</v>
      </c>
      <c r="D26" s="245">
        <v>-45.52546173044626</v>
      </c>
      <c r="E26" s="245">
        <v>0.20058274080315791</v>
      </c>
    </row>
    <row r="27" spans="1:10" x14ac:dyDescent="0.25">
      <c r="A27" s="246" t="s">
        <v>66</v>
      </c>
      <c r="B27" s="244">
        <v>66.012245160000049</v>
      </c>
      <c r="C27" s="244">
        <v>72.613065689999885</v>
      </c>
      <c r="D27" s="245">
        <v>9.9993880135432622</v>
      </c>
      <c r="E27" s="245">
        <v>0.37241468530229505</v>
      </c>
    </row>
    <row r="28" spans="1:10" x14ac:dyDescent="0.25">
      <c r="A28" s="136" t="s">
        <v>74</v>
      </c>
      <c r="B28" s="244">
        <v>50.002116510000036</v>
      </c>
      <c r="C28" s="244">
        <v>44.88065328999992</v>
      </c>
      <c r="D28" s="245">
        <v>-10.242492873228398</v>
      </c>
      <c r="E28" s="245">
        <v>0.2301819130253108</v>
      </c>
    </row>
    <row r="29" spans="1:10" x14ac:dyDescent="0.25">
      <c r="A29" s="246" t="s">
        <v>65</v>
      </c>
      <c r="B29" s="244">
        <v>7.1772275699999959</v>
      </c>
      <c r="C29" s="244">
        <v>18.399738690000021</v>
      </c>
      <c r="D29" s="245">
        <v>156.36276000093488</v>
      </c>
      <c r="E29" s="245">
        <v>9.4367767408896339E-2</v>
      </c>
    </row>
    <row r="30" spans="1:10" x14ac:dyDescent="0.25">
      <c r="A30" s="136" t="s">
        <v>73</v>
      </c>
      <c r="B30" s="244">
        <v>3.4650725100000028</v>
      </c>
      <c r="C30" s="244">
        <v>3.7869917999999974</v>
      </c>
      <c r="D30" s="245">
        <v>9.2904055851920564</v>
      </c>
      <c r="E30" s="245">
        <v>1.9422556340760566E-2</v>
      </c>
    </row>
    <row r="31" spans="1:10" x14ac:dyDescent="0.25">
      <c r="A31" s="246" t="s">
        <v>54</v>
      </c>
      <c r="B31" s="244">
        <v>2.3554696300000004</v>
      </c>
      <c r="C31" s="244">
        <v>0.10061126000000001</v>
      </c>
      <c r="D31" s="245">
        <v>-95.728611453164859</v>
      </c>
      <c r="E31" s="245">
        <v>5.1601058810449795E-4</v>
      </c>
    </row>
    <row r="32" spans="1:10" x14ac:dyDescent="0.25">
      <c r="A32" s="246" t="s">
        <v>53</v>
      </c>
      <c r="B32" s="244">
        <v>0.69727890999999986</v>
      </c>
      <c r="C32" s="244">
        <v>2.2018522000000003</v>
      </c>
      <c r="D32" s="245">
        <v>215.77782841589178</v>
      </c>
      <c r="E32" s="245">
        <v>1.1292762347287797E-2</v>
      </c>
    </row>
    <row r="33" spans="1:5" x14ac:dyDescent="0.25">
      <c r="A33" s="246" t="s">
        <v>47</v>
      </c>
      <c r="B33" s="244">
        <v>0.51824437999999995</v>
      </c>
      <c r="C33" s="244">
        <v>0.57044744000000003</v>
      </c>
      <c r="D33" s="245">
        <v>10.07305858290254</v>
      </c>
      <c r="E33" s="245">
        <v>2.9256856439041248E-3</v>
      </c>
    </row>
    <row r="34" spans="1:5" x14ac:dyDescent="0.25">
      <c r="A34" s="246" t="s">
        <v>217</v>
      </c>
      <c r="B34" s="244">
        <v>3.178508E-2</v>
      </c>
      <c r="C34" s="244">
        <v>9.9999999999999994E-37</v>
      </c>
      <c r="D34" s="245">
        <v>-100</v>
      </c>
      <c r="E34" s="245">
        <v>5.1287558480481995E-39</v>
      </c>
    </row>
    <row r="35" spans="1:5" x14ac:dyDescent="0.25">
      <c r="A35" s="246" t="s">
        <v>61</v>
      </c>
      <c r="B35" s="244">
        <v>2.2721760000000001E-2</v>
      </c>
      <c r="C35" s="244">
        <v>9.9999999999999994E-37</v>
      </c>
      <c r="D35" s="245">
        <v>-100</v>
      </c>
      <c r="E35" s="245">
        <v>5.1287558480481995E-39</v>
      </c>
    </row>
    <row r="36" spans="1:5" x14ac:dyDescent="0.25">
      <c r="A36" s="246" t="s">
        <v>161</v>
      </c>
      <c r="B36" s="244">
        <v>2.222199E-2</v>
      </c>
      <c r="C36" s="244">
        <v>1.1659380000000001</v>
      </c>
      <c r="D36" s="245" t="s">
        <v>215</v>
      </c>
      <c r="E36" s="245">
        <v>5.9798113359616229E-3</v>
      </c>
    </row>
    <row r="37" spans="1:5" x14ac:dyDescent="0.25">
      <c r="A37" s="246" t="s">
        <v>76</v>
      </c>
      <c r="B37" s="244">
        <v>1.1036900000000001E-3</v>
      </c>
      <c r="C37" s="244">
        <v>4.0931999999999991E-3</v>
      </c>
      <c r="D37" s="245">
        <v>270.86500738431977</v>
      </c>
      <c r="E37" s="245">
        <v>2.0993023437230889E-5</v>
      </c>
    </row>
    <row r="38" spans="1:5" x14ac:dyDescent="0.25">
      <c r="A38" s="246" t="s">
        <v>68</v>
      </c>
      <c r="B38" s="244">
        <v>9.9999999999999994E-37</v>
      </c>
      <c r="C38" s="244">
        <v>8.3964499999999997E-2</v>
      </c>
      <c r="D38" s="245" t="s">
        <v>216</v>
      </c>
      <c r="E38" s="245">
        <v>4.306334204034431E-4</v>
      </c>
    </row>
    <row r="39" spans="1:5" x14ac:dyDescent="0.25">
      <c r="A39" s="246" t="s">
        <v>77</v>
      </c>
      <c r="B39" s="244">
        <v>9.9999999999999994E-37</v>
      </c>
      <c r="C39" s="244">
        <v>2.8000000000000001E-2</v>
      </c>
      <c r="D39" s="245" t="s">
        <v>216</v>
      </c>
      <c r="E39" s="245">
        <v>1.436051637453496E-4</v>
      </c>
    </row>
    <row r="41" spans="1:5" x14ac:dyDescent="0.25">
      <c r="A41" s="249" t="s">
        <v>218</v>
      </c>
    </row>
    <row r="42" spans="1:5" x14ac:dyDescent="0.25">
      <c r="A42" s="250" t="s">
        <v>219</v>
      </c>
    </row>
  </sheetData>
  <mergeCells count="1">
    <mergeCell ref="B5:E5"/>
  </mergeCells>
  <hyperlinks>
    <hyperlink ref="A1" location="'Índice '!A49" display="ÍNDICE" xr:uid="{00000000-0004-0000-0E00-000000000000}"/>
  </hyperlink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R30"/>
  <sheetViews>
    <sheetView zoomScaleNormal="100" workbookViewId="0">
      <pane ySplit="5" topLeftCell="A6" activePane="bottomLeft" state="frozen"/>
      <selection activeCell="A3" sqref="A3:B3"/>
      <selection pane="bottomLeft" activeCell="A2" sqref="A2"/>
    </sheetView>
  </sheetViews>
  <sheetFormatPr baseColWidth="10" defaultColWidth="10.28515625" defaultRowHeight="15" x14ac:dyDescent="0.25"/>
  <cols>
    <col min="1" max="1" width="32.7109375" style="50" customWidth="1"/>
    <col min="2" max="2" width="14.42578125" style="156" customWidth="1"/>
    <col min="3" max="3" width="15.42578125" style="156" customWidth="1"/>
    <col min="4" max="4" width="16.28515625" style="156" customWidth="1"/>
    <col min="5" max="5" width="18" style="50" customWidth="1"/>
    <col min="6" max="8" width="17.85546875" style="50" customWidth="1"/>
    <col min="9" max="9" width="5" style="50" bestFit="1" customWidth="1"/>
    <col min="10" max="11" width="12.5703125" style="50" bestFit="1" customWidth="1"/>
    <col min="12" max="13" width="17.85546875" style="50" customWidth="1"/>
    <col min="14" max="14" width="16.7109375" style="50" customWidth="1"/>
    <col min="15" max="15" width="17.85546875" style="50" customWidth="1"/>
    <col min="16" max="16" width="19.5703125" style="50" customWidth="1"/>
    <col min="17" max="17" width="18.7109375" style="50" customWidth="1"/>
    <col min="18" max="18" width="17" style="50" customWidth="1"/>
    <col min="19" max="19" width="17.85546875" style="50" customWidth="1"/>
    <col min="20" max="255" width="10.28515625" style="50"/>
    <col min="256" max="256" width="32.7109375" style="50" customWidth="1"/>
    <col min="257" max="257" width="14.42578125" style="50" customWidth="1"/>
    <col min="258" max="258" width="15.42578125" style="50" customWidth="1"/>
    <col min="259" max="259" width="16.28515625" style="50" customWidth="1"/>
    <col min="260" max="260" width="18" style="50" customWidth="1"/>
    <col min="261" max="261" width="0" style="50" hidden="1" customWidth="1"/>
    <col min="262" max="264" width="17.85546875" style="50" customWidth="1"/>
    <col min="265" max="265" width="5" style="50" bestFit="1" customWidth="1"/>
    <col min="266" max="267" width="12.5703125" style="50" bestFit="1" customWidth="1"/>
    <col min="268" max="269" width="17.85546875" style="50" customWidth="1"/>
    <col min="270" max="270" width="16.7109375" style="50" customWidth="1"/>
    <col min="271" max="271" width="17.85546875" style="50" customWidth="1"/>
    <col min="272" max="272" width="19.5703125" style="50" customWidth="1"/>
    <col min="273" max="273" width="18.7109375" style="50" customWidth="1"/>
    <col min="274" max="274" width="17" style="50" customWidth="1"/>
    <col min="275" max="275" width="17.85546875" style="50" customWidth="1"/>
    <col min="276" max="511" width="10.28515625" style="50"/>
    <col min="512" max="512" width="32.7109375" style="50" customWidth="1"/>
    <col min="513" max="513" width="14.42578125" style="50" customWidth="1"/>
    <col min="514" max="514" width="15.42578125" style="50" customWidth="1"/>
    <col min="515" max="515" width="16.28515625" style="50" customWidth="1"/>
    <col min="516" max="516" width="18" style="50" customWidth="1"/>
    <col min="517" max="517" width="0" style="50" hidden="1" customWidth="1"/>
    <col min="518" max="520" width="17.85546875" style="50" customWidth="1"/>
    <col min="521" max="521" width="5" style="50" bestFit="1" customWidth="1"/>
    <col min="522" max="523" width="12.5703125" style="50" bestFit="1" customWidth="1"/>
    <col min="524" max="525" width="17.85546875" style="50" customWidth="1"/>
    <col min="526" max="526" width="16.7109375" style="50" customWidth="1"/>
    <col min="527" max="527" width="17.85546875" style="50" customWidth="1"/>
    <col min="528" max="528" width="19.5703125" style="50" customWidth="1"/>
    <col min="529" max="529" width="18.7109375" style="50" customWidth="1"/>
    <col min="530" max="530" width="17" style="50" customWidth="1"/>
    <col min="531" max="531" width="17.85546875" style="50" customWidth="1"/>
    <col min="532" max="767" width="10.28515625" style="50"/>
    <col min="768" max="768" width="32.7109375" style="50" customWidth="1"/>
    <col min="769" max="769" width="14.42578125" style="50" customWidth="1"/>
    <col min="770" max="770" width="15.42578125" style="50" customWidth="1"/>
    <col min="771" max="771" width="16.28515625" style="50" customWidth="1"/>
    <col min="772" max="772" width="18" style="50" customWidth="1"/>
    <col min="773" max="773" width="0" style="50" hidden="1" customWidth="1"/>
    <col min="774" max="776" width="17.85546875" style="50" customWidth="1"/>
    <col min="777" max="777" width="5" style="50" bestFit="1" customWidth="1"/>
    <col min="778" max="779" width="12.5703125" style="50" bestFit="1" customWidth="1"/>
    <col min="780" max="781" width="17.85546875" style="50" customWidth="1"/>
    <col min="782" max="782" width="16.7109375" style="50" customWidth="1"/>
    <col min="783" max="783" width="17.85546875" style="50" customWidth="1"/>
    <col min="784" max="784" width="19.5703125" style="50" customWidth="1"/>
    <col min="785" max="785" width="18.7109375" style="50" customWidth="1"/>
    <col min="786" max="786" width="17" style="50" customWidth="1"/>
    <col min="787" max="787" width="17.85546875" style="50" customWidth="1"/>
    <col min="788" max="1023" width="10.28515625" style="50"/>
    <col min="1024" max="1024" width="32.7109375" style="50" customWidth="1"/>
    <col min="1025" max="1025" width="14.42578125" style="50" customWidth="1"/>
    <col min="1026" max="1026" width="15.42578125" style="50" customWidth="1"/>
    <col min="1027" max="1027" width="16.28515625" style="50" customWidth="1"/>
    <col min="1028" max="1028" width="18" style="50" customWidth="1"/>
    <col min="1029" max="1029" width="0" style="50" hidden="1" customWidth="1"/>
    <col min="1030" max="1032" width="17.85546875" style="50" customWidth="1"/>
    <col min="1033" max="1033" width="5" style="50" bestFit="1" customWidth="1"/>
    <col min="1034" max="1035" width="12.5703125" style="50" bestFit="1" customWidth="1"/>
    <col min="1036" max="1037" width="17.85546875" style="50" customWidth="1"/>
    <col min="1038" max="1038" width="16.7109375" style="50" customWidth="1"/>
    <col min="1039" max="1039" width="17.85546875" style="50" customWidth="1"/>
    <col min="1040" max="1040" width="19.5703125" style="50" customWidth="1"/>
    <col min="1041" max="1041" width="18.7109375" style="50" customWidth="1"/>
    <col min="1042" max="1042" width="17" style="50" customWidth="1"/>
    <col min="1043" max="1043" width="17.85546875" style="50" customWidth="1"/>
    <col min="1044" max="1279" width="10.28515625" style="50"/>
    <col min="1280" max="1280" width="32.7109375" style="50" customWidth="1"/>
    <col min="1281" max="1281" width="14.42578125" style="50" customWidth="1"/>
    <col min="1282" max="1282" width="15.42578125" style="50" customWidth="1"/>
    <col min="1283" max="1283" width="16.28515625" style="50" customWidth="1"/>
    <col min="1284" max="1284" width="18" style="50" customWidth="1"/>
    <col min="1285" max="1285" width="0" style="50" hidden="1" customWidth="1"/>
    <col min="1286" max="1288" width="17.85546875" style="50" customWidth="1"/>
    <col min="1289" max="1289" width="5" style="50" bestFit="1" customWidth="1"/>
    <col min="1290" max="1291" width="12.5703125" style="50" bestFit="1" customWidth="1"/>
    <col min="1292" max="1293" width="17.85546875" style="50" customWidth="1"/>
    <col min="1294" max="1294" width="16.7109375" style="50" customWidth="1"/>
    <col min="1295" max="1295" width="17.85546875" style="50" customWidth="1"/>
    <col min="1296" max="1296" width="19.5703125" style="50" customWidth="1"/>
    <col min="1297" max="1297" width="18.7109375" style="50" customWidth="1"/>
    <col min="1298" max="1298" width="17" style="50" customWidth="1"/>
    <col min="1299" max="1299" width="17.85546875" style="50" customWidth="1"/>
    <col min="1300" max="1535" width="10.28515625" style="50"/>
    <col min="1536" max="1536" width="32.7109375" style="50" customWidth="1"/>
    <col min="1537" max="1537" width="14.42578125" style="50" customWidth="1"/>
    <col min="1538" max="1538" width="15.42578125" style="50" customWidth="1"/>
    <col min="1539" max="1539" width="16.28515625" style="50" customWidth="1"/>
    <col min="1540" max="1540" width="18" style="50" customWidth="1"/>
    <col min="1541" max="1541" width="0" style="50" hidden="1" customWidth="1"/>
    <col min="1542" max="1544" width="17.85546875" style="50" customWidth="1"/>
    <col min="1545" max="1545" width="5" style="50" bestFit="1" customWidth="1"/>
    <col min="1546" max="1547" width="12.5703125" style="50" bestFit="1" customWidth="1"/>
    <col min="1548" max="1549" width="17.85546875" style="50" customWidth="1"/>
    <col min="1550" max="1550" width="16.7109375" style="50" customWidth="1"/>
    <col min="1551" max="1551" width="17.85546875" style="50" customWidth="1"/>
    <col min="1552" max="1552" width="19.5703125" style="50" customWidth="1"/>
    <col min="1553" max="1553" width="18.7109375" style="50" customWidth="1"/>
    <col min="1554" max="1554" width="17" style="50" customWidth="1"/>
    <col min="1555" max="1555" width="17.85546875" style="50" customWidth="1"/>
    <col min="1556" max="1791" width="10.28515625" style="50"/>
    <col min="1792" max="1792" width="32.7109375" style="50" customWidth="1"/>
    <col min="1793" max="1793" width="14.42578125" style="50" customWidth="1"/>
    <col min="1794" max="1794" width="15.42578125" style="50" customWidth="1"/>
    <col min="1795" max="1795" width="16.28515625" style="50" customWidth="1"/>
    <col min="1796" max="1796" width="18" style="50" customWidth="1"/>
    <col min="1797" max="1797" width="0" style="50" hidden="1" customWidth="1"/>
    <col min="1798" max="1800" width="17.85546875" style="50" customWidth="1"/>
    <col min="1801" max="1801" width="5" style="50" bestFit="1" customWidth="1"/>
    <col min="1802" max="1803" width="12.5703125" style="50" bestFit="1" customWidth="1"/>
    <col min="1804" max="1805" width="17.85546875" style="50" customWidth="1"/>
    <col min="1806" max="1806" width="16.7109375" style="50" customWidth="1"/>
    <col min="1807" max="1807" width="17.85546875" style="50" customWidth="1"/>
    <col min="1808" max="1808" width="19.5703125" style="50" customWidth="1"/>
    <col min="1809" max="1809" width="18.7109375" style="50" customWidth="1"/>
    <col min="1810" max="1810" width="17" style="50" customWidth="1"/>
    <col min="1811" max="1811" width="17.85546875" style="50" customWidth="1"/>
    <col min="1812" max="2047" width="10.28515625" style="50"/>
    <col min="2048" max="2048" width="32.7109375" style="50" customWidth="1"/>
    <col min="2049" max="2049" width="14.42578125" style="50" customWidth="1"/>
    <col min="2050" max="2050" width="15.42578125" style="50" customWidth="1"/>
    <col min="2051" max="2051" width="16.28515625" style="50" customWidth="1"/>
    <col min="2052" max="2052" width="18" style="50" customWidth="1"/>
    <col min="2053" max="2053" width="0" style="50" hidden="1" customWidth="1"/>
    <col min="2054" max="2056" width="17.85546875" style="50" customWidth="1"/>
    <col min="2057" max="2057" width="5" style="50" bestFit="1" customWidth="1"/>
    <col min="2058" max="2059" width="12.5703125" style="50" bestFit="1" customWidth="1"/>
    <col min="2060" max="2061" width="17.85546875" style="50" customWidth="1"/>
    <col min="2062" max="2062" width="16.7109375" style="50" customWidth="1"/>
    <col min="2063" max="2063" width="17.85546875" style="50" customWidth="1"/>
    <col min="2064" max="2064" width="19.5703125" style="50" customWidth="1"/>
    <col min="2065" max="2065" width="18.7109375" style="50" customWidth="1"/>
    <col min="2066" max="2066" width="17" style="50" customWidth="1"/>
    <col min="2067" max="2067" width="17.85546875" style="50" customWidth="1"/>
    <col min="2068" max="2303" width="10.28515625" style="50"/>
    <col min="2304" max="2304" width="32.7109375" style="50" customWidth="1"/>
    <col min="2305" max="2305" width="14.42578125" style="50" customWidth="1"/>
    <col min="2306" max="2306" width="15.42578125" style="50" customWidth="1"/>
    <col min="2307" max="2307" width="16.28515625" style="50" customWidth="1"/>
    <col min="2308" max="2308" width="18" style="50" customWidth="1"/>
    <col min="2309" max="2309" width="0" style="50" hidden="1" customWidth="1"/>
    <col min="2310" max="2312" width="17.85546875" style="50" customWidth="1"/>
    <col min="2313" max="2313" width="5" style="50" bestFit="1" customWidth="1"/>
    <col min="2314" max="2315" width="12.5703125" style="50" bestFit="1" customWidth="1"/>
    <col min="2316" max="2317" width="17.85546875" style="50" customWidth="1"/>
    <col min="2318" max="2318" width="16.7109375" style="50" customWidth="1"/>
    <col min="2319" max="2319" width="17.85546875" style="50" customWidth="1"/>
    <col min="2320" max="2320" width="19.5703125" style="50" customWidth="1"/>
    <col min="2321" max="2321" width="18.7109375" style="50" customWidth="1"/>
    <col min="2322" max="2322" width="17" style="50" customWidth="1"/>
    <col min="2323" max="2323" width="17.85546875" style="50" customWidth="1"/>
    <col min="2324" max="2559" width="10.28515625" style="50"/>
    <col min="2560" max="2560" width="32.7109375" style="50" customWidth="1"/>
    <col min="2561" max="2561" width="14.42578125" style="50" customWidth="1"/>
    <col min="2562" max="2562" width="15.42578125" style="50" customWidth="1"/>
    <col min="2563" max="2563" width="16.28515625" style="50" customWidth="1"/>
    <col min="2564" max="2564" width="18" style="50" customWidth="1"/>
    <col min="2565" max="2565" width="0" style="50" hidden="1" customWidth="1"/>
    <col min="2566" max="2568" width="17.85546875" style="50" customWidth="1"/>
    <col min="2569" max="2569" width="5" style="50" bestFit="1" customWidth="1"/>
    <col min="2570" max="2571" width="12.5703125" style="50" bestFit="1" customWidth="1"/>
    <col min="2572" max="2573" width="17.85546875" style="50" customWidth="1"/>
    <col min="2574" max="2574" width="16.7109375" style="50" customWidth="1"/>
    <col min="2575" max="2575" width="17.85546875" style="50" customWidth="1"/>
    <col min="2576" max="2576" width="19.5703125" style="50" customWidth="1"/>
    <col min="2577" max="2577" width="18.7109375" style="50" customWidth="1"/>
    <col min="2578" max="2578" width="17" style="50" customWidth="1"/>
    <col min="2579" max="2579" width="17.85546875" style="50" customWidth="1"/>
    <col min="2580" max="2815" width="10.28515625" style="50"/>
    <col min="2816" max="2816" width="32.7109375" style="50" customWidth="1"/>
    <col min="2817" max="2817" width="14.42578125" style="50" customWidth="1"/>
    <col min="2818" max="2818" width="15.42578125" style="50" customWidth="1"/>
    <col min="2819" max="2819" width="16.28515625" style="50" customWidth="1"/>
    <col min="2820" max="2820" width="18" style="50" customWidth="1"/>
    <col min="2821" max="2821" width="0" style="50" hidden="1" customWidth="1"/>
    <col min="2822" max="2824" width="17.85546875" style="50" customWidth="1"/>
    <col min="2825" max="2825" width="5" style="50" bestFit="1" customWidth="1"/>
    <col min="2826" max="2827" width="12.5703125" style="50" bestFit="1" customWidth="1"/>
    <col min="2828" max="2829" width="17.85546875" style="50" customWidth="1"/>
    <col min="2830" max="2830" width="16.7109375" style="50" customWidth="1"/>
    <col min="2831" max="2831" width="17.85546875" style="50" customWidth="1"/>
    <col min="2832" max="2832" width="19.5703125" style="50" customWidth="1"/>
    <col min="2833" max="2833" width="18.7109375" style="50" customWidth="1"/>
    <col min="2834" max="2834" width="17" style="50" customWidth="1"/>
    <col min="2835" max="2835" width="17.85546875" style="50" customWidth="1"/>
    <col min="2836" max="3071" width="10.28515625" style="50"/>
    <col min="3072" max="3072" width="32.7109375" style="50" customWidth="1"/>
    <col min="3073" max="3073" width="14.42578125" style="50" customWidth="1"/>
    <col min="3074" max="3074" width="15.42578125" style="50" customWidth="1"/>
    <col min="3075" max="3075" width="16.28515625" style="50" customWidth="1"/>
    <col min="3076" max="3076" width="18" style="50" customWidth="1"/>
    <col min="3077" max="3077" width="0" style="50" hidden="1" customWidth="1"/>
    <col min="3078" max="3080" width="17.85546875" style="50" customWidth="1"/>
    <col min="3081" max="3081" width="5" style="50" bestFit="1" customWidth="1"/>
    <col min="3082" max="3083" width="12.5703125" style="50" bestFit="1" customWidth="1"/>
    <col min="3084" max="3085" width="17.85546875" style="50" customWidth="1"/>
    <col min="3086" max="3086" width="16.7109375" style="50" customWidth="1"/>
    <col min="3087" max="3087" width="17.85546875" style="50" customWidth="1"/>
    <col min="3088" max="3088" width="19.5703125" style="50" customWidth="1"/>
    <col min="3089" max="3089" width="18.7109375" style="50" customWidth="1"/>
    <col min="3090" max="3090" width="17" style="50" customWidth="1"/>
    <col min="3091" max="3091" width="17.85546875" style="50" customWidth="1"/>
    <col min="3092" max="3327" width="10.28515625" style="50"/>
    <col min="3328" max="3328" width="32.7109375" style="50" customWidth="1"/>
    <col min="3329" max="3329" width="14.42578125" style="50" customWidth="1"/>
    <col min="3330" max="3330" width="15.42578125" style="50" customWidth="1"/>
    <col min="3331" max="3331" width="16.28515625" style="50" customWidth="1"/>
    <col min="3332" max="3332" width="18" style="50" customWidth="1"/>
    <col min="3333" max="3333" width="0" style="50" hidden="1" customWidth="1"/>
    <col min="3334" max="3336" width="17.85546875" style="50" customWidth="1"/>
    <col min="3337" max="3337" width="5" style="50" bestFit="1" customWidth="1"/>
    <col min="3338" max="3339" width="12.5703125" style="50" bestFit="1" customWidth="1"/>
    <col min="3340" max="3341" width="17.85546875" style="50" customWidth="1"/>
    <col min="3342" max="3342" width="16.7109375" style="50" customWidth="1"/>
    <col min="3343" max="3343" width="17.85546875" style="50" customWidth="1"/>
    <col min="3344" max="3344" width="19.5703125" style="50" customWidth="1"/>
    <col min="3345" max="3345" width="18.7109375" style="50" customWidth="1"/>
    <col min="3346" max="3346" width="17" style="50" customWidth="1"/>
    <col min="3347" max="3347" width="17.85546875" style="50" customWidth="1"/>
    <col min="3348" max="3583" width="10.28515625" style="50"/>
    <col min="3584" max="3584" width="32.7109375" style="50" customWidth="1"/>
    <col min="3585" max="3585" width="14.42578125" style="50" customWidth="1"/>
    <col min="3586" max="3586" width="15.42578125" style="50" customWidth="1"/>
    <col min="3587" max="3587" width="16.28515625" style="50" customWidth="1"/>
    <col min="3588" max="3588" width="18" style="50" customWidth="1"/>
    <col min="3589" max="3589" width="0" style="50" hidden="1" customWidth="1"/>
    <col min="3590" max="3592" width="17.85546875" style="50" customWidth="1"/>
    <col min="3593" max="3593" width="5" style="50" bestFit="1" customWidth="1"/>
    <col min="3594" max="3595" width="12.5703125" style="50" bestFit="1" customWidth="1"/>
    <col min="3596" max="3597" width="17.85546875" style="50" customWidth="1"/>
    <col min="3598" max="3598" width="16.7109375" style="50" customWidth="1"/>
    <col min="3599" max="3599" width="17.85546875" style="50" customWidth="1"/>
    <col min="3600" max="3600" width="19.5703125" style="50" customWidth="1"/>
    <col min="3601" max="3601" width="18.7109375" style="50" customWidth="1"/>
    <col min="3602" max="3602" width="17" style="50" customWidth="1"/>
    <col min="3603" max="3603" width="17.85546875" style="50" customWidth="1"/>
    <col min="3604" max="3839" width="10.28515625" style="50"/>
    <col min="3840" max="3840" width="32.7109375" style="50" customWidth="1"/>
    <col min="3841" max="3841" width="14.42578125" style="50" customWidth="1"/>
    <col min="3842" max="3842" width="15.42578125" style="50" customWidth="1"/>
    <col min="3843" max="3843" width="16.28515625" style="50" customWidth="1"/>
    <col min="3844" max="3844" width="18" style="50" customWidth="1"/>
    <col min="3845" max="3845" width="0" style="50" hidden="1" customWidth="1"/>
    <col min="3846" max="3848" width="17.85546875" style="50" customWidth="1"/>
    <col min="3849" max="3849" width="5" style="50" bestFit="1" customWidth="1"/>
    <col min="3850" max="3851" width="12.5703125" style="50" bestFit="1" customWidth="1"/>
    <col min="3852" max="3853" width="17.85546875" style="50" customWidth="1"/>
    <col min="3854" max="3854" width="16.7109375" style="50" customWidth="1"/>
    <col min="3855" max="3855" width="17.85546875" style="50" customWidth="1"/>
    <col min="3856" max="3856" width="19.5703125" style="50" customWidth="1"/>
    <col min="3857" max="3857" width="18.7109375" style="50" customWidth="1"/>
    <col min="3858" max="3858" width="17" style="50" customWidth="1"/>
    <col min="3859" max="3859" width="17.85546875" style="50" customWidth="1"/>
    <col min="3860" max="4095" width="10.28515625" style="50"/>
    <col min="4096" max="4096" width="32.7109375" style="50" customWidth="1"/>
    <col min="4097" max="4097" width="14.42578125" style="50" customWidth="1"/>
    <col min="4098" max="4098" width="15.42578125" style="50" customWidth="1"/>
    <col min="4099" max="4099" width="16.28515625" style="50" customWidth="1"/>
    <col min="4100" max="4100" width="18" style="50" customWidth="1"/>
    <col min="4101" max="4101" width="0" style="50" hidden="1" customWidth="1"/>
    <col min="4102" max="4104" width="17.85546875" style="50" customWidth="1"/>
    <col min="4105" max="4105" width="5" style="50" bestFit="1" customWidth="1"/>
    <col min="4106" max="4107" width="12.5703125" style="50" bestFit="1" customWidth="1"/>
    <col min="4108" max="4109" width="17.85546875" style="50" customWidth="1"/>
    <col min="4110" max="4110" width="16.7109375" style="50" customWidth="1"/>
    <col min="4111" max="4111" width="17.85546875" style="50" customWidth="1"/>
    <col min="4112" max="4112" width="19.5703125" style="50" customWidth="1"/>
    <col min="4113" max="4113" width="18.7109375" style="50" customWidth="1"/>
    <col min="4114" max="4114" width="17" style="50" customWidth="1"/>
    <col min="4115" max="4115" width="17.85546875" style="50" customWidth="1"/>
    <col min="4116" max="4351" width="10.28515625" style="50"/>
    <col min="4352" max="4352" width="32.7109375" style="50" customWidth="1"/>
    <col min="4353" max="4353" width="14.42578125" style="50" customWidth="1"/>
    <col min="4354" max="4354" width="15.42578125" style="50" customWidth="1"/>
    <col min="4355" max="4355" width="16.28515625" style="50" customWidth="1"/>
    <col min="4356" max="4356" width="18" style="50" customWidth="1"/>
    <col min="4357" max="4357" width="0" style="50" hidden="1" customWidth="1"/>
    <col min="4358" max="4360" width="17.85546875" style="50" customWidth="1"/>
    <col min="4361" max="4361" width="5" style="50" bestFit="1" customWidth="1"/>
    <col min="4362" max="4363" width="12.5703125" style="50" bestFit="1" customWidth="1"/>
    <col min="4364" max="4365" width="17.85546875" style="50" customWidth="1"/>
    <col min="4366" max="4366" width="16.7109375" style="50" customWidth="1"/>
    <col min="4367" max="4367" width="17.85546875" style="50" customWidth="1"/>
    <col min="4368" max="4368" width="19.5703125" style="50" customWidth="1"/>
    <col min="4369" max="4369" width="18.7109375" style="50" customWidth="1"/>
    <col min="4370" max="4370" width="17" style="50" customWidth="1"/>
    <col min="4371" max="4371" width="17.85546875" style="50" customWidth="1"/>
    <col min="4372" max="4607" width="10.28515625" style="50"/>
    <col min="4608" max="4608" width="32.7109375" style="50" customWidth="1"/>
    <col min="4609" max="4609" width="14.42578125" style="50" customWidth="1"/>
    <col min="4610" max="4610" width="15.42578125" style="50" customWidth="1"/>
    <col min="4611" max="4611" width="16.28515625" style="50" customWidth="1"/>
    <col min="4612" max="4612" width="18" style="50" customWidth="1"/>
    <col min="4613" max="4613" width="0" style="50" hidden="1" customWidth="1"/>
    <col min="4614" max="4616" width="17.85546875" style="50" customWidth="1"/>
    <col min="4617" max="4617" width="5" style="50" bestFit="1" customWidth="1"/>
    <col min="4618" max="4619" width="12.5703125" style="50" bestFit="1" customWidth="1"/>
    <col min="4620" max="4621" width="17.85546875" style="50" customWidth="1"/>
    <col min="4622" max="4622" width="16.7109375" style="50" customWidth="1"/>
    <col min="4623" max="4623" width="17.85546875" style="50" customWidth="1"/>
    <col min="4624" max="4624" width="19.5703125" style="50" customWidth="1"/>
    <col min="4625" max="4625" width="18.7109375" style="50" customWidth="1"/>
    <col min="4626" max="4626" width="17" style="50" customWidth="1"/>
    <col min="4627" max="4627" width="17.85546875" style="50" customWidth="1"/>
    <col min="4628" max="4863" width="10.28515625" style="50"/>
    <col min="4864" max="4864" width="32.7109375" style="50" customWidth="1"/>
    <col min="4865" max="4865" width="14.42578125" style="50" customWidth="1"/>
    <col min="4866" max="4866" width="15.42578125" style="50" customWidth="1"/>
    <col min="4867" max="4867" width="16.28515625" style="50" customWidth="1"/>
    <col min="4868" max="4868" width="18" style="50" customWidth="1"/>
    <col min="4869" max="4869" width="0" style="50" hidden="1" customWidth="1"/>
    <col min="4870" max="4872" width="17.85546875" style="50" customWidth="1"/>
    <col min="4873" max="4873" width="5" style="50" bestFit="1" customWidth="1"/>
    <col min="4874" max="4875" width="12.5703125" style="50" bestFit="1" customWidth="1"/>
    <col min="4876" max="4877" width="17.85546875" style="50" customWidth="1"/>
    <col min="4878" max="4878" width="16.7109375" style="50" customWidth="1"/>
    <col min="4879" max="4879" width="17.85546875" style="50" customWidth="1"/>
    <col min="4880" max="4880" width="19.5703125" style="50" customWidth="1"/>
    <col min="4881" max="4881" width="18.7109375" style="50" customWidth="1"/>
    <col min="4882" max="4882" width="17" style="50" customWidth="1"/>
    <col min="4883" max="4883" width="17.85546875" style="50" customWidth="1"/>
    <col min="4884" max="5119" width="10.28515625" style="50"/>
    <col min="5120" max="5120" width="32.7109375" style="50" customWidth="1"/>
    <col min="5121" max="5121" width="14.42578125" style="50" customWidth="1"/>
    <col min="5122" max="5122" width="15.42578125" style="50" customWidth="1"/>
    <col min="5123" max="5123" width="16.28515625" style="50" customWidth="1"/>
    <col min="5124" max="5124" width="18" style="50" customWidth="1"/>
    <col min="5125" max="5125" width="0" style="50" hidden="1" customWidth="1"/>
    <col min="5126" max="5128" width="17.85546875" style="50" customWidth="1"/>
    <col min="5129" max="5129" width="5" style="50" bestFit="1" customWidth="1"/>
    <col min="5130" max="5131" width="12.5703125" style="50" bestFit="1" customWidth="1"/>
    <col min="5132" max="5133" width="17.85546875" style="50" customWidth="1"/>
    <col min="5134" max="5134" width="16.7109375" style="50" customWidth="1"/>
    <col min="5135" max="5135" width="17.85546875" style="50" customWidth="1"/>
    <col min="5136" max="5136" width="19.5703125" style="50" customWidth="1"/>
    <col min="5137" max="5137" width="18.7109375" style="50" customWidth="1"/>
    <col min="5138" max="5138" width="17" style="50" customWidth="1"/>
    <col min="5139" max="5139" width="17.85546875" style="50" customWidth="1"/>
    <col min="5140" max="5375" width="10.28515625" style="50"/>
    <col min="5376" max="5376" width="32.7109375" style="50" customWidth="1"/>
    <col min="5377" max="5377" width="14.42578125" style="50" customWidth="1"/>
    <col min="5378" max="5378" width="15.42578125" style="50" customWidth="1"/>
    <col min="5379" max="5379" width="16.28515625" style="50" customWidth="1"/>
    <col min="5380" max="5380" width="18" style="50" customWidth="1"/>
    <col min="5381" max="5381" width="0" style="50" hidden="1" customWidth="1"/>
    <col min="5382" max="5384" width="17.85546875" style="50" customWidth="1"/>
    <col min="5385" max="5385" width="5" style="50" bestFit="1" customWidth="1"/>
    <col min="5386" max="5387" width="12.5703125" style="50" bestFit="1" customWidth="1"/>
    <col min="5388" max="5389" width="17.85546875" style="50" customWidth="1"/>
    <col min="5390" max="5390" width="16.7109375" style="50" customWidth="1"/>
    <col min="5391" max="5391" width="17.85546875" style="50" customWidth="1"/>
    <col min="5392" max="5392" width="19.5703125" style="50" customWidth="1"/>
    <col min="5393" max="5393" width="18.7109375" style="50" customWidth="1"/>
    <col min="5394" max="5394" width="17" style="50" customWidth="1"/>
    <col min="5395" max="5395" width="17.85546875" style="50" customWidth="1"/>
    <col min="5396" max="5631" width="10.28515625" style="50"/>
    <col min="5632" max="5632" width="32.7109375" style="50" customWidth="1"/>
    <col min="5633" max="5633" width="14.42578125" style="50" customWidth="1"/>
    <col min="5634" max="5634" width="15.42578125" style="50" customWidth="1"/>
    <col min="5635" max="5635" width="16.28515625" style="50" customWidth="1"/>
    <col min="5636" max="5636" width="18" style="50" customWidth="1"/>
    <col min="5637" max="5637" width="0" style="50" hidden="1" customWidth="1"/>
    <col min="5638" max="5640" width="17.85546875" style="50" customWidth="1"/>
    <col min="5641" max="5641" width="5" style="50" bestFit="1" customWidth="1"/>
    <col min="5642" max="5643" width="12.5703125" style="50" bestFit="1" customWidth="1"/>
    <col min="5644" max="5645" width="17.85546875" style="50" customWidth="1"/>
    <col min="5646" max="5646" width="16.7109375" style="50" customWidth="1"/>
    <col min="5647" max="5647" width="17.85546875" style="50" customWidth="1"/>
    <col min="5648" max="5648" width="19.5703125" style="50" customWidth="1"/>
    <col min="5649" max="5649" width="18.7109375" style="50" customWidth="1"/>
    <col min="5650" max="5650" width="17" style="50" customWidth="1"/>
    <col min="5651" max="5651" width="17.85546875" style="50" customWidth="1"/>
    <col min="5652" max="5887" width="10.28515625" style="50"/>
    <col min="5888" max="5888" width="32.7109375" style="50" customWidth="1"/>
    <col min="5889" max="5889" width="14.42578125" style="50" customWidth="1"/>
    <col min="5890" max="5890" width="15.42578125" style="50" customWidth="1"/>
    <col min="5891" max="5891" width="16.28515625" style="50" customWidth="1"/>
    <col min="5892" max="5892" width="18" style="50" customWidth="1"/>
    <col min="5893" max="5893" width="0" style="50" hidden="1" customWidth="1"/>
    <col min="5894" max="5896" width="17.85546875" style="50" customWidth="1"/>
    <col min="5897" max="5897" width="5" style="50" bestFit="1" customWidth="1"/>
    <col min="5898" max="5899" width="12.5703125" style="50" bestFit="1" customWidth="1"/>
    <col min="5900" max="5901" width="17.85546875" style="50" customWidth="1"/>
    <col min="5902" max="5902" width="16.7109375" style="50" customWidth="1"/>
    <col min="5903" max="5903" width="17.85546875" style="50" customWidth="1"/>
    <col min="5904" max="5904" width="19.5703125" style="50" customWidth="1"/>
    <col min="5905" max="5905" width="18.7109375" style="50" customWidth="1"/>
    <col min="5906" max="5906" width="17" style="50" customWidth="1"/>
    <col min="5907" max="5907" width="17.85546875" style="50" customWidth="1"/>
    <col min="5908" max="6143" width="10.28515625" style="50"/>
    <col min="6144" max="6144" width="32.7109375" style="50" customWidth="1"/>
    <col min="6145" max="6145" width="14.42578125" style="50" customWidth="1"/>
    <col min="6146" max="6146" width="15.42578125" style="50" customWidth="1"/>
    <col min="6147" max="6147" width="16.28515625" style="50" customWidth="1"/>
    <col min="6148" max="6148" width="18" style="50" customWidth="1"/>
    <col min="6149" max="6149" width="0" style="50" hidden="1" customWidth="1"/>
    <col min="6150" max="6152" width="17.85546875" style="50" customWidth="1"/>
    <col min="6153" max="6153" width="5" style="50" bestFit="1" customWidth="1"/>
    <col min="6154" max="6155" width="12.5703125" style="50" bestFit="1" customWidth="1"/>
    <col min="6156" max="6157" width="17.85546875" style="50" customWidth="1"/>
    <col min="6158" max="6158" width="16.7109375" style="50" customWidth="1"/>
    <col min="6159" max="6159" width="17.85546875" style="50" customWidth="1"/>
    <col min="6160" max="6160" width="19.5703125" style="50" customWidth="1"/>
    <col min="6161" max="6161" width="18.7109375" style="50" customWidth="1"/>
    <col min="6162" max="6162" width="17" style="50" customWidth="1"/>
    <col min="6163" max="6163" width="17.85546875" style="50" customWidth="1"/>
    <col min="6164" max="6399" width="10.28515625" style="50"/>
    <col min="6400" max="6400" width="32.7109375" style="50" customWidth="1"/>
    <col min="6401" max="6401" width="14.42578125" style="50" customWidth="1"/>
    <col min="6402" max="6402" width="15.42578125" style="50" customWidth="1"/>
    <col min="6403" max="6403" width="16.28515625" style="50" customWidth="1"/>
    <col min="6404" max="6404" width="18" style="50" customWidth="1"/>
    <col min="6405" max="6405" width="0" style="50" hidden="1" customWidth="1"/>
    <col min="6406" max="6408" width="17.85546875" style="50" customWidth="1"/>
    <col min="6409" max="6409" width="5" style="50" bestFit="1" customWidth="1"/>
    <col min="6410" max="6411" width="12.5703125" style="50" bestFit="1" customWidth="1"/>
    <col min="6412" max="6413" width="17.85546875" style="50" customWidth="1"/>
    <col min="6414" max="6414" width="16.7109375" style="50" customWidth="1"/>
    <col min="6415" max="6415" width="17.85546875" style="50" customWidth="1"/>
    <col min="6416" max="6416" width="19.5703125" style="50" customWidth="1"/>
    <col min="6417" max="6417" width="18.7109375" style="50" customWidth="1"/>
    <col min="6418" max="6418" width="17" style="50" customWidth="1"/>
    <col min="6419" max="6419" width="17.85546875" style="50" customWidth="1"/>
    <col min="6420" max="6655" width="10.28515625" style="50"/>
    <col min="6656" max="6656" width="32.7109375" style="50" customWidth="1"/>
    <col min="6657" max="6657" width="14.42578125" style="50" customWidth="1"/>
    <col min="6658" max="6658" width="15.42578125" style="50" customWidth="1"/>
    <col min="6659" max="6659" width="16.28515625" style="50" customWidth="1"/>
    <col min="6660" max="6660" width="18" style="50" customWidth="1"/>
    <col min="6661" max="6661" width="0" style="50" hidden="1" customWidth="1"/>
    <col min="6662" max="6664" width="17.85546875" style="50" customWidth="1"/>
    <col min="6665" max="6665" width="5" style="50" bestFit="1" customWidth="1"/>
    <col min="6666" max="6667" width="12.5703125" style="50" bestFit="1" customWidth="1"/>
    <col min="6668" max="6669" width="17.85546875" style="50" customWidth="1"/>
    <col min="6670" max="6670" width="16.7109375" style="50" customWidth="1"/>
    <col min="6671" max="6671" width="17.85546875" style="50" customWidth="1"/>
    <col min="6672" max="6672" width="19.5703125" style="50" customWidth="1"/>
    <col min="6673" max="6673" width="18.7109375" style="50" customWidth="1"/>
    <col min="6674" max="6674" width="17" style="50" customWidth="1"/>
    <col min="6675" max="6675" width="17.85546875" style="50" customWidth="1"/>
    <col min="6676" max="6911" width="10.28515625" style="50"/>
    <col min="6912" max="6912" width="32.7109375" style="50" customWidth="1"/>
    <col min="6913" max="6913" width="14.42578125" style="50" customWidth="1"/>
    <col min="6914" max="6914" width="15.42578125" style="50" customWidth="1"/>
    <col min="6915" max="6915" width="16.28515625" style="50" customWidth="1"/>
    <col min="6916" max="6916" width="18" style="50" customWidth="1"/>
    <col min="6917" max="6917" width="0" style="50" hidden="1" customWidth="1"/>
    <col min="6918" max="6920" width="17.85546875" style="50" customWidth="1"/>
    <col min="6921" max="6921" width="5" style="50" bestFit="1" customWidth="1"/>
    <col min="6922" max="6923" width="12.5703125" style="50" bestFit="1" customWidth="1"/>
    <col min="6924" max="6925" width="17.85546875" style="50" customWidth="1"/>
    <col min="6926" max="6926" width="16.7109375" style="50" customWidth="1"/>
    <col min="6927" max="6927" width="17.85546875" style="50" customWidth="1"/>
    <col min="6928" max="6928" width="19.5703125" style="50" customWidth="1"/>
    <col min="6929" max="6929" width="18.7109375" style="50" customWidth="1"/>
    <col min="6930" max="6930" width="17" style="50" customWidth="1"/>
    <col min="6931" max="6931" width="17.85546875" style="50" customWidth="1"/>
    <col min="6932" max="7167" width="10.28515625" style="50"/>
    <col min="7168" max="7168" width="32.7109375" style="50" customWidth="1"/>
    <col min="7169" max="7169" width="14.42578125" style="50" customWidth="1"/>
    <col min="7170" max="7170" width="15.42578125" style="50" customWidth="1"/>
    <col min="7171" max="7171" width="16.28515625" style="50" customWidth="1"/>
    <col min="7172" max="7172" width="18" style="50" customWidth="1"/>
    <col min="7173" max="7173" width="0" style="50" hidden="1" customWidth="1"/>
    <col min="7174" max="7176" width="17.85546875" style="50" customWidth="1"/>
    <col min="7177" max="7177" width="5" style="50" bestFit="1" customWidth="1"/>
    <col min="7178" max="7179" width="12.5703125" style="50" bestFit="1" customWidth="1"/>
    <col min="7180" max="7181" width="17.85546875" style="50" customWidth="1"/>
    <col min="7182" max="7182" width="16.7109375" style="50" customWidth="1"/>
    <col min="7183" max="7183" width="17.85546875" style="50" customWidth="1"/>
    <col min="7184" max="7184" width="19.5703125" style="50" customWidth="1"/>
    <col min="7185" max="7185" width="18.7109375" style="50" customWidth="1"/>
    <col min="7186" max="7186" width="17" style="50" customWidth="1"/>
    <col min="7187" max="7187" width="17.85546875" style="50" customWidth="1"/>
    <col min="7188" max="7423" width="10.28515625" style="50"/>
    <col min="7424" max="7424" width="32.7109375" style="50" customWidth="1"/>
    <col min="7425" max="7425" width="14.42578125" style="50" customWidth="1"/>
    <col min="7426" max="7426" width="15.42578125" style="50" customWidth="1"/>
    <col min="7427" max="7427" width="16.28515625" style="50" customWidth="1"/>
    <col min="7428" max="7428" width="18" style="50" customWidth="1"/>
    <col min="7429" max="7429" width="0" style="50" hidden="1" customWidth="1"/>
    <col min="7430" max="7432" width="17.85546875" style="50" customWidth="1"/>
    <col min="7433" max="7433" width="5" style="50" bestFit="1" customWidth="1"/>
    <col min="7434" max="7435" width="12.5703125" style="50" bestFit="1" customWidth="1"/>
    <col min="7436" max="7437" width="17.85546875" style="50" customWidth="1"/>
    <col min="7438" max="7438" width="16.7109375" style="50" customWidth="1"/>
    <col min="7439" max="7439" width="17.85546875" style="50" customWidth="1"/>
    <col min="7440" max="7440" width="19.5703125" style="50" customWidth="1"/>
    <col min="7441" max="7441" width="18.7109375" style="50" customWidth="1"/>
    <col min="7442" max="7442" width="17" style="50" customWidth="1"/>
    <col min="7443" max="7443" width="17.85546875" style="50" customWidth="1"/>
    <col min="7444" max="7679" width="10.28515625" style="50"/>
    <col min="7680" max="7680" width="32.7109375" style="50" customWidth="1"/>
    <col min="7681" max="7681" width="14.42578125" style="50" customWidth="1"/>
    <col min="7682" max="7682" width="15.42578125" style="50" customWidth="1"/>
    <col min="7683" max="7683" width="16.28515625" style="50" customWidth="1"/>
    <col min="7684" max="7684" width="18" style="50" customWidth="1"/>
    <col min="7685" max="7685" width="0" style="50" hidden="1" customWidth="1"/>
    <col min="7686" max="7688" width="17.85546875" style="50" customWidth="1"/>
    <col min="7689" max="7689" width="5" style="50" bestFit="1" customWidth="1"/>
    <col min="7690" max="7691" width="12.5703125" style="50" bestFit="1" customWidth="1"/>
    <col min="7692" max="7693" width="17.85546875" style="50" customWidth="1"/>
    <col min="7694" max="7694" width="16.7109375" style="50" customWidth="1"/>
    <col min="7695" max="7695" width="17.85546875" style="50" customWidth="1"/>
    <col min="7696" max="7696" width="19.5703125" style="50" customWidth="1"/>
    <col min="7697" max="7697" width="18.7109375" style="50" customWidth="1"/>
    <col min="7698" max="7698" width="17" style="50" customWidth="1"/>
    <col min="7699" max="7699" width="17.85546875" style="50" customWidth="1"/>
    <col min="7700" max="7935" width="10.28515625" style="50"/>
    <col min="7936" max="7936" width="32.7109375" style="50" customWidth="1"/>
    <col min="7937" max="7937" width="14.42578125" style="50" customWidth="1"/>
    <col min="7938" max="7938" width="15.42578125" style="50" customWidth="1"/>
    <col min="7939" max="7939" width="16.28515625" style="50" customWidth="1"/>
    <col min="7940" max="7940" width="18" style="50" customWidth="1"/>
    <col min="7941" max="7941" width="0" style="50" hidden="1" customWidth="1"/>
    <col min="7942" max="7944" width="17.85546875" style="50" customWidth="1"/>
    <col min="7945" max="7945" width="5" style="50" bestFit="1" customWidth="1"/>
    <col min="7946" max="7947" width="12.5703125" style="50" bestFit="1" customWidth="1"/>
    <col min="7948" max="7949" width="17.85546875" style="50" customWidth="1"/>
    <col min="7950" max="7950" width="16.7109375" style="50" customWidth="1"/>
    <col min="7951" max="7951" width="17.85546875" style="50" customWidth="1"/>
    <col min="7952" max="7952" width="19.5703125" style="50" customWidth="1"/>
    <col min="7953" max="7953" width="18.7109375" style="50" customWidth="1"/>
    <col min="7954" max="7954" width="17" style="50" customWidth="1"/>
    <col min="7955" max="7955" width="17.85546875" style="50" customWidth="1"/>
    <col min="7956" max="8191" width="10.28515625" style="50"/>
    <col min="8192" max="8192" width="32.7109375" style="50" customWidth="1"/>
    <col min="8193" max="8193" width="14.42578125" style="50" customWidth="1"/>
    <col min="8194" max="8194" width="15.42578125" style="50" customWidth="1"/>
    <col min="8195" max="8195" width="16.28515625" style="50" customWidth="1"/>
    <col min="8196" max="8196" width="18" style="50" customWidth="1"/>
    <col min="8197" max="8197" width="0" style="50" hidden="1" customWidth="1"/>
    <col min="8198" max="8200" width="17.85546875" style="50" customWidth="1"/>
    <col min="8201" max="8201" width="5" style="50" bestFit="1" customWidth="1"/>
    <col min="8202" max="8203" width="12.5703125" style="50" bestFit="1" customWidth="1"/>
    <col min="8204" max="8205" width="17.85546875" style="50" customWidth="1"/>
    <col min="8206" max="8206" width="16.7109375" style="50" customWidth="1"/>
    <col min="8207" max="8207" width="17.85546875" style="50" customWidth="1"/>
    <col min="8208" max="8208" width="19.5703125" style="50" customWidth="1"/>
    <col min="8209" max="8209" width="18.7109375" style="50" customWidth="1"/>
    <col min="8210" max="8210" width="17" style="50" customWidth="1"/>
    <col min="8211" max="8211" width="17.85546875" style="50" customWidth="1"/>
    <col min="8212" max="8447" width="10.28515625" style="50"/>
    <col min="8448" max="8448" width="32.7109375" style="50" customWidth="1"/>
    <col min="8449" max="8449" width="14.42578125" style="50" customWidth="1"/>
    <col min="8450" max="8450" width="15.42578125" style="50" customWidth="1"/>
    <col min="8451" max="8451" width="16.28515625" style="50" customWidth="1"/>
    <col min="8452" max="8452" width="18" style="50" customWidth="1"/>
    <col min="8453" max="8453" width="0" style="50" hidden="1" customWidth="1"/>
    <col min="8454" max="8456" width="17.85546875" style="50" customWidth="1"/>
    <col min="8457" max="8457" width="5" style="50" bestFit="1" customWidth="1"/>
    <col min="8458" max="8459" width="12.5703125" style="50" bestFit="1" customWidth="1"/>
    <col min="8460" max="8461" width="17.85546875" style="50" customWidth="1"/>
    <col min="8462" max="8462" width="16.7109375" style="50" customWidth="1"/>
    <col min="8463" max="8463" width="17.85546875" style="50" customWidth="1"/>
    <col min="8464" max="8464" width="19.5703125" style="50" customWidth="1"/>
    <col min="8465" max="8465" width="18.7109375" style="50" customWidth="1"/>
    <col min="8466" max="8466" width="17" style="50" customWidth="1"/>
    <col min="8467" max="8467" width="17.85546875" style="50" customWidth="1"/>
    <col min="8468" max="8703" width="10.28515625" style="50"/>
    <col min="8704" max="8704" width="32.7109375" style="50" customWidth="1"/>
    <col min="8705" max="8705" width="14.42578125" style="50" customWidth="1"/>
    <col min="8706" max="8706" width="15.42578125" style="50" customWidth="1"/>
    <col min="8707" max="8707" width="16.28515625" style="50" customWidth="1"/>
    <col min="8708" max="8708" width="18" style="50" customWidth="1"/>
    <col min="8709" max="8709" width="0" style="50" hidden="1" customWidth="1"/>
    <col min="8710" max="8712" width="17.85546875" style="50" customWidth="1"/>
    <col min="8713" max="8713" width="5" style="50" bestFit="1" customWidth="1"/>
    <col min="8714" max="8715" width="12.5703125" style="50" bestFit="1" customWidth="1"/>
    <col min="8716" max="8717" width="17.85546875" style="50" customWidth="1"/>
    <col min="8718" max="8718" width="16.7109375" style="50" customWidth="1"/>
    <col min="8719" max="8719" width="17.85546875" style="50" customWidth="1"/>
    <col min="8720" max="8720" width="19.5703125" style="50" customWidth="1"/>
    <col min="8721" max="8721" width="18.7109375" style="50" customWidth="1"/>
    <col min="8722" max="8722" width="17" style="50" customWidth="1"/>
    <col min="8723" max="8723" width="17.85546875" style="50" customWidth="1"/>
    <col min="8724" max="8959" width="10.28515625" style="50"/>
    <col min="8960" max="8960" width="32.7109375" style="50" customWidth="1"/>
    <col min="8961" max="8961" width="14.42578125" style="50" customWidth="1"/>
    <col min="8962" max="8962" width="15.42578125" style="50" customWidth="1"/>
    <col min="8963" max="8963" width="16.28515625" style="50" customWidth="1"/>
    <col min="8964" max="8964" width="18" style="50" customWidth="1"/>
    <col min="8965" max="8965" width="0" style="50" hidden="1" customWidth="1"/>
    <col min="8966" max="8968" width="17.85546875" style="50" customWidth="1"/>
    <col min="8969" max="8969" width="5" style="50" bestFit="1" customWidth="1"/>
    <col min="8970" max="8971" width="12.5703125" style="50" bestFit="1" customWidth="1"/>
    <col min="8972" max="8973" width="17.85546875" style="50" customWidth="1"/>
    <col min="8974" max="8974" width="16.7109375" style="50" customWidth="1"/>
    <col min="8975" max="8975" width="17.85546875" style="50" customWidth="1"/>
    <col min="8976" max="8976" width="19.5703125" style="50" customWidth="1"/>
    <col min="8977" max="8977" width="18.7109375" style="50" customWidth="1"/>
    <col min="8978" max="8978" width="17" style="50" customWidth="1"/>
    <col min="8979" max="8979" width="17.85546875" style="50" customWidth="1"/>
    <col min="8980" max="9215" width="10.28515625" style="50"/>
    <col min="9216" max="9216" width="32.7109375" style="50" customWidth="1"/>
    <col min="9217" max="9217" width="14.42578125" style="50" customWidth="1"/>
    <col min="9218" max="9218" width="15.42578125" style="50" customWidth="1"/>
    <col min="9219" max="9219" width="16.28515625" style="50" customWidth="1"/>
    <col min="9220" max="9220" width="18" style="50" customWidth="1"/>
    <col min="9221" max="9221" width="0" style="50" hidden="1" customWidth="1"/>
    <col min="9222" max="9224" width="17.85546875" style="50" customWidth="1"/>
    <col min="9225" max="9225" width="5" style="50" bestFit="1" customWidth="1"/>
    <col min="9226" max="9227" width="12.5703125" style="50" bestFit="1" customWidth="1"/>
    <col min="9228" max="9229" width="17.85546875" style="50" customWidth="1"/>
    <col min="9230" max="9230" width="16.7109375" style="50" customWidth="1"/>
    <col min="9231" max="9231" width="17.85546875" style="50" customWidth="1"/>
    <col min="9232" max="9232" width="19.5703125" style="50" customWidth="1"/>
    <col min="9233" max="9233" width="18.7109375" style="50" customWidth="1"/>
    <col min="9234" max="9234" width="17" style="50" customWidth="1"/>
    <col min="9235" max="9235" width="17.85546875" style="50" customWidth="1"/>
    <col min="9236" max="9471" width="10.28515625" style="50"/>
    <col min="9472" max="9472" width="32.7109375" style="50" customWidth="1"/>
    <col min="9473" max="9473" width="14.42578125" style="50" customWidth="1"/>
    <col min="9474" max="9474" width="15.42578125" style="50" customWidth="1"/>
    <col min="9475" max="9475" width="16.28515625" style="50" customWidth="1"/>
    <col min="9476" max="9476" width="18" style="50" customWidth="1"/>
    <col min="9477" max="9477" width="0" style="50" hidden="1" customWidth="1"/>
    <col min="9478" max="9480" width="17.85546875" style="50" customWidth="1"/>
    <col min="9481" max="9481" width="5" style="50" bestFit="1" customWidth="1"/>
    <col min="9482" max="9483" width="12.5703125" style="50" bestFit="1" customWidth="1"/>
    <col min="9484" max="9485" width="17.85546875" style="50" customWidth="1"/>
    <col min="9486" max="9486" width="16.7109375" style="50" customWidth="1"/>
    <col min="9487" max="9487" width="17.85546875" style="50" customWidth="1"/>
    <col min="9488" max="9488" width="19.5703125" style="50" customWidth="1"/>
    <col min="9489" max="9489" width="18.7109375" style="50" customWidth="1"/>
    <col min="9490" max="9490" width="17" style="50" customWidth="1"/>
    <col min="9491" max="9491" width="17.85546875" style="50" customWidth="1"/>
    <col min="9492" max="9727" width="10.28515625" style="50"/>
    <col min="9728" max="9728" width="32.7109375" style="50" customWidth="1"/>
    <col min="9729" max="9729" width="14.42578125" style="50" customWidth="1"/>
    <col min="9730" max="9730" width="15.42578125" style="50" customWidth="1"/>
    <col min="9731" max="9731" width="16.28515625" style="50" customWidth="1"/>
    <col min="9732" max="9732" width="18" style="50" customWidth="1"/>
    <col min="9733" max="9733" width="0" style="50" hidden="1" customWidth="1"/>
    <col min="9734" max="9736" width="17.85546875" style="50" customWidth="1"/>
    <col min="9737" max="9737" width="5" style="50" bestFit="1" customWidth="1"/>
    <col min="9738" max="9739" width="12.5703125" style="50" bestFit="1" customWidth="1"/>
    <col min="9740" max="9741" width="17.85546875" style="50" customWidth="1"/>
    <col min="9742" max="9742" width="16.7109375" style="50" customWidth="1"/>
    <col min="9743" max="9743" width="17.85546875" style="50" customWidth="1"/>
    <col min="9744" max="9744" width="19.5703125" style="50" customWidth="1"/>
    <col min="9745" max="9745" width="18.7109375" style="50" customWidth="1"/>
    <col min="9746" max="9746" width="17" style="50" customWidth="1"/>
    <col min="9747" max="9747" width="17.85546875" style="50" customWidth="1"/>
    <col min="9748" max="9983" width="10.28515625" style="50"/>
    <col min="9984" max="9984" width="32.7109375" style="50" customWidth="1"/>
    <col min="9985" max="9985" width="14.42578125" style="50" customWidth="1"/>
    <col min="9986" max="9986" width="15.42578125" style="50" customWidth="1"/>
    <col min="9987" max="9987" width="16.28515625" style="50" customWidth="1"/>
    <col min="9988" max="9988" width="18" style="50" customWidth="1"/>
    <col min="9989" max="9989" width="0" style="50" hidden="1" customWidth="1"/>
    <col min="9990" max="9992" width="17.85546875" style="50" customWidth="1"/>
    <col min="9993" max="9993" width="5" style="50" bestFit="1" customWidth="1"/>
    <col min="9994" max="9995" width="12.5703125" style="50" bestFit="1" customWidth="1"/>
    <col min="9996" max="9997" width="17.85546875" style="50" customWidth="1"/>
    <col min="9998" max="9998" width="16.7109375" style="50" customWidth="1"/>
    <col min="9999" max="9999" width="17.85546875" style="50" customWidth="1"/>
    <col min="10000" max="10000" width="19.5703125" style="50" customWidth="1"/>
    <col min="10001" max="10001" width="18.7109375" style="50" customWidth="1"/>
    <col min="10002" max="10002" width="17" style="50" customWidth="1"/>
    <col min="10003" max="10003" width="17.85546875" style="50" customWidth="1"/>
    <col min="10004" max="10239" width="10.28515625" style="50"/>
    <col min="10240" max="10240" width="32.7109375" style="50" customWidth="1"/>
    <col min="10241" max="10241" width="14.42578125" style="50" customWidth="1"/>
    <col min="10242" max="10242" width="15.42578125" style="50" customWidth="1"/>
    <col min="10243" max="10243" width="16.28515625" style="50" customWidth="1"/>
    <col min="10244" max="10244" width="18" style="50" customWidth="1"/>
    <col min="10245" max="10245" width="0" style="50" hidden="1" customWidth="1"/>
    <col min="10246" max="10248" width="17.85546875" style="50" customWidth="1"/>
    <col min="10249" max="10249" width="5" style="50" bestFit="1" customWidth="1"/>
    <col min="10250" max="10251" width="12.5703125" style="50" bestFit="1" customWidth="1"/>
    <col min="10252" max="10253" width="17.85546875" style="50" customWidth="1"/>
    <col min="10254" max="10254" width="16.7109375" style="50" customWidth="1"/>
    <col min="10255" max="10255" width="17.85546875" style="50" customWidth="1"/>
    <col min="10256" max="10256" width="19.5703125" style="50" customWidth="1"/>
    <col min="10257" max="10257" width="18.7109375" style="50" customWidth="1"/>
    <col min="10258" max="10258" width="17" style="50" customWidth="1"/>
    <col min="10259" max="10259" width="17.85546875" style="50" customWidth="1"/>
    <col min="10260" max="10495" width="10.28515625" style="50"/>
    <col min="10496" max="10496" width="32.7109375" style="50" customWidth="1"/>
    <col min="10497" max="10497" width="14.42578125" style="50" customWidth="1"/>
    <col min="10498" max="10498" width="15.42578125" style="50" customWidth="1"/>
    <col min="10499" max="10499" width="16.28515625" style="50" customWidth="1"/>
    <col min="10500" max="10500" width="18" style="50" customWidth="1"/>
    <col min="10501" max="10501" width="0" style="50" hidden="1" customWidth="1"/>
    <col min="10502" max="10504" width="17.85546875" style="50" customWidth="1"/>
    <col min="10505" max="10505" width="5" style="50" bestFit="1" customWidth="1"/>
    <col min="10506" max="10507" width="12.5703125" style="50" bestFit="1" customWidth="1"/>
    <col min="10508" max="10509" width="17.85546875" style="50" customWidth="1"/>
    <col min="10510" max="10510" width="16.7109375" style="50" customWidth="1"/>
    <col min="10511" max="10511" width="17.85546875" style="50" customWidth="1"/>
    <col min="10512" max="10512" width="19.5703125" style="50" customWidth="1"/>
    <col min="10513" max="10513" width="18.7109375" style="50" customWidth="1"/>
    <col min="10514" max="10514" width="17" style="50" customWidth="1"/>
    <col min="10515" max="10515" width="17.85546875" style="50" customWidth="1"/>
    <col min="10516" max="10751" width="10.28515625" style="50"/>
    <col min="10752" max="10752" width="32.7109375" style="50" customWidth="1"/>
    <col min="10753" max="10753" width="14.42578125" style="50" customWidth="1"/>
    <col min="10754" max="10754" width="15.42578125" style="50" customWidth="1"/>
    <col min="10755" max="10755" width="16.28515625" style="50" customWidth="1"/>
    <col min="10756" max="10756" width="18" style="50" customWidth="1"/>
    <col min="10757" max="10757" width="0" style="50" hidden="1" customWidth="1"/>
    <col min="10758" max="10760" width="17.85546875" style="50" customWidth="1"/>
    <col min="10761" max="10761" width="5" style="50" bestFit="1" customWidth="1"/>
    <col min="10762" max="10763" width="12.5703125" style="50" bestFit="1" customWidth="1"/>
    <col min="10764" max="10765" width="17.85546875" style="50" customWidth="1"/>
    <col min="10766" max="10766" width="16.7109375" style="50" customWidth="1"/>
    <col min="10767" max="10767" width="17.85546875" style="50" customWidth="1"/>
    <col min="10768" max="10768" width="19.5703125" style="50" customWidth="1"/>
    <col min="10769" max="10769" width="18.7109375" style="50" customWidth="1"/>
    <col min="10770" max="10770" width="17" style="50" customWidth="1"/>
    <col min="10771" max="10771" width="17.85546875" style="50" customWidth="1"/>
    <col min="10772" max="11007" width="10.28515625" style="50"/>
    <col min="11008" max="11008" width="32.7109375" style="50" customWidth="1"/>
    <col min="11009" max="11009" width="14.42578125" style="50" customWidth="1"/>
    <col min="11010" max="11010" width="15.42578125" style="50" customWidth="1"/>
    <col min="11011" max="11011" width="16.28515625" style="50" customWidth="1"/>
    <col min="11012" max="11012" width="18" style="50" customWidth="1"/>
    <col min="11013" max="11013" width="0" style="50" hidden="1" customWidth="1"/>
    <col min="11014" max="11016" width="17.85546875" style="50" customWidth="1"/>
    <col min="11017" max="11017" width="5" style="50" bestFit="1" customWidth="1"/>
    <col min="11018" max="11019" width="12.5703125" style="50" bestFit="1" customWidth="1"/>
    <col min="11020" max="11021" width="17.85546875" style="50" customWidth="1"/>
    <col min="11022" max="11022" width="16.7109375" style="50" customWidth="1"/>
    <col min="11023" max="11023" width="17.85546875" style="50" customWidth="1"/>
    <col min="11024" max="11024" width="19.5703125" style="50" customWidth="1"/>
    <col min="11025" max="11025" width="18.7109375" style="50" customWidth="1"/>
    <col min="11026" max="11026" width="17" style="50" customWidth="1"/>
    <col min="11027" max="11027" width="17.85546875" style="50" customWidth="1"/>
    <col min="11028" max="11263" width="10.28515625" style="50"/>
    <col min="11264" max="11264" width="32.7109375" style="50" customWidth="1"/>
    <col min="11265" max="11265" width="14.42578125" style="50" customWidth="1"/>
    <col min="11266" max="11266" width="15.42578125" style="50" customWidth="1"/>
    <col min="11267" max="11267" width="16.28515625" style="50" customWidth="1"/>
    <col min="11268" max="11268" width="18" style="50" customWidth="1"/>
    <col min="11269" max="11269" width="0" style="50" hidden="1" customWidth="1"/>
    <col min="11270" max="11272" width="17.85546875" style="50" customWidth="1"/>
    <col min="11273" max="11273" width="5" style="50" bestFit="1" customWidth="1"/>
    <col min="11274" max="11275" width="12.5703125" style="50" bestFit="1" customWidth="1"/>
    <col min="11276" max="11277" width="17.85546875" style="50" customWidth="1"/>
    <col min="11278" max="11278" width="16.7109375" style="50" customWidth="1"/>
    <col min="11279" max="11279" width="17.85546875" style="50" customWidth="1"/>
    <col min="11280" max="11280" width="19.5703125" style="50" customWidth="1"/>
    <col min="11281" max="11281" width="18.7109375" style="50" customWidth="1"/>
    <col min="11282" max="11282" width="17" style="50" customWidth="1"/>
    <col min="11283" max="11283" width="17.85546875" style="50" customWidth="1"/>
    <col min="11284" max="11519" width="10.28515625" style="50"/>
    <col min="11520" max="11520" width="32.7109375" style="50" customWidth="1"/>
    <col min="11521" max="11521" width="14.42578125" style="50" customWidth="1"/>
    <col min="11522" max="11522" width="15.42578125" style="50" customWidth="1"/>
    <col min="11523" max="11523" width="16.28515625" style="50" customWidth="1"/>
    <col min="11524" max="11524" width="18" style="50" customWidth="1"/>
    <col min="11525" max="11525" width="0" style="50" hidden="1" customWidth="1"/>
    <col min="11526" max="11528" width="17.85546875" style="50" customWidth="1"/>
    <col min="11529" max="11529" width="5" style="50" bestFit="1" customWidth="1"/>
    <col min="11530" max="11531" width="12.5703125" style="50" bestFit="1" customWidth="1"/>
    <col min="11532" max="11533" width="17.85546875" style="50" customWidth="1"/>
    <col min="11534" max="11534" width="16.7109375" style="50" customWidth="1"/>
    <col min="11535" max="11535" width="17.85546875" style="50" customWidth="1"/>
    <col min="11536" max="11536" width="19.5703125" style="50" customWidth="1"/>
    <col min="11537" max="11537" width="18.7109375" style="50" customWidth="1"/>
    <col min="11538" max="11538" width="17" style="50" customWidth="1"/>
    <col min="11539" max="11539" width="17.85546875" style="50" customWidth="1"/>
    <col min="11540" max="11775" width="10.28515625" style="50"/>
    <col min="11776" max="11776" width="32.7109375" style="50" customWidth="1"/>
    <col min="11777" max="11777" width="14.42578125" style="50" customWidth="1"/>
    <col min="11778" max="11778" width="15.42578125" style="50" customWidth="1"/>
    <col min="11779" max="11779" width="16.28515625" style="50" customWidth="1"/>
    <col min="11780" max="11780" width="18" style="50" customWidth="1"/>
    <col min="11781" max="11781" width="0" style="50" hidden="1" customWidth="1"/>
    <col min="11782" max="11784" width="17.85546875" style="50" customWidth="1"/>
    <col min="11785" max="11785" width="5" style="50" bestFit="1" customWidth="1"/>
    <col min="11786" max="11787" width="12.5703125" style="50" bestFit="1" customWidth="1"/>
    <col min="11788" max="11789" width="17.85546875" style="50" customWidth="1"/>
    <col min="11790" max="11790" width="16.7109375" style="50" customWidth="1"/>
    <col min="11791" max="11791" width="17.85546875" style="50" customWidth="1"/>
    <col min="11792" max="11792" width="19.5703125" style="50" customWidth="1"/>
    <col min="11793" max="11793" width="18.7109375" style="50" customWidth="1"/>
    <col min="11794" max="11794" width="17" style="50" customWidth="1"/>
    <col min="11795" max="11795" width="17.85546875" style="50" customWidth="1"/>
    <col min="11796" max="12031" width="10.28515625" style="50"/>
    <col min="12032" max="12032" width="32.7109375" style="50" customWidth="1"/>
    <col min="12033" max="12033" width="14.42578125" style="50" customWidth="1"/>
    <col min="12034" max="12034" width="15.42578125" style="50" customWidth="1"/>
    <col min="12035" max="12035" width="16.28515625" style="50" customWidth="1"/>
    <col min="12036" max="12036" width="18" style="50" customWidth="1"/>
    <col min="12037" max="12037" width="0" style="50" hidden="1" customWidth="1"/>
    <col min="12038" max="12040" width="17.85546875" style="50" customWidth="1"/>
    <col min="12041" max="12041" width="5" style="50" bestFit="1" customWidth="1"/>
    <col min="12042" max="12043" width="12.5703125" style="50" bestFit="1" customWidth="1"/>
    <col min="12044" max="12045" width="17.85546875" style="50" customWidth="1"/>
    <col min="12046" max="12046" width="16.7109375" style="50" customWidth="1"/>
    <col min="12047" max="12047" width="17.85546875" style="50" customWidth="1"/>
    <col min="12048" max="12048" width="19.5703125" style="50" customWidth="1"/>
    <col min="12049" max="12049" width="18.7109375" style="50" customWidth="1"/>
    <col min="12050" max="12050" width="17" style="50" customWidth="1"/>
    <col min="12051" max="12051" width="17.85546875" style="50" customWidth="1"/>
    <col min="12052" max="12287" width="10.28515625" style="50"/>
    <col min="12288" max="12288" width="32.7109375" style="50" customWidth="1"/>
    <col min="12289" max="12289" width="14.42578125" style="50" customWidth="1"/>
    <col min="12290" max="12290" width="15.42578125" style="50" customWidth="1"/>
    <col min="12291" max="12291" width="16.28515625" style="50" customWidth="1"/>
    <col min="12292" max="12292" width="18" style="50" customWidth="1"/>
    <col min="12293" max="12293" width="0" style="50" hidden="1" customWidth="1"/>
    <col min="12294" max="12296" width="17.85546875" style="50" customWidth="1"/>
    <col min="12297" max="12297" width="5" style="50" bestFit="1" customWidth="1"/>
    <col min="12298" max="12299" width="12.5703125" style="50" bestFit="1" customWidth="1"/>
    <col min="12300" max="12301" width="17.85546875" style="50" customWidth="1"/>
    <col min="12302" max="12302" width="16.7109375" style="50" customWidth="1"/>
    <col min="12303" max="12303" width="17.85546875" style="50" customWidth="1"/>
    <col min="12304" max="12304" width="19.5703125" style="50" customWidth="1"/>
    <col min="12305" max="12305" width="18.7109375" style="50" customWidth="1"/>
    <col min="12306" max="12306" width="17" style="50" customWidth="1"/>
    <col min="12307" max="12307" width="17.85546875" style="50" customWidth="1"/>
    <col min="12308" max="12543" width="10.28515625" style="50"/>
    <col min="12544" max="12544" width="32.7109375" style="50" customWidth="1"/>
    <col min="12545" max="12545" width="14.42578125" style="50" customWidth="1"/>
    <col min="12546" max="12546" width="15.42578125" style="50" customWidth="1"/>
    <col min="12547" max="12547" width="16.28515625" style="50" customWidth="1"/>
    <col min="12548" max="12548" width="18" style="50" customWidth="1"/>
    <col min="12549" max="12549" width="0" style="50" hidden="1" customWidth="1"/>
    <col min="12550" max="12552" width="17.85546875" style="50" customWidth="1"/>
    <col min="12553" max="12553" width="5" style="50" bestFit="1" customWidth="1"/>
    <col min="12554" max="12555" width="12.5703125" style="50" bestFit="1" customWidth="1"/>
    <col min="12556" max="12557" width="17.85546875" style="50" customWidth="1"/>
    <col min="12558" max="12558" width="16.7109375" style="50" customWidth="1"/>
    <col min="12559" max="12559" width="17.85546875" style="50" customWidth="1"/>
    <col min="12560" max="12560" width="19.5703125" style="50" customWidth="1"/>
    <col min="12561" max="12561" width="18.7109375" style="50" customWidth="1"/>
    <col min="12562" max="12562" width="17" style="50" customWidth="1"/>
    <col min="12563" max="12563" width="17.85546875" style="50" customWidth="1"/>
    <col min="12564" max="12799" width="10.28515625" style="50"/>
    <col min="12800" max="12800" width="32.7109375" style="50" customWidth="1"/>
    <col min="12801" max="12801" width="14.42578125" style="50" customWidth="1"/>
    <col min="12802" max="12802" width="15.42578125" style="50" customWidth="1"/>
    <col min="12803" max="12803" width="16.28515625" style="50" customWidth="1"/>
    <col min="12804" max="12804" width="18" style="50" customWidth="1"/>
    <col min="12805" max="12805" width="0" style="50" hidden="1" customWidth="1"/>
    <col min="12806" max="12808" width="17.85546875" style="50" customWidth="1"/>
    <col min="12809" max="12809" width="5" style="50" bestFit="1" customWidth="1"/>
    <col min="12810" max="12811" width="12.5703125" style="50" bestFit="1" customWidth="1"/>
    <col min="12812" max="12813" width="17.85546875" style="50" customWidth="1"/>
    <col min="12814" max="12814" width="16.7109375" style="50" customWidth="1"/>
    <col min="12815" max="12815" width="17.85546875" style="50" customWidth="1"/>
    <col min="12816" max="12816" width="19.5703125" style="50" customWidth="1"/>
    <col min="12817" max="12817" width="18.7109375" style="50" customWidth="1"/>
    <col min="12818" max="12818" width="17" style="50" customWidth="1"/>
    <col min="12819" max="12819" width="17.85546875" style="50" customWidth="1"/>
    <col min="12820" max="13055" width="10.28515625" style="50"/>
    <col min="13056" max="13056" width="32.7109375" style="50" customWidth="1"/>
    <col min="13057" max="13057" width="14.42578125" style="50" customWidth="1"/>
    <col min="13058" max="13058" width="15.42578125" style="50" customWidth="1"/>
    <col min="13059" max="13059" width="16.28515625" style="50" customWidth="1"/>
    <col min="13060" max="13060" width="18" style="50" customWidth="1"/>
    <col min="13061" max="13061" width="0" style="50" hidden="1" customWidth="1"/>
    <col min="13062" max="13064" width="17.85546875" style="50" customWidth="1"/>
    <col min="13065" max="13065" width="5" style="50" bestFit="1" customWidth="1"/>
    <col min="13066" max="13067" width="12.5703125" style="50" bestFit="1" customWidth="1"/>
    <col min="13068" max="13069" width="17.85546875" style="50" customWidth="1"/>
    <col min="13070" max="13070" width="16.7109375" style="50" customWidth="1"/>
    <col min="13071" max="13071" width="17.85546875" style="50" customWidth="1"/>
    <col min="13072" max="13072" width="19.5703125" style="50" customWidth="1"/>
    <col min="13073" max="13073" width="18.7109375" style="50" customWidth="1"/>
    <col min="13074" max="13074" width="17" style="50" customWidth="1"/>
    <col min="13075" max="13075" width="17.85546875" style="50" customWidth="1"/>
    <col min="13076" max="13311" width="10.28515625" style="50"/>
    <col min="13312" max="13312" width="32.7109375" style="50" customWidth="1"/>
    <col min="13313" max="13313" width="14.42578125" style="50" customWidth="1"/>
    <col min="13314" max="13314" width="15.42578125" style="50" customWidth="1"/>
    <col min="13315" max="13315" width="16.28515625" style="50" customWidth="1"/>
    <col min="13316" max="13316" width="18" style="50" customWidth="1"/>
    <col min="13317" max="13317" width="0" style="50" hidden="1" customWidth="1"/>
    <col min="13318" max="13320" width="17.85546875" style="50" customWidth="1"/>
    <col min="13321" max="13321" width="5" style="50" bestFit="1" customWidth="1"/>
    <col min="13322" max="13323" width="12.5703125" style="50" bestFit="1" customWidth="1"/>
    <col min="13324" max="13325" width="17.85546875" style="50" customWidth="1"/>
    <col min="13326" max="13326" width="16.7109375" style="50" customWidth="1"/>
    <col min="13327" max="13327" width="17.85546875" style="50" customWidth="1"/>
    <col min="13328" max="13328" width="19.5703125" style="50" customWidth="1"/>
    <col min="13329" max="13329" width="18.7109375" style="50" customWidth="1"/>
    <col min="13330" max="13330" width="17" style="50" customWidth="1"/>
    <col min="13331" max="13331" width="17.85546875" style="50" customWidth="1"/>
    <col min="13332" max="13567" width="10.28515625" style="50"/>
    <col min="13568" max="13568" width="32.7109375" style="50" customWidth="1"/>
    <col min="13569" max="13569" width="14.42578125" style="50" customWidth="1"/>
    <col min="13570" max="13570" width="15.42578125" style="50" customWidth="1"/>
    <col min="13571" max="13571" width="16.28515625" style="50" customWidth="1"/>
    <col min="13572" max="13572" width="18" style="50" customWidth="1"/>
    <col min="13573" max="13573" width="0" style="50" hidden="1" customWidth="1"/>
    <col min="13574" max="13576" width="17.85546875" style="50" customWidth="1"/>
    <col min="13577" max="13577" width="5" style="50" bestFit="1" customWidth="1"/>
    <col min="13578" max="13579" width="12.5703125" style="50" bestFit="1" customWidth="1"/>
    <col min="13580" max="13581" width="17.85546875" style="50" customWidth="1"/>
    <col min="13582" max="13582" width="16.7109375" style="50" customWidth="1"/>
    <col min="13583" max="13583" width="17.85546875" style="50" customWidth="1"/>
    <col min="13584" max="13584" width="19.5703125" style="50" customWidth="1"/>
    <col min="13585" max="13585" width="18.7109375" style="50" customWidth="1"/>
    <col min="13586" max="13586" width="17" style="50" customWidth="1"/>
    <col min="13587" max="13587" width="17.85546875" style="50" customWidth="1"/>
    <col min="13588" max="13823" width="10.28515625" style="50"/>
    <col min="13824" max="13824" width="32.7109375" style="50" customWidth="1"/>
    <col min="13825" max="13825" width="14.42578125" style="50" customWidth="1"/>
    <col min="13826" max="13826" width="15.42578125" style="50" customWidth="1"/>
    <col min="13827" max="13827" width="16.28515625" style="50" customWidth="1"/>
    <col min="13828" max="13828" width="18" style="50" customWidth="1"/>
    <col min="13829" max="13829" width="0" style="50" hidden="1" customWidth="1"/>
    <col min="13830" max="13832" width="17.85546875" style="50" customWidth="1"/>
    <col min="13833" max="13833" width="5" style="50" bestFit="1" customWidth="1"/>
    <col min="13834" max="13835" width="12.5703125" style="50" bestFit="1" customWidth="1"/>
    <col min="13836" max="13837" width="17.85546875" style="50" customWidth="1"/>
    <col min="13838" max="13838" width="16.7109375" style="50" customWidth="1"/>
    <col min="13839" max="13839" width="17.85546875" style="50" customWidth="1"/>
    <col min="13840" max="13840" width="19.5703125" style="50" customWidth="1"/>
    <col min="13841" max="13841" width="18.7109375" style="50" customWidth="1"/>
    <col min="13842" max="13842" width="17" style="50" customWidth="1"/>
    <col min="13843" max="13843" width="17.85546875" style="50" customWidth="1"/>
    <col min="13844" max="14079" width="10.28515625" style="50"/>
    <col min="14080" max="14080" width="32.7109375" style="50" customWidth="1"/>
    <col min="14081" max="14081" width="14.42578125" style="50" customWidth="1"/>
    <col min="14082" max="14082" width="15.42578125" style="50" customWidth="1"/>
    <col min="14083" max="14083" width="16.28515625" style="50" customWidth="1"/>
    <col min="14084" max="14084" width="18" style="50" customWidth="1"/>
    <col min="14085" max="14085" width="0" style="50" hidden="1" customWidth="1"/>
    <col min="14086" max="14088" width="17.85546875" style="50" customWidth="1"/>
    <col min="14089" max="14089" width="5" style="50" bestFit="1" customWidth="1"/>
    <col min="14090" max="14091" width="12.5703125" style="50" bestFit="1" customWidth="1"/>
    <col min="14092" max="14093" width="17.85546875" style="50" customWidth="1"/>
    <col min="14094" max="14094" width="16.7109375" style="50" customWidth="1"/>
    <col min="14095" max="14095" width="17.85546875" style="50" customWidth="1"/>
    <col min="14096" max="14096" width="19.5703125" style="50" customWidth="1"/>
    <col min="14097" max="14097" width="18.7109375" style="50" customWidth="1"/>
    <col min="14098" max="14098" width="17" style="50" customWidth="1"/>
    <col min="14099" max="14099" width="17.85546875" style="50" customWidth="1"/>
    <col min="14100" max="14335" width="10.28515625" style="50"/>
    <col min="14336" max="14336" width="32.7109375" style="50" customWidth="1"/>
    <col min="14337" max="14337" width="14.42578125" style="50" customWidth="1"/>
    <col min="14338" max="14338" width="15.42578125" style="50" customWidth="1"/>
    <col min="14339" max="14339" width="16.28515625" style="50" customWidth="1"/>
    <col min="14340" max="14340" width="18" style="50" customWidth="1"/>
    <col min="14341" max="14341" width="0" style="50" hidden="1" customWidth="1"/>
    <col min="14342" max="14344" width="17.85546875" style="50" customWidth="1"/>
    <col min="14345" max="14345" width="5" style="50" bestFit="1" customWidth="1"/>
    <col min="14346" max="14347" width="12.5703125" style="50" bestFit="1" customWidth="1"/>
    <col min="14348" max="14349" width="17.85546875" style="50" customWidth="1"/>
    <col min="14350" max="14350" width="16.7109375" style="50" customWidth="1"/>
    <col min="14351" max="14351" width="17.85546875" style="50" customWidth="1"/>
    <col min="14352" max="14352" width="19.5703125" style="50" customWidth="1"/>
    <col min="14353" max="14353" width="18.7109375" style="50" customWidth="1"/>
    <col min="14354" max="14354" width="17" style="50" customWidth="1"/>
    <col min="14355" max="14355" width="17.85546875" style="50" customWidth="1"/>
    <col min="14356" max="14591" width="10.28515625" style="50"/>
    <col min="14592" max="14592" width="32.7109375" style="50" customWidth="1"/>
    <col min="14593" max="14593" width="14.42578125" style="50" customWidth="1"/>
    <col min="14594" max="14594" width="15.42578125" style="50" customWidth="1"/>
    <col min="14595" max="14595" width="16.28515625" style="50" customWidth="1"/>
    <col min="14596" max="14596" width="18" style="50" customWidth="1"/>
    <col min="14597" max="14597" width="0" style="50" hidden="1" customWidth="1"/>
    <col min="14598" max="14600" width="17.85546875" style="50" customWidth="1"/>
    <col min="14601" max="14601" width="5" style="50" bestFit="1" customWidth="1"/>
    <col min="14602" max="14603" width="12.5703125" style="50" bestFit="1" customWidth="1"/>
    <col min="14604" max="14605" width="17.85546875" style="50" customWidth="1"/>
    <col min="14606" max="14606" width="16.7109375" style="50" customWidth="1"/>
    <col min="14607" max="14607" width="17.85546875" style="50" customWidth="1"/>
    <col min="14608" max="14608" width="19.5703125" style="50" customWidth="1"/>
    <col min="14609" max="14609" width="18.7109375" style="50" customWidth="1"/>
    <col min="14610" max="14610" width="17" style="50" customWidth="1"/>
    <col min="14611" max="14611" width="17.85546875" style="50" customWidth="1"/>
    <col min="14612" max="14847" width="10.28515625" style="50"/>
    <col min="14848" max="14848" width="32.7109375" style="50" customWidth="1"/>
    <col min="14849" max="14849" width="14.42578125" style="50" customWidth="1"/>
    <col min="14850" max="14850" width="15.42578125" style="50" customWidth="1"/>
    <col min="14851" max="14851" width="16.28515625" style="50" customWidth="1"/>
    <col min="14852" max="14852" width="18" style="50" customWidth="1"/>
    <col min="14853" max="14853" width="0" style="50" hidden="1" customWidth="1"/>
    <col min="14854" max="14856" width="17.85546875" style="50" customWidth="1"/>
    <col min="14857" max="14857" width="5" style="50" bestFit="1" customWidth="1"/>
    <col min="14858" max="14859" width="12.5703125" style="50" bestFit="1" customWidth="1"/>
    <col min="14860" max="14861" width="17.85546875" style="50" customWidth="1"/>
    <col min="14862" max="14862" width="16.7109375" style="50" customWidth="1"/>
    <col min="14863" max="14863" width="17.85546875" style="50" customWidth="1"/>
    <col min="14864" max="14864" width="19.5703125" style="50" customWidth="1"/>
    <col min="14865" max="14865" width="18.7109375" style="50" customWidth="1"/>
    <col min="14866" max="14866" width="17" style="50" customWidth="1"/>
    <col min="14867" max="14867" width="17.85546875" style="50" customWidth="1"/>
    <col min="14868" max="15103" width="10.28515625" style="50"/>
    <col min="15104" max="15104" width="32.7109375" style="50" customWidth="1"/>
    <col min="15105" max="15105" width="14.42578125" style="50" customWidth="1"/>
    <col min="15106" max="15106" width="15.42578125" style="50" customWidth="1"/>
    <col min="15107" max="15107" width="16.28515625" style="50" customWidth="1"/>
    <col min="15108" max="15108" width="18" style="50" customWidth="1"/>
    <col min="15109" max="15109" width="0" style="50" hidden="1" customWidth="1"/>
    <col min="15110" max="15112" width="17.85546875" style="50" customWidth="1"/>
    <col min="15113" max="15113" width="5" style="50" bestFit="1" customWidth="1"/>
    <col min="15114" max="15115" width="12.5703125" style="50" bestFit="1" customWidth="1"/>
    <col min="15116" max="15117" width="17.85546875" style="50" customWidth="1"/>
    <col min="15118" max="15118" width="16.7109375" style="50" customWidth="1"/>
    <col min="15119" max="15119" width="17.85546875" style="50" customWidth="1"/>
    <col min="15120" max="15120" width="19.5703125" style="50" customWidth="1"/>
    <col min="15121" max="15121" width="18.7109375" style="50" customWidth="1"/>
    <col min="15122" max="15122" width="17" style="50" customWidth="1"/>
    <col min="15123" max="15123" width="17.85546875" style="50" customWidth="1"/>
    <col min="15124" max="15359" width="10.28515625" style="50"/>
    <col min="15360" max="15360" width="32.7109375" style="50" customWidth="1"/>
    <col min="15361" max="15361" width="14.42578125" style="50" customWidth="1"/>
    <col min="15362" max="15362" width="15.42578125" style="50" customWidth="1"/>
    <col min="15363" max="15363" width="16.28515625" style="50" customWidth="1"/>
    <col min="15364" max="15364" width="18" style="50" customWidth="1"/>
    <col min="15365" max="15365" width="0" style="50" hidden="1" customWidth="1"/>
    <col min="15366" max="15368" width="17.85546875" style="50" customWidth="1"/>
    <col min="15369" max="15369" width="5" style="50" bestFit="1" customWidth="1"/>
    <col min="15370" max="15371" width="12.5703125" style="50" bestFit="1" customWidth="1"/>
    <col min="15372" max="15373" width="17.85546875" style="50" customWidth="1"/>
    <col min="15374" max="15374" width="16.7109375" style="50" customWidth="1"/>
    <col min="15375" max="15375" width="17.85546875" style="50" customWidth="1"/>
    <col min="15376" max="15376" width="19.5703125" style="50" customWidth="1"/>
    <col min="15377" max="15377" width="18.7109375" style="50" customWidth="1"/>
    <col min="15378" max="15378" width="17" style="50" customWidth="1"/>
    <col min="15379" max="15379" width="17.85546875" style="50" customWidth="1"/>
    <col min="15380" max="15615" width="10.28515625" style="50"/>
    <col min="15616" max="15616" width="32.7109375" style="50" customWidth="1"/>
    <col min="15617" max="15617" width="14.42578125" style="50" customWidth="1"/>
    <col min="15618" max="15618" width="15.42578125" style="50" customWidth="1"/>
    <col min="15619" max="15619" width="16.28515625" style="50" customWidth="1"/>
    <col min="15620" max="15620" width="18" style="50" customWidth="1"/>
    <col min="15621" max="15621" width="0" style="50" hidden="1" customWidth="1"/>
    <col min="15622" max="15624" width="17.85546875" style="50" customWidth="1"/>
    <col min="15625" max="15625" width="5" style="50" bestFit="1" customWidth="1"/>
    <col min="15626" max="15627" width="12.5703125" style="50" bestFit="1" customWidth="1"/>
    <col min="15628" max="15629" width="17.85546875" style="50" customWidth="1"/>
    <col min="15630" max="15630" width="16.7109375" style="50" customWidth="1"/>
    <col min="15631" max="15631" width="17.85546875" style="50" customWidth="1"/>
    <col min="15632" max="15632" width="19.5703125" style="50" customWidth="1"/>
    <col min="15633" max="15633" width="18.7109375" style="50" customWidth="1"/>
    <col min="15634" max="15634" width="17" style="50" customWidth="1"/>
    <col min="15635" max="15635" width="17.85546875" style="50" customWidth="1"/>
    <col min="15636" max="15871" width="10.28515625" style="50"/>
    <col min="15872" max="15872" width="32.7109375" style="50" customWidth="1"/>
    <col min="15873" max="15873" width="14.42578125" style="50" customWidth="1"/>
    <col min="15874" max="15874" width="15.42578125" style="50" customWidth="1"/>
    <col min="15875" max="15875" width="16.28515625" style="50" customWidth="1"/>
    <col min="15876" max="15876" width="18" style="50" customWidth="1"/>
    <col min="15877" max="15877" width="0" style="50" hidden="1" customWidth="1"/>
    <col min="15878" max="15880" width="17.85546875" style="50" customWidth="1"/>
    <col min="15881" max="15881" width="5" style="50" bestFit="1" customWidth="1"/>
    <col min="15882" max="15883" width="12.5703125" style="50" bestFit="1" customWidth="1"/>
    <col min="15884" max="15885" width="17.85546875" style="50" customWidth="1"/>
    <col min="15886" max="15886" width="16.7109375" style="50" customWidth="1"/>
    <col min="15887" max="15887" width="17.85546875" style="50" customWidth="1"/>
    <col min="15888" max="15888" width="19.5703125" style="50" customWidth="1"/>
    <col min="15889" max="15889" width="18.7109375" style="50" customWidth="1"/>
    <col min="15890" max="15890" width="17" style="50" customWidth="1"/>
    <col min="15891" max="15891" width="17.85546875" style="50" customWidth="1"/>
    <col min="15892" max="16127" width="10.28515625" style="50"/>
    <col min="16128" max="16128" width="32.7109375" style="50" customWidth="1"/>
    <col min="16129" max="16129" width="14.42578125" style="50" customWidth="1"/>
    <col min="16130" max="16130" width="15.42578125" style="50" customWidth="1"/>
    <col min="16131" max="16131" width="16.28515625" style="50" customWidth="1"/>
    <col min="16132" max="16132" width="18" style="50" customWidth="1"/>
    <col min="16133" max="16133" width="0" style="50" hidden="1" customWidth="1"/>
    <col min="16134" max="16136" width="17.85546875" style="50" customWidth="1"/>
    <col min="16137" max="16137" width="5" style="50" bestFit="1" customWidth="1"/>
    <col min="16138" max="16139" width="12.5703125" style="50" bestFit="1" customWidth="1"/>
    <col min="16140" max="16141" width="17.85546875" style="50" customWidth="1"/>
    <col min="16142" max="16142" width="16.7109375" style="50" customWidth="1"/>
    <col min="16143" max="16143" width="17.85546875" style="50" customWidth="1"/>
    <col min="16144" max="16144" width="19.5703125" style="50" customWidth="1"/>
    <col min="16145" max="16145" width="18.7109375" style="50" customWidth="1"/>
    <col min="16146" max="16146" width="17" style="50" customWidth="1"/>
    <col min="16147" max="16147" width="17.85546875" style="50" customWidth="1"/>
    <col min="16148" max="16384" width="10.28515625" style="50"/>
  </cols>
  <sheetData>
    <row r="1" spans="1:96" x14ac:dyDescent="0.25">
      <c r="A1" s="251" t="s">
        <v>37</v>
      </c>
    </row>
    <row r="2" spans="1:96" x14ac:dyDescent="0.25">
      <c r="A2" s="52" t="s">
        <v>220</v>
      </c>
      <c r="B2" s="227"/>
      <c r="C2" s="227"/>
      <c r="D2" s="227"/>
      <c r="E2" s="123"/>
    </row>
    <row r="3" spans="1:96" x14ac:dyDescent="0.25">
      <c r="A3" s="55" t="s">
        <v>212</v>
      </c>
      <c r="B3" s="227"/>
      <c r="C3" s="227"/>
      <c r="D3" s="227"/>
      <c r="E3" s="228"/>
    </row>
    <row r="4" spans="1:96" ht="12.6" customHeight="1" x14ac:dyDescent="0.25">
      <c r="A4" s="645" t="s">
        <v>221</v>
      </c>
      <c r="B4" s="646" t="s">
        <v>494</v>
      </c>
      <c r="C4" s="646"/>
      <c r="D4" s="646"/>
      <c r="E4" s="646"/>
      <c r="G4" s="127"/>
      <c r="H4" s="127"/>
      <c r="I4" s="127"/>
    </row>
    <row r="5" spans="1:96" s="237" customFormat="1" ht="30" x14ac:dyDescent="0.25">
      <c r="A5" s="645"/>
      <c r="B5" s="252">
        <v>2020</v>
      </c>
      <c r="C5" s="252">
        <v>2021</v>
      </c>
      <c r="D5" s="253" t="s">
        <v>213</v>
      </c>
      <c r="E5" s="254" t="s">
        <v>468</v>
      </c>
      <c r="F5" s="50"/>
      <c r="G5" s="236"/>
      <c r="H5" s="236"/>
      <c r="I5" s="236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</row>
    <row r="6" spans="1:96" s="123" customFormat="1" x14ac:dyDescent="0.25">
      <c r="A6" s="255" t="s">
        <v>214</v>
      </c>
      <c r="B6" s="256">
        <v>22858.648095299995</v>
      </c>
      <c r="C6" s="256">
        <v>28531.18408672998</v>
      </c>
      <c r="D6" s="257">
        <v>24.815710744487657</v>
      </c>
      <c r="E6" s="258">
        <v>100</v>
      </c>
      <c r="F6" s="127"/>
      <c r="G6" s="127"/>
      <c r="H6" s="127"/>
      <c r="I6" s="127"/>
    </row>
    <row r="7" spans="1:96" x14ac:dyDescent="0.25">
      <c r="A7" s="259" t="s">
        <v>173</v>
      </c>
      <c r="B7" s="244">
        <v>9636.7653363898735</v>
      </c>
      <c r="C7" s="244">
        <v>13504.770903339975</v>
      </c>
      <c r="D7" s="260">
        <v>40.138007224726451</v>
      </c>
      <c r="E7" s="261">
        <v>47.333369909526894</v>
      </c>
      <c r="F7" s="127"/>
      <c r="G7" s="127"/>
      <c r="H7" s="127"/>
      <c r="I7" s="127"/>
    </row>
    <row r="8" spans="1:96" x14ac:dyDescent="0.25">
      <c r="A8" s="259" t="s">
        <v>223</v>
      </c>
      <c r="B8" s="244">
        <v>2925.9973130900303</v>
      </c>
      <c r="C8" s="244">
        <v>3022.1753863200074</v>
      </c>
      <c r="D8" s="260">
        <v>3.2870185081751679</v>
      </c>
      <c r="E8" s="261">
        <v>10.592534039712845</v>
      </c>
      <c r="F8" s="127"/>
      <c r="G8" s="127"/>
      <c r="H8" s="127"/>
      <c r="I8" s="127"/>
    </row>
    <row r="9" spans="1:96" x14ac:dyDescent="0.25">
      <c r="A9" s="259" t="s">
        <v>222</v>
      </c>
      <c r="B9" s="244">
        <v>2746.806998480014</v>
      </c>
      <c r="C9" s="244">
        <v>2563.713936879999</v>
      </c>
      <c r="D9" s="260">
        <v>-6.6656689640492495</v>
      </c>
      <c r="E9" s="261">
        <v>8.9856555868369909</v>
      </c>
      <c r="F9" s="127"/>
      <c r="G9" s="127"/>
      <c r="H9" s="127"/>
      <c r="I9" s="127"/>
    </row>
    <row r="10" spans="1:96" x14ac:dyDescent="0.25">
      <c r="A10" s="262" t="s">
        <v>225</v>
      </c>
      <c r="B10" s="244">
        <v>1953.6328695000029</v>
      </c>
      <c r="C10" s="244">
        <v>2508.0998382500288</v>
      </c>
      <c r="D10" s="260">
        <v>28.381328826225776</v>
      </c>
      <c r="E10" s="261">
        <v>8.790731680205873</v>
      </c>
      <c r="F10" s="127"/>
      <c r="G10" s="127"/>
      <c r="H10" s="127"/>
      <c r="I10" s="127"/>
    </row>
    <row r="11" spans="1:96" x14ac:dyDescent="0.25">
      <c r="A11" s="262" t="s">
        <v>105</v>
      </c>
      <c r="B11" s="244">
        <v>1814.87820186006</v>
      </c>
      <c r="C11" s="244">
        <v>2171.7417443800023</v>
      </c>
      <c r="D11" s="260">
        <v>19.663222697489818</v>
      </c>
      <c r="E11" s="261">
        <v>7.6118177842821888</v>
      </c>
      <c r="F11" s="127"/>
      <c r="G11" s="127"/>
      <c r="H11" s="127"/>
      <c r="I11" s="127"/>
    </row>
    <row r="12" spans="1:96" x14ac:dyDescent="0.25">
      <c r="A12" s="259" t="s">
        <v>224</v>
      </c>
      <c r="B12" s="244">
        <v>1226.3066380400037</v>
      </c>
      <c r="C12" s="244">
        <v>1760.3678746800033</v>
      </c>
      <c r="D12" s="260">
        <v>43.550382920016297</v>
      </c>
      <c r="E12" s="261">
        <v>6.1699783273234727</v>
      </c>
      <c r="F12" s="127"/>
      <c r="G12" s="127"/>
      <c r="H12" s="127"/>
      <c r="I12" s="127"/>
    </row>
    <row r="13" spans="1:96" x14ac:dyDescent="0.25">
      <c r="A13" s="259" t="s">
        <v>226</v>
      </c>
      <c r="B13" s="244">
        <v>858.21726611999998</v>
      </c>
      <c r="C13" s="244">
        <v>927.49259473000131</v>
      </c>
      <c r="D13" s="260">
        <v>8.0720035991812562</v>
      </c>
      <c r="E13" s="261">
        <v>3.2508030227928164</v>
      </c>
      <c r="F13" s="127"/>
      <c r="G13" s="127"/>
      <c r="H13" s="127"/>
      <c r="I13" s="127"/>
    </row>
    <row r="14" spans="1:96" x14ac:dyDescent="0.25">
      <c r="A14" s="259" t="s">
        <v>227</v>
      </c>
      <c r="B14" s="244">
        <v>490.9802928299963</v>
      </c>
      <c r="C14" s="244">
        <v>678.93772464999574</v>
      </c>
      <c r="D14" s="260">
        <v>38.282072532202513</v>
      </c>
      <c r="E14" s="261">
        <v>2.3796338861581763</v>
      </c>
      <c r="F14" s="127"/>
      <c r="G14" s="127"/>
      <c r="H14" s="127"/>
      <c r="I14" s="127"/>
    </row>
    <row r="15" spans="1:96" x14ac:dyDescent="0.25">
      <c r="A15" s="259" t="s">
        <v>229</v>
      </c>
      <c r="B15" s="244">
        <v>473.30860540999771</v>
      </c>
      <c r="C15" s="244">
        <v>387.70355323000291</v>
      </c>
      <c r="D15" s="260">
        <v>-18.086519281820461</v>
      </c>
      <c r="E15" s="261">
        <v>1.3588764912505895</v>
      </c>
      <c r="F15" s="127"/>
      <c r="G15" s="127"/>
      <c r="H15" s="127"/>
      <c r="I15" s="127"/>
    </row>
    <row r="16" spans="1:96" x14ac:dyDescent="0.25">
      <c r="A16" s="259" t="s">
        <v>228</v>
      </c>
      <c r="B16" s="244">
        <v>469.42448519000044</v>
      </c>
      <c r="C16" s="244">
        <v>502.15276641000241</v>
      </c>
      <c r="D16" s="260">
        <v>6.9720013021381169</v>
      </c>
      <c r="E16" s="261">
        <v>1.7600137620771112</v>
      </c>
      <c r="F16" s="127"/>
      <c r="G16" s="127"/>
      <c r="H16" s="127"/>
      <c r="I16" s="127"/>
    </row>
    <row r="17" spans="1:9" x14ac:dyDescent="0.25">
      <c r="A17" s="259" t="s">
        <v>230</v>
      </c>
      <c r="B17" s="244">
        <v>153.63176340999996</v>
      </c>
      <c r="C17" s="244">
        <v>337.37737791000006</v>
      </c>
      <c r="D17" s="260">
        <v>119.60131838728864</v>
      </c>
      <c r="E17" s="261">
        <v>1.1824864221703166</v>
      </c>
      <c r="F17" s="127"/>
      <c r="G17" s="127"/>
      <c r="H17" s="127"/>
      <c r="I17" s="127"/>
    </row>
    <row r="18" spans="1:9" x14ac:dyDescent="0.25">
      <c r="A18" s="259" t="s">
        <v>231</v>
      </c>
      <c r="B18" s="244">
        <v>68.17575209999994</v>
      </c>
      <c r="C18" s="244">
        <v>121.67920238000022</v>
      </c>
      <c r="D18" s="260">
        <v>78.47870926531418</v>
      </c>
      <c r="E18" s="261">
        <v>0.4264779267839568</v>
      </c>
      <c r="F18" s="127"/>
      <c r="G18" s="127"/>
      <c r="H18" s="127"/>
      <c r="I18" s="127"/>
    </row>
    <row r="19" spans="1:9" s="247" customFormat="1" x14ac:dyDescent="0.25">
      <c r="A19" s="259" t="s">
        <v>235</v>
      </c>
      <c r="B19" s="244">
        <v>20.607319909999998</v>
      </c>
      <c r="C19" s="244">
        <v>17.946427299999993</v>
      </c>
      <c r="D19" s="260">
        <v>-12.91236619619211</v>
      </c>
      <c r="E19" s="261">
        <v>6.2901095325892831E-2</v>
      </c>
      <c r="F19" s="127"/>
      <c r="G19" s="127"/>
      <c r="H19" s="127"/>
      <c r="I19" s="127"/>
    </row>
    <row r="20" spans="1:9" x14ac:dyDescent="0.25">
      <c r="A20" s="259" t="s">
        <v>234</v>
      </c>
      <c r="B20" s="244">
        <v>11.192250779999997</v>
      </c>
      <c r="C20" s="244">
        <v>14.827313530000009</v>
      </c>
      <c r="D20" s="260">
        <v>32.47838903409572</v>
      </c>
      <c r="E20" s="261">
        <v>5.1968798367875227E-2</v>
      </c>
      <c r="F20" s="127"/>
      <c r="G20" s="127"/>
      <c r="H20" s="127"/>
      <c r="I20" s="127"/>
    </row>
    <row r="21" spans="1:9" x14ac:dyDescent="0.25">
      <c r="A21" s="259" t="s">
        <v>236</v>
      </c>
      <c r="B21" s="244">
        <v>3.5205827300000028</v>
      </c>
      <c r="C21" s="244">
        <v>4.0242E-2</v>
      </c>
      <c r="D21" s="260">
        <v>-98.856950593517226</v>
      </c>
      <c r="E21" s="261">
        <v>1.4104567086199827E-4</v>
      </c>
      <c r="F21" s="127"/>
      <c r="G21" s="127"/>
      <c r="H21" s="127"/>
      <c r="I21" s="127"/>
    </row>
    <row r="22" spans="1:9" x14ac:dyDescent="0.25">
      <c r="A22" s="259" t="s">
        <v>233</v>
      </c>
      <c r="B22" s="244">
        <v>2.444201060000001</v>
      </c>
      <c r="C22" s="244">
        <v>8.1272280300000013</v>
      </c>
      <c r="D22" s="260">
        <v>232.51061719120597</v>
      </c>
      <c r="E22" s="261">
        <v>2.8485421443759925E-2</v>
      </c>
      <c r="F22" s="127"/>
      <c r="G22" s="127"/>
      <c r="H22" s="127"/>
      <c r="I22" s="127"/>
    </row>
    <row r="23" spans="1:9" x14ac:dyDescent="0.25">
      <c r="A23" s="259" t="s">
        <v>237</v>
      </c>
      <c r="B23" s="244">
        <v>1.9278649100000003</v>
      </c>
      <c r="C23" s="244">
        <v>2.3648761899999999</v>
      </c>
      <c r="D23" s="260">
        <v>22.668148464821616</v>
      </c>
      <c r="E23" s="261">
        <v>8.2887418300312248E-3</v>
      </c>
      <c r="F23" s="127"/>
      <c r="G23" s="127"/>
      <c r="H23" s="127"/>
      <c r="I23" s="127"/>
    </row>
    <row r="24" spans="1:9" x14ac:dyDescent="0.25">
      <c r="A24" s="263" t="s">
        <v>238</v>
      </c>
      <c r="B24" s="264">
        <v>0.52120496999999999</v>
      </c>
      <c r="C24" s="265">
        <v>0.32045263999999996</v>
      </c>
      <c r="D24" s="260">
        <v>-38.516963873157238</v>
      </c>
      <c r="E24" s="261">
        <v>1.1231662836911293E-3</v>
      </c>
      <c r="F24" s="127"/>
      <c r="G24" s="127"/>
      <c r="H24" s="127"/>
      <c r="I24" s="127"/>
    </row>
    <row r="25" spans="1:9" x14ac:dyDescent="0.25">
      <c r="A25" s="266" t="s">
        <v>161</v>
      </c>
      <c r="B25" s="244">
        <v>0.17627217000000001</v>
      </c>
      <c r="C25" s="244">
        <v>1.0760588400000002</v>
      </c>
      <c r="D25" s="260" t="s">
        <v>215</v>
      </c>
      <c r="E25" s="261">
        <v>3.7715183384221381E-3</v>
      </c>
      <c r="F25" s="127"/>
      <c r="G25" s="127"/>
      <c r="H25" s="127"/>
      <c r="I25" s="127"/>
    </row>
    <row r="26" spans="1:9" x14ac:dyDescent="0.25">
      <c r="A26" s="267" t="s">
        <v>232</v>
      </c>
      <c r="B26" s="248">
        <v>0.12834109000000002</v>
      </c>
      <c r="C26" s="248">
        <v>0.26858504</v>
      </c>
      <c r="D26" s="268">
        <v>109.27439528525117</v>
      </c>
      <c r="E26" s="269">
        <v>9.4137361836629991E-4</v>
      </c>
      <c r="F26" s="127"/>
      <c r="G26" s="127"/>
      <c r="H26" s="127"/>
      <c r="I26" s="127"/>
    </row>
    <row r="27" spans="1:9" x14ac:dyDescent="0.25">
      <c r="A27" s="267" t="s">
        <v>280</v>
      </c>
      <c r="B27" s="248">
        <v>4.5352600000000002E-3</v>
      </c>
      <c r="C27" s="248">
        <v>9.9999999999999994E-37</v>
      </c>
      <c r="D27" s="268">
        <v>-100</v>
      </c>
      <c r="E27" s="269">
        <v>3.5049369032850818E-39</v>
      </c>
      <c r="H27" s="127"/>
      <c r="I27" s="127"/>
    </row>
    <row r="28" spans="1:9" x14ac:dyDescent="0.25">
      <c r="A28" s="249"/>
    </row>
    <row r="29" spans="1:9" x14ac:dyDescent="0.25">
      <c r="A29" s="250" t="s">
        <v>218</v>
      </c>
    </row>
    <row r="30" spans="1:9" x14ac:dyDescent="0.25">
      <c r="A30" s="50" t="s">
        <v>219</v>
      </c>
    </row>
  </sheetData>
  <mergeCells count="2">
    <mergeCell ref="A4:A5"/>
    <mergeCell ref="B4:E4"/>
  </mergeCells>
  <hyperlinks>
    <hyperlink ref="A1" location="'Índice '!A1" display="ÍNDICE" xr:uid="{00000000-0004-0000-0F00-000000000000}"/>
  </hyperlinks>
  <pageMargins left="0.75" right="0.75" top="1" bottom="1" header="0" footer="0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43"/>
  <sheetViews>
    <sheetView showGridLines="0" zoomScaleNormal="100" workbookViewId="0">
      <pane xSplit="1" topLeftCell="B1" activePane="topRight" state="frozen"/>
      <selection activeCell="A3" sqref="A3:B3"/>
      <selection pane="topRight" activeCell="A2" sqref="A2"/>
    </sheetView>
  </sheetViews>
  <sheetFormatPr baseColWidth="10" defaultColWidth="12.140625" defaultRowHeight="15" x14ac:dyDescent="0.25"/>
  <cols>
    <col min="1" max="1" width="46.5703125" style="50" customWidth="1"/>
    <col min="2" max="2" width="16.28515625" style="156" customWidth="1"/>
    <col min="3" max="3" width="12.85546875" style="156" customWidth="1"/>
    <col min="4" max="4" width="14.7109375" style="50" customWidth="1"/>
    <col min="5" max="5" width="20.140625" style="50" customWidth="1"/>
    <col min="6" max="6" width="17.85546875" style="50" customWidth="1"/>
    <col min="7" max="256" width="12.140625" style="50"/>
    <col min="257" max="257" width="46.5703125" style="50" customWidth="1"/>
    <col min="258" max="258" width="16.28515625" style="50" customWidth="1"/>
    <col min="259" max="259" width="12.85546875" style="50" customWidth="1"/>
    <col min="260" max="260" width="14.7109375" style="50" customWidth="1"/>
    <col min="261" max="261" width="20.140625" style="50" customWidth="1"/>
    <col min="262" max="262" width="17.85546875" style="50" customWidth="1"/>
    <col min="263" max="512" width="12.140625" style="50"/>
    <col min="513" max="513" width="46.5703125" style="50" customWidth="1"/>
    <col min="514" max="514" width="16.28515625" style="50" customWidth="1"/>
    <col min="515" max="515" width="12.85546875" style="50" customWidth="1"/>
    <col min="516" max="516" width="14.7109375" style="50" customWidth="1"/>
    <col min="517" max="517" width="20.140625" style="50" customWidth="1"/>
    <col min="518" max="518" width="17.85546875" style="50" customWidth="1"/>
    <col min="519" max="768" width="12.140625" style="50"/>
    <col min="769" max="769" width="46.5703125" style="50" customWidth="1"/>
    <col min="770" max="770" width="16.28515625" style="50" customWidth="1"/>
    <col min="771" max="771" width="12.85546875" style="50" customWidth="1"/>
    <col min="772" max="772" width="14.7109375" style="50" customWidth="1"/>
    <col min="773" max="773" width="20.140625" style="50" customWidth="1"/>
    <col min="774" max="774" width="17.85546875" style="50" customWidth="1"/>
    <col min="775" max="1024" width="12.140625" style="50"/>
    <col min="1025" max="1025" width="46.5703125" style="50" customWidth="1"/>
    <col min="1026" max="1026" width="16.28515625" style="50" customWidth="1"/>
    <col min="1027" max="1027" width="12.85546875" style="50" customWidth="1"/>
    <col min="1028" max="1028" width="14.7109375" style="50" customWidth="1"/>
    <col min="1029" max="1029" width="20.140625" style="50" customWidth="1"/>
    <col min="1030" max="1030" width="17.85546875" style="50" customWidth="1"/>
    <col min="1031" max="1280" width="12.140625" style="50"/>
    <col min="1281" max="1281" width="46.5703125" style="50" customWidth="1"/>
    <col min="1282" max="1282" width="16.28515625" style="50" customWidth="1"/>
    <col min="1283" max="1283" width="12.85546875" style="50" customWidth="1"/>
    <col min="1284" max="1284" width="14.7109375" style="50" customWidth="1"/>
    <col min="1285" max="1285" width="20.140625" style="50" customWidth="1"/>
    <col min="1286" max="1286" width="17.85546875" style="50" customWidth="1"/>
    <col min="1287" max="1536" width="12.140625" style="50"/>
    <col min="1537" max="1537" width="46.5703125" style="50" customWidth="1"/>
    <col min="1538" max="1538" width="16.28515625" style="50" customWidth="1"/>
    <col min="1539" max="1539" width="12.85546875" style="50" customWidth="1"/>
    <col min="1540" max="1540" width="14.7109375" style="50" customWidth="1"/>
    <col min="1541" max="1541" width="20.140625" style="50" customWidth="1"/>
    <col min="1542" max="1542" width="17.85546875" style="50" customWidth="1"/>
    <col min="1543" max="1792" width="12.140625" style="50"/>
    <col min="1793" max="1793" width="46.5703125" style="50" customWidth="1"/>
    <col min="1794" max="1794" width="16.28515625" style="50" customWidth="1"/>
    <col min="1795" max="1795" width="12.85546875" style="50" customWidth="1"/>
    <col min="1796" max="1796" width="14.7109375" style="50" customWidth="1"/>
    <col min="1797" max="1797" width="20.140625" style="50" customWidth="1"/>
    <col min="1798" max="1798" width="17.85546875" style="50" customWidth="1"/>
    <col min="1799" max="2048" width="12.140625" style="50"/>
    <col min="2049" max="2049" width="46.5703125" style="50" customWidth="1"/>
    <col min="2050" max="2050" width="16.28515625" style="50" customWidth="1"/>
    <col min="2051" max="2051" width="12.85546875" style="50" customWidth="1"/>
    <col min="2052" max="2052" width="14.7109375" style="50" customWidth="1"/>
    <col min="2053" max="2053" width="20.140625" style="50" customWidth="1"/>
    <col min="2054" max="2054" width="17.85546875" style="50" customWidth="1"/>
    <col min="2055" max="2304" width="12.140625" style="50"/>
    <col min="2305" max="2305" width="46.5703125" style="50" customWidth="1"/>
    <col min="2306" max="2306" width="16.28515625" style="50" customWidth="1"/>
    <col min="2307" max="2307" width="12.85546875" style="50" customWidth="1"/>
    <col min="2308" max="2308" width="14.7109375" style="50" customWidth="1"/>
    <col min="2309" max="2309" width="20.140625" style="50" customWidth="1"/>
    <col min="2310" max="2310" width="17.85546875" style="50" customWidth="1"/>
    <col min="2311" max="2560" width="12.140625" style="50"/>
    <col min="2561" max="2561" width="46.5703125" style="50" customWidth="1"/>
    <col min="2562" max="2562" width="16.28515625" style="50" customWidth="1"/>
    <col min="2563" max="2563" width="12.85546875" style="50" customWidth="1"/>
    <col min="2564" max="2564" width="14.7109375" style="50" customWidth="1"/>
    <col min="2565" max="2565" width="20.140625" style="50" customWidth="1"/>
    <col min="2566" max="2566" width="17.85546875" style="50" customWidth="1"/>
    <col min="2567" max="2816" width="12.140625" style="50"/>
    <col min="2817" max="2817" width="46.5703125" style="50" customWidth="1"/>
    <col min="2818" max="2818" width="16.28515625" style="50" customWidth="1"/>
    <col min="2819" max="2819" width="12.85546875" style="50" customWidth="1"/>
    <col min="2820" max="2820" width="14.7109375" style="50" customWidth="1"/>
    <col min="2821" max="2821" width="20.140625" style="50" customWidth="1"/>
    <col min="2822" max="2822" width="17.85546875" style="50" customWidth="1"/>
    <col min="2823" max="3072" width="12.140625" style="50"/>
    <col min="3073" max="3073" width="46.5703125" style="50" customWidth="1"/>
    <col min="3074" max="3074" width="16.28515625" style="50" customWidth="1"/>
    <col min="3075" max="3075" width="12.85546875" style="50" customWidth="1"/>
    <col min="3076" max="3076" width="14.7109375" style="50" customWidth="1"/>
    <col min="3077" max="3077" width="20.140625" style="50" customWidth="1"/>
    <col min="3078" max="3078" width="17.85546875" style="50" customWidth="1"/>
    <col min="3079" max="3328" width="12.140625" style="50"/>
    <col min="3329" max="3329" width="46.5703125" style="50" customWidth="1"/>
    <col min="3330" max="3330" width="16.28515625" style="50" customWidth="1"/>
    <col min="3331" max="3331" width="12.85546875" style="50" customWidth="1"/>
    <col min="3332" max="3332" width="14.7109375" style="50" customWidth="1"/>
    <col min="3333" max="3333" width="20.140625" style="50" customWidth="1"/>
    <col min="3334" max="3334" width="17.85546875" style="50" customWidth="1"/>
    <col min="3335" max="3584" width="12.140625" style="50"/>
    <col min="3585" max="3585" width="46.5703125" style="50" customWidth="1"/>
    <col min="3586" max="3586" width="16.28515625" style="50" customWidth="1"/>
    <col min="3587" max="3587" width="12.85546875" style="50" customWidth="1"/>
    <col min="3588" max="3588" width="14.7109375" style="50" customWidth="1"/>
    <col min="3589" max="3589" width="20.140625" style="50" customWidth="1"/>
    <col min="3590" max="3590" width="17.85546875" style="50" customWidth="1"/>
    <col min="3591" max="3840" width="12.140625" style="50"/>
    <col min="3841" max="3841" width="46.5703125" style="50" customWidth="1"/>
    <col min="3842" max="3842" width="16.28515625" style="50" customWidth="1"/>
    <col min="3843" max="3843" width="12.85546875" style="50" customWidth="1"/>
    <col min="3844" max="3844" width="14.7109375" style="50" customWidth="1"/>
    <col min="3845" max="3845" width="20.140625" style="50" customWidth="1"/>
    <col min="3846" max="3846" width="17.85546875" style="50" customWidth="1"/>
    <col min="3847" max="4096" width="12.140625" style="50"/>
    <col min="4097" max="4097" width="46.5703125" style="50" customWidth="1"/>
    <col min="4098" max="4098" width="16.28515625" style="50" customWidth="1"/>
    <col min="4099" max="4099" width="12.85546875" style="50" customWidth="1"/>
    <col min="4100" max="4100" width="14.7109375" style="50" customWidth="1"/>
    <col min="4101" max="4101" width="20.140625" style="50" customWidth="1"/>
    <col min="4102" max="4102" width="17.85546875" style="50" customWidth="1"/>
    <col min="4103" max="4352" width="12.140625" style="50"/>
    <col min="4353" max="4353" width="46.5703125" style="50" customWidth="1"/>
    <col min="4354" max="4354" width="16.28515625" style="50" customWidth="1"/>
    <col min="4355" max="4355" width="12.85546875" style="50" customWidth="1"/>
    <col min="4356" max="4356" width="14.7109375" style="50" customWidth="1"/>
    <col min="4357" max="4357" width="20.140625" style="50" customWidth="1"/>
    <col min="4358" max="4358" width="17.85546875" style="50" customWidth="1"/>
    <col min="4359" max="4608" width="12.140625" style="50"/>
    <col min="4609" max="4609" width="46.5703125" style="50" customWidth="1"/>
    <col min="4610" max="4610" width="16.28515625" style="50" customWidth="1"/>
    <col min="4611" max="4611" width="12.85546875" style="50" customWidth="1"/>
    <col min="4612" max="4612" width="14.7109375" style="50" customWidth="1"/>
    <col min="4613" max="4613" width="20.140625" style="50" customWidth="1"/>
    <col min="4614" max="4614" width="17.85546875" style="50" customWidth="1"/>
    <col min="4615" max="4864" width="12.140625" style="50"/>
    <col min="4865" max="4865" width="46.5703125" style="50" customWidth="1"/>
    <col min="4866" max="4866" width="16.28515625" style="50" customWidth="1"/>
    <col min="4867" max="4867" width="12.85546875" style="50" customWidth="1"/>
    <col min="4868" max="4868" width="14.7109375" style="50" customWidth="1"/>
    <col min="4869" max="4869" width="20.140625" style="50" customWidth="1"/>
    <col min="4870" max="4870" width="17.85546875" style="50" customWidth="1"/>
    <col min="4871" max="5120" width="12.140625" style="50"/>
    <col min="5121" max="5121" width="46.5703125" style="50" customWidth="1"/>
    <col min="5122" max="5122" width="16.28515625" style="50" customWidth="1"/>
    <col min="5123" max="5123" width="12.85546875" style="50" customWidth="1"/>
    <col min="5124" max="5124" width="14.7109375" style="50" customWidth="1"/>
    <col min="5125" max="5125" width="20.140625" style="50" customWidth="1"/>
    <col min="5126" max="5126" width="17.85546875" style="50" customWidth="1"/>
    <col min="5127" max="5376" width="12.140625" style="50"/>
    <col min="5377" max="5377" width="46.5703125" style="50" customWidth="1"/>
    <col min="5378" max="5378" width="16.28515625" style="50" customWidth="1"/>
    <col min="5379" max="5379" width="12.85546875" style="50" customWidth="1"/>
    <col min="5380" max="5380" width="14.7109375" style="50" customWidth="1"/>
    <col min="5381" max="5381" width="20.140625" style="50" customWidth="1"/>
    <col min="5382" max="5382" width="17.85546875" style="50" customWidth="1"/>
    <col min="5383" max="5632" width="12.140625" style="50"/>
    <col min="5633" max="5633" width="46.5703125" style="50" customWidth="1"/>
    <col min="5634" max="5634" width="16.28515625" style="50" customWidth="1"/>
    <col min="5635" max="5635" width="12.85546875" style="50" customWidth="1"/>
    <col min="5636" max="5636" width="14.7109375" style="50" customWidth="1"/>
    <col min="5637" max="5637" width="20.140625" style="50" customWidth="1"/>
    <col min="5638" max="5638" width="17.85546875" style="50" customWidth="1"/>
    <col min="5639" max="5888" width="12.140625" style="50"/>
    <col min="5889" max="5889" width="46.5703125" style="50" customWidth="1"/>
    <col min="5890" max="5890" width="16.28515625" style="50" customWidth="1"/>
    <col min="5891" max="5891" width="12.85546875" style="50" customWidth="1"/>
    <col min="5892" max="5892" width="14.7109375" style="50" customWidth="1"/>
    <col min="5893" max="5893" width="20.140625" style="50" customWidth="1"/>
    <col min="5894" max="5894" width="17.85546875" style="50" customWidth="1"/>
    <col min="5895" max="6144" width="12.140625" style="50"/>
    <col min="6145" max="6145" width="46.5703125" style="50" customWidth="1"/>
    <col min="6146" max="6146" width="16.28515625" style="50" customWidth="1"/>
    <col min="6147" max="6147" width="12.85546875" style="50" customWidth="1"/>
    <col min="6148" max="6148" width="14.7109375" style="50" customWidth="1"/>
    <col min="6149" max="6149" width="20.140625" style="50" customWidth="1"/>
    <col min="6150" max="6150" width="17.85546875" style="50" customWidth="1"/>
    <col min="6151" max="6400" width="12.140625" style="50"/>
    <col min="6401" max="6401" width="46.5703125" style="50" customWidth="1"/>
    <col min="6402" max="6402" width="16.28515625" style="50" customWidth="1"/>
    <col min="6403" max="6403" width="12.85546875" style="50" customWidth="1"/>
    <col min="6404" max="6404" width="14.7109375" style="50" customWidth="1"/>
    <col min="6405" max="6405" width="20.140625" style="50" customWidth="1"/>
    <col min="6406" max="6406" width="17.85546875" style="50" customWidth="1"/>
    <col min="6407" max="6656" width="12.140625" style="50"/>
    <col min="6657" max="6657" width="46.5703125" style="50" customWidth="1"/>
    <col min="6658" max="6658" width="16.28515625" style="50" customWidth="1"/>
    <col min="6659" max="6659" width="12.85546875" style="50" customWidth="1"/>
    <col min="6660" max="6660" width="14.7109375" style="50" customWidth="1"/>
    <col min="6661" max="6661" width="20.140625" style="50" customWidth="1"/>
    <col min="6662" max="6662" width="17.85546875" style="50" customWidth="1"/>
    <col min="6663" max="6912" width="12.140625" style="50"/>
    <col min="6913" max="6913" width="46.5703125" style="50" customWidth="1"/>
    <col min="6914" max="6914" width="16.28515625" style="50" customWidth="1"/>
    <col min="6915" max="6915" width="12.85546875" style="50" customWidth="1"/>
    <col min="6916" max="6916" width="14.7109375" style="50" customWidth="1"/>
    <col min="6917" max="6917" width="20.140625" style="50" customWidth="1"/>
    <col min="6918" max="6918" width="17.85546875" style="50" customWidth="1"/>
    <col min="6919" max="7168" width="12.140625" style="50"/>
    <col min="7169" max="7169" width="46.5703125" style="50" customWidth="1"/>
    <col min="7170" max="7170" width="16.28515625" style="50" customWidth="1"/>
    <col min="7171" max="7171" width="12.85546875" style="50" customWidth="1"/>
    <col min="7172" max="7172" width="14.7109375" style="50" customWidth="1"/>
    <col min="7173" max="7173" width="20.140625" style="50" customWidth="1"/>
    <col min="7174" max="7174" width="17.85546875" style="50" customWidth="1"/>
    <col min="7175" max="7424" width="12.140625" style="50"/>
    <col min="7425" max="7425" width="46.5703125" style="50" customWidth="1"/>
    <col min="7426" max="7426" width="16.28515625" style="50" customWidth="1"/>
    <col min="7427" max="7427" width="12.85546875" style="50" customWidth="1"/>
    <col min="7428" max="7428" width="14.7109375" style="50" customWidth="1"/>
    <col min="7429" max="7429" width="20.140625" style="50" customWidth="1"/>
    <col min="7430" max="7430" width="17.85546875" style="50" customWidth="1"/>
    <col min="7431" max="7680" width="12.140625" style="50"/>
    <col min="7681" max="7681" width="46.5703125" style="50" customWidth="1"/>
    <col min="7682" max="7682" width="16.28515625" style="50" customWidth="1"/>
    <col min="7683" max="7683" width="12.85546875" style="50" customWidth="1"/>
    <col min="7684" max="7684" width="14.7109375" style="50" customWidth="1"/>
    <col min="7685" max="7685" width="20.140625" style="50" customWidth="1"/>
    <col min="7686" max="7686" width="17.85546875" style="50" customWidth="1"/>
    <col min="7687" max="7936" width="12.140625" style="50"/>
    <col min="7937" max="7937" width="46.5703125" style="50" customWidth="1"/>
    <col min="7938" max="7938" width="16.28515625" style="50" customWidth="1"/>
    <col min="7939" max="7939" width="12.85546875" style="50" customWidth="1"/>
    <col min="7940" max="7940" width="14.7109375" style="50" customWidth="1"/>
    <col min="7941" max="7941" width="20.140625" style="50" customWidth="1"/>
    <col min="7942" max="7942" width="17.85546875" style="50" customWidth="1"/>
    <col min="7943" max="8192" width="12.140625" style="50"/>
    <col min="8193" max="8193" width="46.5703125" style="50" customWidth="1"/>
    <col min="8194" max="8194" width="16.28515625" style="50" customWidth="1"/>
    <col min="8195" max="8195" width="12.85546875" style="50" customWidth="1"/>
    <col min="8196" max="8196" width="14.7109375" style="50" customWidth="1"/>
    <col min="8197" max="8197" width="20.140625" style="50" customWidth="1"/>
    <col min="8198" max="8198" width="17.85546875" style="50" customWidth="1"/>
    <col min="8199" max="8448" width="12.140625" style="50"/>
    <col min="8449" max="8449" width="46.5703125" style="50" customWidth="1"/>
    <col min="8450" max="8450" width="16.28515625" style="50" customWidth="1"/>
    <col min="8451" max="8451" width="12.85546875" style="50" customWidth="1"/>
    <col min="8452" max="8452" width="14.7109375" style="50" customWidth="1"/>
    <col min="8453" max="8453" width="20.140625" style="50" customWidth="1"/>
    <col min="8454" max="8454" width="17.85546875" style="50" customWidth="1"/>
    <col min="8455" max="8704" width="12.140625" style="50"/>
    <col min="8705" max="8705" width="46.5703125" style="50" customWidth="1"/>
    <col min="8706" max="8706" width="16.28515625" style="50" customWidth="1"/>
    <col min="8707" max="8707" width="12.85546875" style="50" customWidth="1"/>
    <col min="8708" max="8708" width="14.7109375" style="50" customWidth="1"/>
    <col min="8709" max="8709" width="20.140625" style="50" customWidth="1"/>
    <col min="8710" max="8710" width="17.85546875" style="50" customWidth="1"/>
    <col min="8711" max="8960" width="12.140625" style="50"/>
    <col min="8961" max="8961" width="46.5703125" style="50" customWidth="1"/>
    <col min="8962" max="8962" width="16.28515625" style="50" customWidth="1"/>
    <col min="8963" max="8963" width="12.85546875" style="50" customWidth="1"/>
    <col min="8964" max="8964" width="14.7109375" style="50" customWidth="1"/>
    <col min="8965" max="8965" width="20.140625" style="50" customWidth="1"/>
    <col min="8966" max="8966" width="17.85546875" style="50" customWidth="1"/>
    <col min="8967" max="9216" width="12.140625" style="50"/>
    <col min="9217" max="9217" width="46.5703125" style="50" customWidth="1"/>
    <col min="9218" max="9218" width="16.28515625" style="50" customWidth="1"/>
    <col min="9219" max="9219" width="12.85546875" style="50" customWidth="1"/>
    <col min="9220" max="9220" width="14.7109375" style="50" customWidth="1"/>
    <col min="9221" max="9221" width="20.140625" style="50" customWidth="1"/>
    <col min="9222" max="9222" width="17.85546875" style="50" customWidth="1"/>
    <col min="9223" max="9472" width="12.140625" style="50"/>
    <col min="9473" max="9473" width="46.5703125" style="50" customWidth="1"/>
    <col min="9474" max="9474" width="16.28515625" style="50" customWidth="1"/>
    <col min="9475" max="9475" width="12.85546875" style="50" customWidth="1"/>
    <col min="9476" max="9476" width="14.7109375" style="50" customWidth="1"/>
    <col min="9477" max="9477" width="20.140625" style="50" customWidth="1"/>
    <col min="9478" max="9478" width="17.85546875" style="50" customWidth="1"/>
    <col min="9479" max="9728" width="12.140625" style="50"/>
    <col min="9729" max="9729" width="46.5703125" style="50" customWidth="1"/>
    <col min="9730" max="9730" width="16.28515625" style="50" customWidth="1"/>
    <col min="9731" max="9731" width="12.85546875" style="50" customWidth="1"/>
    <col min="9732" max="9732" width="14.7109375" style="50" customWidth="1"/>
    <col min="9733" max="9733" width="20.140625" style="50" customWidth="1"/>
    <col min="9734" max="9734" width="17.85546875" style="50" customWidth="1"/>
    <col min="9735" max="9984" width="12.140625" style="50"/>
    <col min="9985" max="9985" width="46.5703125" style="50" customWidth="1"/>
    <col min="9986" max="9986" width="16.28515625" style="50" customWidth="1"/>
    <col min="9987" max="9987" width="12.85546875" style="50" customWidth="1"/>
    <col min="9988" max="9988" width="14.7109375" style="50" customWidth="1"/>
    <col min="9989" max="9989" width="20.140625" style="50" customWidth="1"/>
    <col min="9990" max="9990" width="17.85546875" style="50" customWidth="1"/>
    <col min="9991" max="10240" width="12.140625" style="50"/>
    <col min="10241" max="10241" width="46.5703125" style="50" customWidth="1"/>
    <col min="10242" max="10242" width="16.28515625" style="50" customWidth="1"/>
    <col min="10243" max="10243" width="12.85546875" style="50" customWidth="1"/>
    <col min="10244" max="10244" width="14.7109375" style="50" customWidth="1"/>
    <col min="10245" max="10245" width="20.140625" style="50" customWidth="1"/>
    <col min="10246" max="10246" width="17.85546875" style="50" customWidth="1"/>
    <col min="10247" max="10496" width="12.140625" style="50"/>
    <col min="10497" max="10497" width="46.5703125" style="50" customWidth="1"/>
    <col min="10498" max="10498" width="16.28515625" style="50" customWidth="1"/>
    <col min="10499" max="10499" width="12.85546875" style="50" customWidth="1"/>
    <col min="10500" max="10500" width="14.7109375" style="50" customWidth="1"/>
    <col min="10501" max="10501" width="20.140625" style="50" customWidth="1"/>
    <col min="10502" max="10502" width="17.85546875" style="50" customWidth="1"/>
    <col min="10503" max="10752" width="12.140625" style="50"/>
    <col min="10753" max="10753" width="46.5703125" style="50" customWidth="1"/>
    <col min="10754" max="10754" width="16.28515625" style="50" customWidth="1"/>
    <col min="10755" max="10755" width="12.85546875" style="50" customWidth="1"/>
    <col min="10756" max="10756" width="14.7109375" style="50" customWidth="1"/>
    <col min="10757" max="10757" width="20.140625" style="50" customWidth="1"/>
    <col min="10758" max="10758" width="17.85546875" style="50" customWidth="1"/>
    <col min="10759" max="11008" width="12.140625" style="50"/>
    <col min="11009" max="11009" width="46.5703125" style="50" customWidth="1"/>
    <col min="11010" max="11010" width="16.28515625" style="50" customWidth="1"/>
    <col min="11011" max="11011" width="12.85546875" style="50" customWidth="1"/>
    <col min="11012" max="11012" width="14.7109375" style="50" customWidth="1"/>
    <col min="11013" max="11013" width="20.140625" style="50" customWidth="1"/>
    <col min="11014" max="11014" width="17.85546875" style="50" customWidth="1"/>
    <col min="11015" max="11264" width="12.140625" style="50"/>
    <col min="11265" max="11265" width="46.5703125" style="50" customWidth="1"/>
    <col min="11266" max="11266" width="16.28515625" style="50" customWidth="1"/>
    <col min="11267" max="11267" width="12.85546875" style="50" customWidth="1"/>
    <col min="11268" max="11268" width="14.7109375" style="50" customWidth="1"/>
    <col min="11269" max="11269" width="20.140625" style="50" customWidth="1"/>
    <col min="11270" max="11270" width="17.85546875" style="50" customWidth="1"/>
    <col min="11271" max="11520" width="12.140625" style="50"/>
    <col min="11521" max="11521" width="46.5703125" style="50" customWidth="1"/>
    <col min="11522" max="11522" width="16.28515625" style="50" customWidth="1"/>
    <col min="11523" max="11523" width="12.85546875" style="50" customWidth="1"/>
    <col min="11524" max="11524" width="14.7109375" style="50" customWidth="1"/>
    <col min="11525" max="11525" width="20.140625" style="50" customWidth="1"/>
    <col min="11526" max="11526" width="17.85546875" style="50" customWidth="1"/>
    <col min="11527" max="11776" width="12.140625" style="50"/>
    <col min="11777" max="11777" width="46.5703125" style="50" customWidth="1"/>
    <col min="11778" max="11778" width="16.28515625" style="50" customWidth="1"/>
    <col min="11779" max="11779" width="12.85546875" style="50" customWidth="1"/>
    <col min="11780" max="11780" width="14.7109375" style="50" customWidth="1"/>
    <col min="11781" max="11781" width="20.140625" style="50" customWidth="1"/>
    <col min="11782" max="11782" width="17.85546875" style="50" customWidth="1"/>
    <col min="11783" max="12032" width="12.140625" style="50"/>
    <col min="12033" max="12033" width="46.5703125" style="50" customWidth="1"/>
    <col min="12034" max="12034" width="16.28515625" style="50" customWidth="1"/>
    <col min="12035" max="12035" width="12.85546875" style="50" customWidth="1"/>
    <col min="12036" max="12036" width="14.7109375" style="50" customWidth="1"/>
    <col min="12037" max="12037" width="20.140625" style="50" customWidth="1"/>
    <col min="12038" max="12038" width="17.85546875" style="50" customWidth="1"/>
    <col min="12039" max="12288" width="12.140625" style="50"/>
    <col min="12289" max="12289" width="46.5703125" style="50" customWidth="1"/>
    <col min="12290" max="12290" width="16.28515625" style="50" customWidth="1"/>
    <col min="12291" max="12291" width="12.85546875" style="50" customWidth="1"/>
    <col min="12292" max="12292" width="14.7109375" style="50" customWidth="1"/>
    <col min="12293" max="12293" width="20.140625" style="50" customWidth="1"/>
    <col min="12294" max="12294" width="17.85546875" style="50" customWidth="1"/>
    <col min="12295" max="12544" width="12.140625" style="50"/>
    <col min="12545" max="12545" width="46.5703125" style="50" customWidth="1"/>
    <col min="12546" max="12546" width="16.28515625" style="50" customWidth="1"/>
    <col min="12547" max="12547" width="12.85546875" style="50" customWidth="1"/>
    <col min="12548" max="12548" width="14.7109375" style="50" customWidth="1"/>
    <col min="12549" max="12549" width="20.140625" style="50" customWidth="1"/>
    <col min="12550" max="12550" width="17.85546875" style="50" customWidth="1"/>
    <col min="12551" max="12800" width="12.140625" style="50"/>
    <col min="12801" max="12801" width="46.5703125" style="50" customWidth="1"/>
    <col min="12802" max="12802" width="16.28515625" style="50" customWidth="1"/>
    <col min="12803" max="12803" width="12.85546875" style="50" customWidth="1"/>
    <col min="12804" max="12804" width="14.7109375" style="50" customWidth="1"/>
    <col min="12805" max="12805" width="20.140625" style="50" customWidth="1"/>
    <col min="12806" max="12806" width="17.85546875" style="50" customWidth="1"/>
    <col min="12807" max="13056" width="12.140625" style="50"/>
    <col min="13057" max="13057" width="46.5703125" style="50" customWidth="1"/>
    <col min="13058" max="13058" width="16.28515625" style="50" customWidth="1"/>
    <col min="13059" max="13059" width="12.85546875" style="50" customWidth="1"/>
    <col min="13060" max="13060" width="14.7109375" style="50" customWidth="1"/>
    <col min="13061" max="13061" width="20.140625" style="50" customWidth="1"/>
    <col min="13062" max="13062" width="17.85546875" style="50" customWidth="1"/>
    <col min="13063" max="13312" width="12.140625" style="50"/>
    <col min="13313" max="13313" width="46.5703125" style="50" customWidth="1"/>
    <col min="13314" max="13314" width="16.28515625" style="50" customWidth="1"/>
    <col min="13315" max="13315" width="12.85546875" style="50" customWidth="1"/>
    <col min="13316" max="13316" width="14.7109375" style="50" customWidth="1"/>
    <col min="13317" max="13317" width="20.140625" style="50" customWidth="1"/>
    <col min="13318" max="13318" width="17.85546875" style="50" customWidth="1"/>
    <col min="13319" max="13568" width="12.140625" style="50"/>
    <col min="13569" max="13569" width="46.5703125" style="50" customWidth="1"/>
    <col min="13570" max="13570" width="16.28515625" style="50" customWidth="1"/>
    <col min="13571" max="13571" width="12.85546875" style="50" customWidth="1"/>
    <col min="13572" max="13572" width="14.7109375" style="50" customWidth="1"/>
    <col min="13573" max="13573" width="20.140625" style="50" customWidth="1"/>
    <col min="13574" max="13574" width="17.85546875" style="50" customWidth="1"/>
    <col min="13575" max="13824" width="12.140625" style="50"/>
    <col min="13825" max="13825" width="46.5703125" style="50" customWidth="1"/>
    <col min="13826" max="13826" width="16.28515625" style="50" customWidth="1"/>
    <col min="13827" max="13827" width="12.85546875" style="50" customWidth="1"/>
    <col min="13828" max="13828" width="14.7109375" style="50" customWidth="1"/>
    <col min="13829" max="13829" width="20.140625" style="50" customWidth="1"/>
    <col min="13830" max="13830" width="17.85546875" style="50" customWidth="1"/>
    <col min="13831" max="14080" width="12.140625" style="50"/>
    <col min="14081" max="14081" width="46.5703125" style="50" customWidth="1"/>
    <col min="14082" max="14082" width="16.28515625" style="50" customWidth="1"/>
    <col min="14083" max="14083" width="12.85546875" style="50" customWidth="1"/>
    <col min="14084" max="14084" width="14.7109375" style="50" customWidth="1"/>
    <col min="14085" max="14085" width="20.140625" style="50" customWidth="1"/>
    <col min="14086" max="14086" width="17.85546875" style="50" customWidth="1"/>
    <col min="14087" max="14336" width="12.140625" style="50"/>
    <col min="14337" max="14337" width="46.5703125" style="50" customWidth="1"/>
    <col min="14338" max="14338" width="16.28515625" style="50" customWidth="1"/>
    <col min="14339" max="14339" width="12.85546875" style="50" customWidth="1"/>
    <col min="14340" max="14340" width="14.7109375" style="50" customWidth="1"/>
    <col min="14341" max="14341" width="20.140625" style="50" customWidth="1"/>
    <col min="14342" max="14342" width="17.85546875" style="50" customWidth="1"/>
    <col min="14343" max="14592" width="12.140625" style="50"/>
    <col min="14593" max="14593" width="46.5703125" style="50" customWidth="1"/>
    <col min="14594" max="14594" width="16.28515625" style="50" customWidth="1"/>
    <col min="14595" max="14595" width="12.85546875" style="50" customWidth="1"/>
    <col min="14596" max="14596" width="14.7109375" style="50" customWidth="1"/>
    <col min="14597" max="14597" width="20.140625" style="50" customWidth="1"/>
    <col min="14598" max="14598" width="17.85546875" style="50" customWidth="1"/>
    <col min="14599" max="14848" width="12.140625" style="50"/>
    <col min="14849" max="14849" width="46.5703125" style="50" customWidth="1"/>
    <col min="14850" max="14850" width="16.28515625" style="50" customWidth="1"/>
    <col min="14851" max="14851" width="12.85546875" style="50" customWidth="1"/>
    <col min="14852" max="14852" width="14.7109375" style="50" customWidth="1"/>
    <col min="14853" max="14853" width="20.140625" style="50" customWidth="1"/>
    <col min="14854" max="14854" width="17.85546875" style="50" customWidth="1"/>
    <col min="14855" max="15104" width="12.140625" style="50"/>
    <col min="15105" max="15105" width="46.5703125" style="50" customWidth="1"/>
    <col min="15106" max="15106" width="16.28515625" style="50" customWidth="1"/>
    <col min="15107" max="15107" width="12.85546875" style="50" customWidth="1"/>
    <col min="15108" max="15108" width="14.7109375" style="50" customWidth="1"/>
    <col min="15109" max="15109" width="20.140625" style="50" customWidth="1"/>
    <col min="15110" max="15110" width="17.85546875" style="50" customWidth="1"/>
    <col min="15111" max="15360" width="12.140625" style="50"/>
    <col min="15361" max="15361" width="46.5703125" style="50" customWidth="1"/>
    <col min="15362" max="15362" width="16.28515625" style="50" customWidth="1"/>
    <col min="15363" max="15363" width="12.85546875" style="50" customWidth="1"/>
    <col min="15364" max="15364" width="14.7109375" style="50" customWidth="1"/>
    <col min="15365" max="15365" width="20.140625" style="50" customWidth="1"/>
    <col min="15366" max="15366" width="17.85546875" style="50" customWidth="1"/>
    <col min="15367" max="15616" width="12.140625" style="50"/>
    <col min="15617" max="15617" width="46.5703125" style="50" customWidth="1"/>
    <col min="15618" max="15618" width="16.28515625" style="50" customWidth="1"/>
    <col min="15619" max="15619" width="12.85546875" style="50" customWidth="1"/>
    <col min="15620" max="15620" width="14.7109375" style="50" customWidth="1"/>
    <col min="15621" max="15621" width="20.140625" style="50" customWidth="1"/>
    <col min="15622" max="15622" width="17.85546875" style="50" customWidth="1"/>
    <col min="15623" max="15872" width="12.140625" style="50"/>
    <col min="15873" max="15873" width="46.5703125" style="50" customWidth="1"/>
    <col min="15874" max="15874" width="16.28515625" style="50" customWidth="1"/>
    <col min="15875" max="15875" width="12.85546875" style="50" customWidth="1"/>
    <col min="15876" max="15876" width="14.7109375" style="50" customWidth="1"/>
    <col min="15877" max="15877" width="20.140625" style="50" customWidth="1"/>
    <col min="15878" max="15878" width="17.85546875" style="50" customWidth="1"/>
    <col min="15879" max="16128" width="12.140625" style="50"/>
    <col min="16129" max="16129" width="46.5703125" style="50" customWidth="1"/>
    <col min="16130" max="16130" width="16.28515625" style="50" customWidth="1"/>
    <col min="16131" max="16131" width="12.85546875" style="50" customWidth="1"/>
    <col min="16132" max="16132" width="14.7109375" style="50" customWidth="1"/>
    <col min="16133" max="16133" width="20.140625" style="50" customWidth="1"/>
    <col min="16134" max="16134" width="17.85546875" style="50" customWidth="1"/>
    <col min="16135" max="16384" width="12.140625" style="50"/>
  </cols>
  <sheetData>
    <row r="1" spans="1:83" x14ac:dyDescent="0.25">
      <c r="A1" s="21" t="s">
        <v>37</v>
      </c>
    </row>
    <row r="2" spans="1:83" ht="15.75" x14ac:dyDescent="0.25">
      <c r="A2" s="270" t="s">
        <v>239</v>
      </c>
      <c r="B2" s="227"/>
      <c r="C2" s="227"/>
      <c r="D2" s="123"/>
      <c r="E2" s="123"/>
    </row>
    <row r="3" spans="1:83" ht="15.75" x14ac:dyDescent="0.25">
      <c r="A3" s="91" t="s">
        <v>240</v>
      </c>
      <c r="B3" s="227"/>
      <c r="C3" s="227"/>
      <c r="D3" s="228"/>
      <c r="E3" s="228"/>
    </row>
    <row r="4" spans="1:83" ht="12.6" customHeight="1" x14ac:dyDescent="0.25">
      <c r="A4" s="647" t="s">
        <v>241</v>
      </c>
      <c r="B4" s="648" t="s">
        <v>494</v>
      </c>
      <c r="C4" s="648"/>
      <c r="D4" s="648"/>
      <c r="E4" s="648"/>
      <c r="F4" s="271"/>
    </row>
    <row r="5" spans="1:83" s="237" customFormat="1" x14ac:dyDescent="0.25">
      <c r="A5" s="647"/>
      <c r="B5" s="272">
        <v>2020</v>
      </c>
      <c r="C5" s="272">
        <v>2021</v>
      </c>
      <c r="D5" s="253" t="s">
        <v>213</v>
      </c>
      <c r="E5" s="254" t="s">
        <v>467</v>
      </c>
      <c r="F5" s="236"/>
      <c r="G5" s="50"/>
      <c r="H5" s="50"/>
      <c r="I5" s="51"/>
      <c r="J5" s="51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</row>
    <row r="6" spans="1:83" s="123" customFormat="1" x14ac:dyDescent="0.25">
      <c r="A6" s="273" t="s">
        <v>214</v>
      </c>
      <c r="B6" s="274">
        <v>31451.710022550375</v>
      </c>
      <c r="C6" s="274">
        <v>42535.901162030052</v>
      </c>
      <c r="D6" s="275">
        <v>35.24193479951483</v>
      </c>
      <c r="E6" s="276">
        <v>100</v>
      </c>
      <c r="F6" s="277"/>
      <c r="G6" s="277"/>
      <c r="H6" s="277"/>
      <c r="I6" s="277"/>
      <c r="J6" s="51"/>
      <c r="K6" s="51"/>
    </row>
    <row r="7" spans="1:83" x14ac:dyDescent="0.25">
      <c r="A7" s="267" t="s">
        <v>49</v>
      </c>
      <c r="B7" s="248">
        <v>15783.263922770266</v>
      </c>
      <c r="C7" s="248">
        <v>20258.879061910218</v>
      </c>
      <c r="D7" s="275">
        <v>28.3567148153878</v>
      </c>
      <c r="E7" s="269">
        <v>47.627718018101945</v>
      </c>
      <c r="F7" s="277"/>
      <c r="G7" s="277"/>
      <c r="H7" s="277"/>
      <c r="I7" s="277"/>
      <c r="J7" s="51"/>
      <c r="K7" s="51"/>
    </row>
    <row r="8" spans="1:83" x14ac:dyDescent="0.25">
      <c r="A8" s="267" t="s">
        <v>46</v>
      </c>
      <c r="B8" s="248">
        <v>4513.5736268100809</v>
      </c>
      <c r="C8" s="248">
        <v>6492.1337928099047</v>
      </c>
      <c r="D8" s="275">
        <v>43.835779131804017</v>
      </c>
      <c r="E8" s="269">
        <v>15.262716000960502</v>
      </c>
      <c r="F8" s="277"/>
      <c r="G8" s="277"/>
      <c r="H8" s="277"/>
      <c r="I8" s="277"/>
      <c r="J8" s="51"/>
      <c r="K8" s="51"/>
    </row>
    <row r="9" spans="1:83" x14ac:dyDescent="0.25">
      <c r="A9" s="267" t="s">
        <v>59</v>
      </c>
      <c r="B9" s="248">
        <v>2709.5367348999894</v>
      </c>
      <c r="C9" s="248">
        <v>3663.6723748799468</v>
      </c>
      <c r="D9" s="275">
        <v>35.213976902039505</v>
      </c>
      <c r="E9" s="269">
        <v>8.6131297910536535</v>
      </c>
      <c r="F9" s="277"/>
      <c r="G9" s="277"/>
      <c r="H9" s="277"/>
      <c r="I9" s="277"/>
      <c r="J9" s="51"/>
      <c r="K9" s="51"/>
    </row>
    <row r="10" spans="1:83" x14ac:dyDescent="0.25">
      <c r="A10" s="267" t="s">
        <v>75</v>
      </c>
      <c r="B10" s="248">
        <v>2848.4316698100611</v>
      </c>
      <c r="C10" s="248">
        <v>3649.7526873899565</v>
      </c>
      <c r="D10" s="275">
        <v>28.132007731585468</v>
      </c>
      <c r="E10" s="269">
        <v>8.5804052287199042</v>
      </c>
      <c r="F10" s="277"/>
      <c r="G10" s="277"/>
      <c r="H10" s="277"/>
      <c r="I10" s="277"/>
      <c r="J10" s="51"/>
      <c r="K10" s="51"/>
    </row>
    <row r="11" spans="1:83" x14ac:dyDescent="0.25">
      <c r="A11" s="267" t="s">
        <v>50</v>
      </c>
      <c r="B11" s="248">
        <v>1528.4858844399871</v>
      </c>
      <c r="C11" s="248">
        <v>2568.5528611600062</v>
      </c>
      <c r="D11" s="275">
        <v>68.045572897199719</v>
      </c>
      <c r="E11" s="269">
        <v>6.0385528247673337</v>
      </c>
      <c r="F11" s="277"/>
      <c r="G11" s="277"/>
      <c r="H11" s="277"/>
      <c r="I11" s="277"/>
      <c r="J11" s="51"/>
      <c r="K11" s="51"/>
    </row>
    <row r="12" spans="1:83" x14ac:dyDescent="0.25">
      <c r="A12" s="267" t="s">
        <v>48</v>
      </c>
      <c r="B12" s="248">
        <v>1664.1497407999871</v>
      </c>
      <c r="C12" s="248">
        <v>2137.9892979100186</v>
      </c>
      <c r="D12" s="275">
        <v>28.47337264747874</v>
      </c>
      <c r="E12" s="269">
        <v>5.0263171568080214</v>
      </c>
      <c r="F12" s="277"/>
      <c r="G12" s="277"/>
      <c r="H12" s="277"/>
      <c r="I12" s="277"/>
      <c r="J12" s="51"/>
      <c r="K12" s="51"/>
    </row>
    <row r="13" spans="1:83" x14ac:dyDescent="0.25">
      <c r="A13" s="267" t="s">
        <v>72</v>
      </c>
      <c r="B13" s="248">
        <v>539.00098329000036</v>
      </c>
      <c r="C13" s="248">
        <v>748.21495244999244</v>
      </c>
      <c r="D13" s="275">
        <v>38.815136826462528</v>
      </c>
      <c r="E13" s="269">
        <v>1.7590198679460243</v>
      </c>
      <c r="F13" s="277"/>
      <c r="G13" s="277"/>
      <c r="H13" s="277"/>
      <c r="I13" s="277"/>
      <c r="J13" s="51"/>
      <c r="K13" s="51"/>
    </row>
    <row r="14" spans="1:83" x14ac:dyDescent="0.25">
      <c r="A14" s="136" t="s">
        <v>70</v>
      </c>
      <c r="B14" s="248">
        <v>320.56692466000186</v>
      </c>
      <c r="C14" s="248">
        <v>513.52780581000104</v>
      </c>
      <c r="D14" s="275">
        <v>60.193633936082591</v>
      </c>
      <c r="E14" s="269">
        <v>1.2072808892747877</v>
      </c>
      <c r="F14" s="277"/>
      <c r="G14" s="277"/>
      <c r="H14" s="277"/>
      <c r="I14" s="277"/>
      <c r="J14" s="51"/>
      <c r="K14" s="51"/>
    </row>
    <row r="15" spans="1:83" x14ac:dyDescent="0.25">
      <c r="A15" s="267" t="s">
        <v>242</v>
      </c>
      <c r="B15" s="248">
        <v>18.421698840000001</v>
      </c>
      <c r="C15" s="248">
        <v>357.40008379999864</v>
      </c>
      <c r="D15" s="275" t="s">
        <v>466</v>
      </c>
      <c r="E15" s="269">
        <v>0.84023160209671122</v>
      </c>
      <c r="F15" s="277"/>
      <c r="G15" s="277"/>
      <c r="H15" s="277"/>
      <c r="I15" s="277"/>
      <c r="J15" s="51"/>
      <c r="K15" s="51"/>
    </row>
    <row r="16" spans="1:83" x14ac:dyDescent="0.25">
      <c r="A16" s="267" t="s">
        <v>55</v>
      </c>
      <c r="B16" s="248">
        <v>236.54965580999985</v>
      </c>
      <c r="C16" s="248">
        <v>335.11259783999986</v>
      </c>
      <c r="D16" s="275">
        <v>41.666914159100379</v>
      </c>
      <c r="E16" s="269">
        <v>0.78783472004853239</v>
      </c>
      <c r="F16" s="277"/>
      <c r="G16" s="277"/>
      <c r="H16" s="277"/>
      <c r="I16" s="277"/>
      <c r="J16" s="51"/>
      <c r="K16" s="51"/>
    </row>
    <row r="17" spans="1:11" x14ac:dyDescent="0.25">
      <c r="A17" s="267" t="s">
        <v>52</v>
      </c>
      <c r="B17" s="248">
        <v>215.52562536000013</v>
      </c>
      <c r="C17" s="248">
        <v>327.92480033000021</v>
      </c>
      <c r="D17" s="275">
        <v>52.151188417737224</v>
      </c>
      <c r="E17" s="269">
        <v>0.77093652978186922</v>
      </c>
      <c r="F17" s="277"/>
      <c r="G17" s="277"/>
      <c r="H17" s="277"/>
      <c r="I17" s="277"/>
      <c r="J17" s="51"/>
      <c r="K17" s="51"/>
    </row>
    <row r="18" spans="1:11" x14ac:dyDescent="0.25">
      <c r="A18" s="267" t="s">
        <v>64</v>
      </c>
      <c r="B18" s="248">
        <v>227.09130272999997</v>
      </c>
      <c r="C18" s="248">
        <v>281.83438850999937</v>
      </c>
      <c r="D18" s="275">
        <v>24.106200951731807</v>
      </c>
      <c r="E18" s="269">
        <v>0.66258003430189627</v>
      </c>
      <c r="F18" s="277"/>
      <c r="G18" s="277"/>
      <c r="H18" s="277"/>
      <c r="I18" s="277"/>
      <c r="J18" s="51"/>
      <c r="K18" s="51"/>
    </row>
    <row r="19" spans="1:11" x14ac:dyDescent="0.25">
      <c r="A19" s="267" t="s">
        <v>63</v>
      </c>
      <c r="B19" s="248">
        <v>167.58307849000053</v>
      </c>
      <c r="C19" s="248">
        <v>258.31227496000042</v>
      </c>
      <c r="D19" s="275">
        <v>54.139831591298524</v>
      </c>
      <c r="E19" s="269">
        <v>0.60728059804357593</v>
      </c>
      <c r="F19" s="277"/>
      <c r="G19" s="277"/>
      <c r="H19" s="277"/>
      <c r="I19" s="277"/>
      <c r="J19" s="51"/>
      <c r="K19" s="51"/>
    </row>
    <row r="20" spans="1:11" x14ac:dyDescent="0.25">
      <c r="A20" s="267" t="s">
        <v>56</v>
      </c>
      <c r="B20" s="248">
        <v>189.39626147000047</v>
      </c>
      <c r="C20" s="248">
        <v>205.91868071999841</v>
      </c>
      <c r="D20" s="275">
        <v>8.7237304061648651</v>
      </c>
      <c r="E20" s="269">
        <v>0.48410560278387388</v>
      </c>
      <c r="F20" s="277"/>
      <c r="G20" s="277"/>
      <c r="H20" s="277"/>
      <c r="I20" s="277"/>
      <c r="J20" s="51"/>
      <c r="K20" s="51"/>
    </row>
    <row r="21" spans="1:11" s="247" customFormat="1" x14ac:dyDescent="0.25">
      <c r="A21" s="267" t="s">
        <v>66</v>
      </c>
      <c r="B21" s="248">
        <v>165.87248708999857</v>
      </c>
      <c r="C21" s="248">
        <v>194.9388240199998</v>
      </c>
      <c r="D21" s="275">
        <v>17.523302049622302</v>
      </c>
      <c r="E21" s="269">
        <v>0.45829245106957606</v>
      </c>
      <c r="F21" s="277"/>
      <c r="G21" s="277"/>
      <c r="H21" s="277"/>
      <c r="I21" s="277"/>
      <c r="J21" s="51"/>
      <c r="K21" s="51"/>
    </row>
    <row r="22" spans="1:11" x14ac:dyDescent="0.25">
      <c r="A22" s="267" t="s">
        <v>67</v>
      </c>
      <c r="B22" s="248">
        <v>56.653923869999915</v>
      </c>
      <c r="C22" s="248">
        <v>97.20542705000021</v>
      </c>
      <c r="D22" s="275">
        <v>71.577572054940475</v>
      </c>
      <c r="E22" s="269">
        <v>0.22852560870808888</v>
      </c>
      <c r="F22" s="277"/>
      <c r="G22" s="277"/>
      <c r="H22" s="277"/>
      <c r="I22" s="277"/>
      <c r="J22" s="51"/>
      <c r="K22" s="51"/>
    </row>
    <row r="23" spans="1:11" x14ac:dyDescent="0.25">
      <c r="A23" s="267" t="s">
        <v>69</v>
      </c>
      <c r="B23" s="248">
        <v>50.429581170000063</v>
      </c>
      <c r="C23" s="248">
        <v>87.907066040000345</v>
      </c>
      <c r="D23" s="275">
        <v>74.31647061208426</v>
      </c>
      <c r="E23" s="269">
        <v>0.20666557810810215</v>
      </c>
      <c r="F23" s="277"/>
      <c r="G23" s="277"/>
      <c r="H23" s="277"/>
      <c r="I23" s="277"/>
      <c r="J23" s="51"/>
      <c r="K23" s="51"/>
    </row>
    <row r="24" spans="1:11" x14ac:dyDescent="0.25">
      <c r="A24" s="267" t="s">
        <v>51</v>
      </c>
      <c r="B24" s="248">
        <v>39.997385699999988</v>
      </c>
      <c r="C24" s="248">
        <v>84.676124580000049</v>
      </c>
      <c r="D24" s="275">
        <v>111.7041479038468</v>
      </c>
      <c r="E24" s="269">
        <v>0.19906977933169251</v>
      </c>
      <c r="F24" s="277"/>
      <c r="G24" s="277"/>
      <c r="H24" s="277"/>
      <c r="I24" s="277"/>
      <c r="J24" s="51"/>
      <c r="K24" s="51"/>
    </row>
    <row r="25" spans="1:11" x14ac:dyDescent="0.25">
      <c r="A25" s="267" t="s">
        <v>65</v>
      </c>
      <c r="B25" s="248">
        <v>53.948938800000072</v>
      </c>
      <c r="C25" s="248">
        <v>81.794847969999907</v>
      </c>
      <c r="D25" s="275">
        <v>51.615304748125645</v>
      </c>
      <c r="E25" s="269">
        <v>0.19229602696889517</v>
      </c>
      <c r="F25" s="277"/>
      <c r="G25" s="277"/>
      <c r="H25" s="277"/>
      <c r="I25" s="277"/>
      <c r="J25" s="51"/>
      <c r="K25" s="51"/>
    </row>
    <row r="26" spans="1:11" x14ac:dyDescent="0.25">
      <c r="A26" s="267" t="s">
        <v>74</v>
      </c>
      <c r="B26" s="248">
        <v>35.950576289999901</v>
      </c>
      <c r="C26" s="248">
        <v>46.476953010000017</v>
      </c>
      <c r="D26" s="275">
        <v>29.280133467368529</v>
      </c>
      <c r="E26" s="269">
        <v>0.10926523651857639</v>
      </c>
      <c r="F26" s="277"/>
      <c r="G26" s="277"/>
      <c r="H26" s="277"/>
      <c r="I26" s="277"/>
      <c r="J26" s="51"/>
      <c r="K26" s="51"/>
    </row>
    <row r="27" spans="1:11" x14ac:dyDescent="0.25">
      <c r="A27" s="267" t="s">
        <v>73</v>
      </c>
      <c r="B27" s="248">
        <v>10.748860700000002</v>
      </c>
      <c r="C27" s="248">
        <v>46.397940630000029</v>
      </c>
      <c r="D27" s="275">
        <v>331.65449739245406</v>
      </c>
      <c r="E27" s="269">
        <v>0.10907948194927972</v>
      </c>
      <c r="F27" s="277"/>
      <c r="G27" s="277"/>
      <c r="H27" s="277"/>
      <c r="I27" s="277"/>
      <c r="J27" s="51"/>
      <c r="K27" s="51"/>
    </row>
    <row r="28" spans="1:11" x14ac:dyDescent="0.25">
      <c r="A28" s="267" t="s">
        <v>58</v>
      </c>
      <c r="B28" s="248">
        <v>22.055159860000014</v>
      </c>
      <c r="C28" s="248">
        <v>38.767954770000067</v>
      </c>
      <c r="D28" s="275">
        <v>75.777255826247469</v>
      </c>
      <c r="E28" s="269">
        <v>9.1141726661257472E-2</v>
      </c>
      <c r="F28" s="277"/>
      <c r="G28" s="277"/>
      <c r="H28" s="277"/>
      <c r="I28" s="277"/>
      <c r="J28" s="51"/>
      <c r="K28" s="51"/>
    </row>
    <row r="29" spans="1:11" x14ac:dyDescent="0.25">
      <c r="A29" s="267" t="s">
        <v>54</v>
      </c>
      <c r="B29" s="248">
        <v>34.245198289999998</v>
      </c>
      <c r="C29" s="248">
        <v>23.615952259999979</v>
      </c>
      <c r="D29" s="275">
        <v>-31.03864646946397</v>
      </c>
      <c r="E29" s="269">
        <v>5.5520046865918792E-2</v>
      </c>
      <c r="F29" s="277"/>
      <c r="G29" s="277"/>
      <c r="H29" s="277"/>
      <c r="I29" s="277"/>
      <c r="J29" s="51"/>
      <c r="K29" s="51"/>
    </row>
    <row r="30" spans="1:11" x14ac:dyDescent="0.25">
      <c r="A30" s="267" t="s">
        <v>62</v>
      </c>
      <c r="B30" s="248">
        <v>15.242694639999991</v>
      </c>
      <c r="C30" s="248">
        <v>13.869324320000008</v>
      </c>
      <c r="D30" s="275">
        <v>-9.0100231778964801</v>
      </c>
      <c r="E30" s="269">
        <v>3.2606160775031492E-2</v>
      </c>
      <c r="F30" s="277"/>
      <c r="G30" s="277"/>
      <c r="H30" s="277"/>
      <c r="I30" s="277"/>
      <c r="J30" s="51"/>
      <c r="K30" s="51"/>
    </row>
    <row r="31" spans="1:11" x14ac:dyDescent="0.25">
      <c r="A31" s="136" t="s">
        <v>77</v>
      </c>
      <c r="B31" s="248">
        <v>0.38432964000000008</v>
      </c>
      <c r="C31" s="248">
        <v>10.200730810000003</v>
      </c>
      <c r="D31" s="275" t="s">
        <v>466</v>
      </c>
      <c r="E31" s="269">
        <v>2.3981461615548778E-2</v>
      </c>
      <c r="F31" s="277"/>
      <c r="G31" s="277"/>
      <c r="H31" s="277"/>
      <c r="I31" s="277"/>
      <c r="J31" s="51"/>
      <c r="K31" s="51"/>
    </row>
    <row r="32" spans="1:11" x14ac:dyDescent="0.25">
      <c r="A32" s="267" t="s">
        <v>161</v>
      </c>
      <c r="B32" s="248">
        <v>7.4077119999999996E-2</v>
      </c>
      <c r="C32" s="248">
        <v>4.5645060499999985</v>
      </c>
      <c r="D32" s="275" t="s">
        <v>466</v>
      </c>
      <c r="E32" s="269">
        <v>1.0730949445769669E-2</v>
      </c>
      <c r="F32" s="277"/>
      <c r="G32" s="277"/>
      <c r="H32" s="277"/>
      <c r="I32" s="277"/>
      <c r="J32" s="51"/>
      <c r="K32" s="51"/>
    </row>
    <row r="33" spans="1:11" x14ac:dyDescent="0.25">
      <c r="A33" s="267" t="s">
        <v>68</v>
      </c>
      <c r="B33" s="248">
        <v>1.4363903899999995</v>
      </c>
      <c r="C33" s="248">
        <v>2.8923744600000001</v>
      </c>
      <c r="D33" s="275">
        <v>101.36409155452515</v>
      </c>
      <c r="E33" s="269">
        <v>6.7998429114789673E-3</v>
      </c>
      <c r="F33" s="277"/>
      <c r="G33" s="277"/>
      <c r="H33" s="277"/>
      <c r="I33" s="277"/>
      <c r="J33" s="51"/>
      <c r="K33" s="51"/>
    </row>
    <row r="34" spans="1:11" x14ac:dyDescent="0.25">
      <c r="A34" s="267" t="s">
        <v>45</v>
      </c>
      <c r="B34" s="248">
        <v>1.3161518799999996</v>
      </c>
      <c r="C34" s="248">
        <v>1.0848604599999994</v>
      </c>
      <c r="D34" s="275">
        <v>-17.573307724941312</v>
      </c>
      <c r="E34" s="269">
        <v>2.5504583901196556E-3</v>
      </c>
      <c r="F34" s="277"/>
      <c r="G34" s="277"/>
      <c r="H34" s="277"/>
      <c r="I34" s="277"/>
      <c r="J34" s="51"/>
      <c r="K34" s="51"/>
    </row>
    <row r="35" spans="1:11" x14ac:dyDescent="0.25">
      <c r="A35" s="267" t="s">
        <v>47</v>
      </c>
      <c r="B35" s="248">
        <v>0.28414358999999995</v>
      </c>
      <c r="C35" s="248">
        <v>0.79162889000000014</v>
      </c>
      <c r="D35" s="275">
        <v>178.60170627111464</v>
      </c>
      <c r="E35" s="269">
        <v>1.8610840921989278E-3</v>
      </c>
      <c r="F35" s="277"/>
      <c r="G35" s="277"/>
      <c r="H35" s="277"/>
      <c r="I35" s="277"/>
      <c r="J35" s="51"/>
      <c r="K35" s="51"/>
    </row>
    <row r="36" spans="1:11" x14ac:dyDescent="0.25">
      <c r="A36" s="267" t="s">
        <v>53</v>
      </c>
      <c r="B36" s="248">
        <v>0.40021476999999994</v>
      </c>
      <c r="C36" s="248">
        <v>0.73711974000000013</v>
      </c>
      <c r="D36" s="275">
        <v>84.181043593168795</v>
      </c>
      <c r="E36" s="269">
        <v>1.732935520026069E-3</v>
      </c>
      <c r="F36" s="277"/>
      <c r="G36" s="277"/>
      <c r="H36" s="277"/>
      <c r="I36" s="277"/>
      <c r="J36" s="51"/>
      <c r="K36" s="51"/>
    </row>
    <row r="37" spans="1:11" x14ac:dyDescent="0.25">
      <c r="A37" s="278" t="s">
        <v>57</v>
      </c>
      <c r="B37" s="279">
        <v>0.46643932000000005</v>
      </c>
      <c r="C37" s="279">
        <v>0.49743625999999991</v>
      </c>
      <c r="D37" s="280">
        <v>6.6454388965320978</v>
      </c>
      <c r="E37" s="281">
        <v>1.1694503852290301E-3</v>
      </c>
      <c r="F37" s="277"/>
      <c r="G37" s="277"/>
      <c r="H37" s="277"/>
      <c r="I37" s="277"/>
      <c r="J37" s="51"/>
      <c r="K37" s="51"/>
    </row>
    <row r="38" spans="1:11" x14ac:dyDescent="0.25">
      <c r="A38" s="580" t="s">
        <v>217</v>
      </c>
      <c r="B38" s="581">
        <v>0.15221461</v>
      </c>
      <c r="C38" s="581">
        <v>0.20186610999999999</v>
      </c>
      <c r="D38" s="582">
        <v>32.619404930972138</v>
      </c>
      <c r="E38" s="583">
        <v>4.7457819038802237E-4</v>
      </c>
      <c r="F38" s="277"/>
      <c r="G38" s="277"/>
      <c r="H38" s="277"/>
      <c r="I38" s="277"/>
      <c r="J38" s="51"/>
      <c r="K38" s="51"/>
    </row>
    <row r="39" spans="1:11" x14ac:dyDescent="0.25">
      <c r="A39" s="580" t="s">
        <v>76</v>
      </c>
      <c r="B39" s="581">
        <v>0.47414464000000006</v>
      </c>
      <c r="C39" s="581">
        <v>5.1115120000000007E-2</v>
      </c>
      <c r="D39" s="582">
        <v>-89.21950905107775</v>
      </c>
      <c r="E39" s="583">
        <v>1.201693595376986E-4</v>
      </c>
      <c r="F39" s="277"/>
      <c r="H39" s="277"/>
      <c r="I39" s="277"/>
    </row>
    <row r="40" spans="1:11" x14ac:dyDescent="0.25">
      <c r="A40" s="580" t="s">
        <v>61</v>
      </c>
      <c r="B40" s="581">
        <v>9.9999999999999994E-37</v>
      </c>
      <c r="C40" s="581">
        <v>3.4489999999999998E-3</v>
      </c>
      <c r="D40" s="582" t="s">
        <v>216</v>
      </c>
      <c r="E40" s="583">
        <v>8.1084446450584955E-6</v>
      </c>
      <c r="F40" s="277"/>
      <c r="H40" s="277"/>
      <c r="I40" s="277"/>
    </row>
    <row r="41" spans="1:11" ht="14.25" customHeight="1" x14ac:dyDescent="0.25">
      <c r="F41" s="277"/>
      <c r="H41" s="277"/>
      <c r="I41" s="277"/>
    </row>
    <row r="42" spans="1:11" x14ac:dyDescent="0.25">
      <c r="A42" s="282" t="s">
        <v>218</v>
      </c>
      <c r="F42" s="277"/>
    </row>
    <row r="43" spans="1:11" x14ac:dyDescent="0.25">
      <c r="A43" s="283" t="s">
        <v>219</v>
      </c>
    </row>
  </sheetData>
  <mergeCells count="2">
    <mergeCell ref="A4:A5"/>
    <mergeCell ref="B4:E4"/>
  </mergeCells>
  <hyperlinks>
    <hyperlink ref="A1" location="'Índice '!A53" display="ÍNDICE" xr:uid="{00000000-0004-0000-1000-000000000000}"/>
  </hyperlinks>
  <pageMargins left="0.75" right="0.75" top="1" bottom="1" header="0" footer="0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F700"/>
  <sheetViews>
    <sheetView showGridLines="0" zoomScale="90" zoomScaleNormal="90" workbookViewId="0">
      <selection activeCell="A2" sqref="A2"/>
    </sheetView>
  </sheetViews>
  <sheetFormatPr baseColWidth="10" defaultRowHeight="15" x14ac:dyDescent="0.25"/>
  <cols>
    <col min="1" max="1" width="22.28515625" style="286" customWidth="1"/>
    <col min="2" max="2" width="14" style="284" customWidth="1"/>
    <col min="3" max="3" width="16.140625" style="284" customWidth="1"/>
    <col min="4" max="4" width="17" style="284" customWidth="1"/>
    <col min="5" max="15" width="11" style="284" customWidth="1"/>
    <col min="16" max="24" width="11" style="285" customWidth="1"/>
    <col min="25" max="29" width="11" style="286" customWidth="1"/>
    <col min="30" max="256" width="11.42578125" style="286"/>
    <col min="257" max="257" width="22.28515625" style="286" customWidth="1"/>
    <col min="258" max="258" width="14" style="286" customWidth="1"/>
    <col min="259" max="259" width="16.140625" style="286" customWidth="1"/>
    <col min="260" max="260" width="17" style="286" customWidth="1"/>
    <col min="261" max="285" width="11" style="286" customWidth="1"/>
    <col min="286" max="512" width="11.42578125" style="286"/>
    <col min="513" max="513" width="22.28515625" style="286" customWidth="1"/>
    <col min="514" max="514" width="14" style="286" customWidth="1"/>
    <col min="515" max="515" width="16.140625" style="286" customWidth="1"/>
    <col min="516" max="516" width="17" style="286" customWidth="1"/>
    <col min="517" max="541" width="11" style="286" customWidth="1"/>
    <col min="542" max="768" width="11.42578125" style="286"/>
    <col min="769" max="769" width="22.28515625" style="286" customWidth="1"/>
    <col min="770" max="770" width="14" style="286" customWidth="1"/>
    <col min="771" max="771" width="16.140625" style="286" customWidth="1"/>
    <col min="772" max="772" width="17" style="286" customWidth="1"/>
    <col min="773" max="797" width="11" style="286" customWidth="1"/>
    <col min="798" max="1024" width="11.42578125" style="286"/>
    <col min="1025" max="1025" width="22.28515625" style="286" customWidth="1"/>
    <col min="1026" max="1026" width="14" style="286" customWidth="1"/>
    <col min="1027" max="1027" width="16.140625" style="286" customWidth="1"/>
    <col min="1028" max="1028" width="17" style="286" customWidth="1"/>
    <col min="1029" max="1053" width="11" style="286" customWidth="1"/>
    <col min="1054" max="1280" width="11.42578125" style="286"/>
    <col min="1281" max="1281" width="22.28515625" style="286" customWidth="1"/>
    <col min="1282" max="1282" width="14" style="286" customWidth="1"/>
    <col min="1283" max="1283" width="16.140625" style="286" customWidth="1"/>
    <col min="1284" max="1284" width="17" style="286" customWidth="1"/>
    <col min="1285" max="1309" width="11" style="286" customWidth="1"/>
    <col min="1310" max="1536" width="11.42578125" style="286"/>
    <col min="1537" max="1537" width="22.28515625" style="286" customWidth="1"/>
    <col min="1538" max="1538" width="14" style="286" customWidth="1"/>
    <col min="1539" max="1539" width="16.140625" style="286" customWidth="1"/>
    <col min="1540" max="1540" width="17" style="286" customWidth="1"/>
    <col min="1541" max="1565" width="11" style="286" customWidth="1"/>
    <col min="1566" max="1792" width="11.42578125" style="286"/>
    <col min="1793" max="1793" width="22.28515625" style="286" customWidth="1"/>
    <col min="1794" max="1794" width="14" style="286" customWidth="1"/>
    <col min="1795" max="1795" width="16.140625" style="286" customWidth="1"/>
    <col min="1796" max="1796" width="17" style="286" customWidth="1"/>
    <col min="1797" max="1821" width="11" style="286" customWidth="1"/>
    <col min="1822" max="2048" width="11.42578125" style="286"/>
    <col min="2049" max="2049" width="22.28515625" style="286" customWidth="1"/>
    <col min="2050" max="2050" width="14" style="286" customWidth="1"/>
    <col min="2051" max="2051" width="16.140625" style="286" customWidth="1"/>
    <col min="2052" max="2052" width="17" style="286" customWidth="1"/>
    <col min="2053" max="2077" width="11" style="286" customWidth="1"/>
    <col min="2078" max="2304" width="11.42578125" style="286"/>
    <col min="2305" max="2305" width="22.28515625" style="286" customWidth="1"/>
    <col min="2306" max="2306" width="14" style="286" customWidth="1"/>
    <col min="2307" max="2307" width="16.140625" style="286" customWidth="1"/>
    <col min="2308" max="2308" width="17" style="286" customWidth="1"/>
    <col min="2309" max="2333" width="11" style="286" customWidth="1"/>
    <col min="2334" max="2560" width="11.42578125" style="286"/>
    <col min="2561" max="2561" width="22.28515625" style="286" customWidth="1"/>
    <col min="2562" max="2562" width="14" style="286" customWidth="1"/>
    <col min="2563" max="2563" width="16.140625" style="286" customWidth="1"/>
    <col min="2564" max="2564" width="17" style="286" customWidth="1"/>
    <col min="2565" max="2589" width="11" style="286" customWidth="1"/>
    <col min="2590" max="2816" width="11.42578125" style="286"/>
    <col min="2817" max="2817" width="22.28515625" style="286" customWidth="1"/>
    <col min="2818" max="2818" width="14" style="286" customWidth="1"/>
    <col min="2819" max="2819" width="16.140625" style="286" customWidth="1"/>
    <col min="2820" max="2820" width="17" style="286" customWidth="1"/>
    <col min="2821" max="2845" width="11" style="286" customWidth="1"/>
    <col min="2846" max="3072" width="11.42578125" style="286"/>
    <col min="3073" max="3073" width="22.28515625" style="286" customWidth="1"/>
    <col min="3074" max="3074" width="14" style="286" customWidth="1"/>
    <col min="3075" max="3075" width="16.140625" style="286" customWidth="1"/>
    <col min="3076" max="3076" width="17" style="286" customWidth="1"/>
    <col min="3077" max="3101" width="11" style="286" customWidth="1"/>
    <col min="3102" max="3328" width="11.42578125" style="286"/>
    <col min="3329" max="3329" width="22.28515625" style="286" customWidth="1"/>
    <col min="3330" max="3330" width="14" style="286" customWidth="1"/>
    <col min="3331" max="3331" width="16.140625" style="286" customWidth="1"/>
    <col min="3332" max="3332" width="17" style="286" customWidth="1"/>
    <col min="3333" max="3357" width="11" style="286" customWidth="1"/>
    <col min="3358" max="3584" width="11.42578125" style="286"/>
    <col min="3585" max="3585" width="22.28515625" style="286" customWidth="1"/>
    <col min="3586" max="3586" width="14" style="286" customWidth="1"/>
    <col min="3587" max="3587" width="16.140625" style="286" customWidth="1"/>
    <col min="3588" max="3588" width="17" style="286" customWidth="1"/>
    <col min="3589" max="3613" width="11" style="286" customWidth="1"/>
    <col min="3614" max="3840" width="11.42578125" style="286"/>
    <col min="3841" max="3841" width="22.28515625" style="286" customWidth="1"/>
    <col min="3842" max="3842" width="14" style="286" customWidth="1"/>
    <col min="3843" max="3843" width="16.140625" style="286" customWidth="1"/>
    <col min="3844" max="3844" width="17" style="286" customWidth="1"/>
    <col min="3845" max="3869" width="11" style="286" customWidth="1"/>
    <col min="3870" max="4096" width="11.42578125" style="286"/>
    <col min="4097" max="4097" width="22.28515625" style="286" customWidth="1"/>
    <col min="4098" max="4098" width="14" style="286" customWidth="1"/>
    <col min="4099" max="4099" width="16.140625" style="286" customWidth="1"/>
    <col min="4100" max="4100" width="17" style="286" customWidth="1"/>
    <col min="4101" max="4125" width="11" style="286" customWidth="1"/>
    <col min="4126" max="4352" width="11.42578125" style="286"/>
    <col min="4353" max="4353" width="22.28515625" style="286" customWidth="1"/>
    <col min="4354" max="4354" width="14" style="286" customWidth="1"/>
    <col min="4355" max="4355" width="16.140625" style="286" customWidth="1"/>
    <col min="4356" max="4356" width="17" style="286" customWidth="1"/>
    <col min="4357" max="4381" width="11" style="286" customWidth="1"/>
    <col min="4382" max="4608" width="11.42578125" style="286"/>
    <col min="4609" max="4609" width="22.28515625" style="286" customWidth="1"/>
    <col min="4610" max="4610" width="14" style="286" customWidth="1"/>
    <col min="4611" max="4611" width="16.140625" style="286" customWidth="1"/>
    <col min="4612" max="4612" width="17" style="286" customWidth="1"/>
    <col min="4613" max="4637" width="11" style="286" customWidth="1"/>
    <col min="4638" max="4864" width="11.42578125" style="286"/>
    <col min="4865" max="4865" width="22.28515625" style="286" customWidth="1"/>
    <col min="4866" max="4866" width="14" style="286" customWidth="1"/>
    <col min="4867" max="4867" width="16.140625" style="286" customWidth="1"/>
    <col min="4868" max="4868" width="17" style="286" customWidth="1"/>
    <col min="4869" max="4893" width="11" style="286" customWidth="1"/>
    <col min="4894" max="5120" width="11.42578125" style="286"/>
    <col min="5121" max="5121" width="22.28515625" style="286" customWidth="1"/>
    <col min="5122" max="5122" width="14" style="286" customWidth="1"/>
    <col min="5123" max="5123" width="16.140625" style="286" customWidth="1"/>
    <col min="5124" max="5124" width="17" style="286" customWidth="1"/>
    <col min="5125" max="5149" width="11" style="286" customWidth="1"/>
    <col min="5150" max="5376" width="11.42578125" style="286"/>
    <col min="5377" max="5377" width="22.28515625" style="286" customWidth="1"/>
    <col min="5378" max="5378" width="14" style="286" customWidth="1"/>
    <col min="5379" max="5379" width="16.140625" style="286" customWidth="1"/>
    <col min="5380" max="5380" width="17" style="286" customWidth="1"/>
    <col min="5381" max="5405" width="11" style="286" customWidth="1"/>
    <col min="5406" max="5632" width="11.42578125" style="286"/>
    <col min="5633" max="5633" width="22.28515625" style="286" customWidth="1"/>
    <col min="5634" max="5634" width="14" style="286" customWidth="1"/>
    <col min="5635" max="5635" width="16.140625" style="286" customWidth="1"/>
    <col min="5636" max="5636" width="17" style="286" customWidth="1"/>
    <col min="5637" max="5661" width="11" style="286" customWidth="1"/>
    <col min="5662" max="5888" width="11.42578125" style="286"/>
    <col min="5889" max="5889" width="22.28515625" style="286" customWidth="1"/>
    <col min="5890" max="5890" width="14" style="286" customWidth="1"/>
    <col min="5891" max="5891" width="16.140625" style="286" customWidth="1"/>
    <col min="5892" max="5892" width="17" style="286" customWidth="1"/>
    <col min="5893" max="5917" width="11" style="286" customWidth="1"/>
    <col min="5918" max="6144" width="11.42578125" style="286"/>
    <col min="6145" max="6145" width="22.28515625" style="286" customWidth="1"/>
    <col min="6146" max="6146" width="14" style="286" customWidth="1"/>
    <col min="6147" max="6147" width="16.140625" style="286" customWidth="1"/>
    <col min="6148" max="6148" width="17" style="286" customWidth="1"/>
    <col min="6149" max="6173" width="11" style="286" customWidth="1"/>
    <col min="6174" max="6400" width="11.42578125" style="286"/>
    <col min="6401" max="6401" width="22.28515625" style="286" customWidth="1"/>
    <col min="6402" max="6402" width="14" style="286" customWidth="1"/>
    <col min="6403" max="6403" width="16.140625" style="286" customWidth="1"/>
    <col min="6404" max="6404" width="17" style="286" customWidth="1"/>
    <col min="6405" max="6429" width="11" style="286" customWidth="1"/>
    <col min="6430" max="6656" width="11.42578125" style="286"/>
    <col min="6657" max="6657" width="22.28515625" style="286" customWidth="1"/>
    <col min="6658" max="6658" width="14" style="286" customWidth="1"/>
    <col min="6659" max="6659" width="16.140625" style="286" customWidth="1"/>
    <col min="6660" max="6660" width="17" style="286" customWidth="1"/>
    <col min="6661" max="6685" width="11" style="286" customWidth="1"/>
    <col min="6686" max="6912" width="11.42578125" style="286"/>
    <col min="6913" max="6913" width="22.28515625" style="286" customWidth="1"/>
    <col min="6914" max="6914" width="14" style="286" customWidth="1"/>
    <col min="6915" max="6915" width="16.140625" style="286" customWidth="1"/>
    <col min="6916" max="6916" width="17" style="286" customWidth="1"/>
    <col min="6917" max="6941" width="11" style="286" customWidth="1"/>
    <col min="6942" max="7168" width="11.42578125" style="286"/>
    <col min="7169" max="7169" width="22.28515625" style="286" customWidth="1"/>
    <col min="7170" max="7170" width="14" style="286" customWidth="1"/>
    <col min="7171" max="7171" width="16.140625" style="286" customWidth="1"/>
    <col min="7172" max="7172" width="17" style="286" customWidth="1"/>
    <col min="7173" max="7197" width="11" style="286" customWidth="1"/>
    <col min="7198" max="7424" width="11.42578125" style="286"/>
    <col min="7425" max="7425" width="22.28515625" style="286" customWidth="1"/>
    <col min="7426" max="7426" width="14" style="286" customWidth="1"/>
    <col min="7427" max="7427" width="16.140625" style="286" customWidth="1"/>
    <col min="7428" max="7428" width="17" style="286" customWidth="1"/>
    <col min="7429" max="7453" width="11" style="286" customWidth="1"/>
    <col min="7454" max="7680" width="11.42578125" style="286"/>
    <col min="7681" max="7681" width="22.28515625" style="286" customWidth="1"/>
    <col min="7682" max="7682" width="14" style="286" customWidth="1"/>
    <col min="7683" max="7683" width="16.140625" style="286" customWidth="1"/>
    <col min="7684" max="7684" width="17" style="286" customWidth="1"/>
    <col min="7685" max="7709" width="11" style="286" customWidth="1"/>
    <col min="7710" max="7936" width="11.42578125" style="286"/>
    <col min="7937" max="7937" width="22.28515625" style="286" customWidth="1"/>
    <col min="7938" max="7938" width="14" style="286" customWidth="1"/>
    <col min="7939" max="7939" width="16.140625" style="286" customWidth="1"/>
    <col min="7940" max="7940" width="17" style="286" customWidth="1"/>
    <col min="7941" max="7965" width="11" style="286" customWidth="1"/>
    <col min="7966" max="8192" width="11.42578125" style="286"/>
    <col min="8193" max="8193" width="22.28515625" style="286" customWidth="1"/>
    <col min="8194" max="8194" width="14" style="286" customWidth="1"/>
    <col min="8195" max="8195" width="16.140625" style="286" customWidth="1"/>
    <col min="8196" max="8196" width="17" style="286" customWidth="1"/>
    <col min="8197" max="8221" width="11" style="286" customWidth="1"/>
    <col min="8222" max="8448" width="11.42578125" style="286"/>
    <col min="8449" max="8449" width="22.28515625" style="286" customWidth="1"/>
    <col min="8450" max="8450" width="14" style="286" customWidth="1"/>
    <col min="8451" max="8451" width="16.140625" style="286" customWidth="1"/>
    <col min="8452" max="8452" width="17" style="286" customWidth="1"/>
    <col min="8453" max="8477" width="11" style="286" customWidth="1"/>
    <col min="8478" max="8704" width="11.42578125" style="286"/>
    <col min="8705" max="8705" width="22.28515625" style="286" customWidth="1"/>
    <col min="8706" max="8706" width="14" style="286" customWidth="1"/>
    <col min="8707" max="8707" width="16.140625" style="286" customWidth="1"/>
    <col min="8708" max="8708" width="17" style="286" customWidth="1"/>
    <col min="8709" max="8733" width="11" style="286" customWidth="1"/>
    <col min="8734" max="8960" width="11.42578125" style="286"/>
    <col min="8961" max="8961" width="22.28515625" style="286" customWidth="1"/>
    <col min="8962" max="8962" width="14" style="286" customWidth="1"/>
    <col min="8963" max="8963" width="16.140625" style="286" customWidth="1"/>
    <col min="8964" max="8964" width="17" style="286" customWidth="1"/>
    <col min="8965" max="8989" width="11" style="286" customWidth="1"/>
    <col min="8990" max="9216" width="11.42578125" style="286"/>
    <col min="9217" max="9217" width="22.28515625" style="286" customWidth="1"/>
    <col min="9218" max="9218" width="14" style="286" customWidth="1"/>
    <col min="9219" max="9219" width="16.140625" style="286" customWidth="1"/>
    <col min="9220" max="9220" width="17" style="286" customWidth="1"/>
    <col min="9221" max="9245" width="11" style="286" customWidth="1"/>
    <col min="9246" max="9472" width="11.42578125" style="286"/>
    <col min="9473" max="9473" width="22.28515625" style="286" customWidth="1"/>
    <col min="9474" max="9474" width="14" style="286" customWidth="1"/>
    <col min="9475" max="9475" width="16.140625" style="286" customWidth="1"/>
    <col min="9476" max="9476" width="17" style="286" customWidth="1"/>
    <col min="9477" max="9501" width="11" style="286" customWidth="1"/>
    <col min="9502" max="9728" width="11.42578125" style="286"/>
    <col min="9729" max="9729" width="22.28515625" style="286" customWidth="1"/>
    <col min="9730" max="9730" width="14" style="286" customWidth="1"/>
    <col min="9731" max="9731" width="16.140625" style="286" customWidth="1"/>
    <col min="9732" max="9732" width="17" style="286" customWidth="1"/>
    <col min="9733" max="9757" width="11" style="286" customWidth="1"/>
    <col min="9758" max="9984" width="11.42578125" style="286"/>
    <col min="9985" max="9985" width="22.28515625" style="286" customWidth="1"/>
    <col min="9986" max="9986" width="14" style="286" customWidth="1"/>
    <col min="9987" max="9987" width="16.140625" style="286" customWidth="1"/>
    <col min="9988" max="9988" width="17" style="286" customWidth="1"/>
    <col min="9989" max="10013" width="11" style="286" customWidth="1"/>
    <col min="10014" max="10240" width="11.42578125" style="286"/>
    <col min="10241" max="10241" width="22.28515625" style="286" customWidth="1"/>
    <col min="10242" max="10242" width="14" style="286" customWidth="1"/>
    <col min="10243" max="10243" width="16.140625" style="286" customWidth="1"/>
    <col min="10244" max="10244" width="17" style="286" customWidth="1"/>
    <col min="10245" max="10269" width="11" style="286" customWidth="1"/>
    <col min="10270" max="10496" width="11.42578125" style="286"/>
    <col min="10497" max="10497" width="22.28515625" style="286" customWidth="1"/>
    <col min="10498" max="10498" width="14" style="286" customWidth="1"/>
    <col min="10499" max="10499" width="16.140625" style="286" customWidth="1"/>
    <col min="10500" max="10500" width="17" style="286" customWidth="1"/>
    <col min="10501" max="10525" width="11" style="286" customWidth="1"/>
    <col min="10526" max="10752" width="11.42578125" style="286"/>
    <col min="10753" max="10753" width="22.28515625" style="286" customWidth="1"/>
    <col min="10754" max="10754" width="14" style="286" customWidth="1"/>
    <col min="10755" max="10755" width="16.140625" style="286" customWidth="1"/>
    <col min="10756" max="10756" width="17" style="286" customWidth="1"/>
    <col min="10757" max="10781" width="11" style="286" customWidth="1"/>
    <col min="10782" max="11008" width="11.42578125" style="286"/>
    <col min="11009" max="11009" width="22.28515625" style="286" customWidth="1"/>
    <col min="11010" max="11010" width="14" style="286" customWidth="1"/>
    <col min="11011" max="11011" width="16.140625" style="286" customWidth="1"/>
    <col min="11012" max="11012" width="17" style="286" customWidth="1"/>
    <col min="11013" max="11037" width="11" style="286" customWidth="1"/>
    <col min="11038" max="11264" width="11.42578125" style="286"/>
    <col min="11265" max="11265" width="22.28515625" style="286" customWidth="1"/>
    <col min="11266" max="11266" width="14" style="286" customWidth="1"/>
    <col min="11267" max="11267" width="16.140625" style="286" customWidth="1"/>
    <col min="11268" max="11268" width="17" style="286" customWidth="1"/>
    <col min="11269" max="11293" width="11" style="286" customWidth="1"/>
    <col min="11294" max="11520" width="11.42578125" style="286"/>
    <col min="11521" max="11521" width="22.28515625" style="286" customWidth="1"/>
    <col min="11522" max="11522" width="14" style="286" customWidth="1"/>
    <col min="11523" max="11523" width="16.140625" style="286" customWidth="1"/>
    <col min="11524" max="11524" width="17" style="286" customWidth="1"/>
    <col min="11525" max="11549" width="11" style="286" customWidth="1"/>
    <col min="11550" max="11776" width="11.42578125" style="286"/>
    <col min="11777" max="11777" width="22.28515625" style="286" customWidth="1"/>
    <col min="11778" max="11778" width="14" style="286" customWidth="1"/>
    <col min="11779" max="11779" width="16.140625" style="286" customWidth="1"/>
    <col min="11780" max="11780" width="17" style="286" customWidth="1"/>
    <col min="11781" max="11805" width="11" style="286" customWidth="1"/>
    <col min="11806" max="12032" width="11.42578125" style="286"/>
    <col min="12033" max="12033" width="22.28515625" style="286" customWidth="1"/>
    <col min="12034" max="12034" width="14" style="286" customWidth="1"/>
    <col min="12035" max="12035" width="16.140625" style="286" customWidth="1"/>
    <col min="12036" max="12036" width="17" style="286" customWidth="1"/>
    <col min="12037" max="12061" width="11" style="286" customWidth="1"/>
    <col min="12062" max="12288" width="11.42578125" style="286"/>
    <col min="12289" max="12289" width="22.28515625" style="286" customWidth="1"/>
    <col min="12290" max="12290" width="14" style="286" customWidth="1"/>
    <col min="12291" max="12291" width="16.140625" style="286" customWidth="1"/>
    <col min="12292" max="12292" width="17" style="286" customWidth="1"/>
    <col min="12293" max="12317" width="11" style="286" customWidth="1"/>
    <col min="12318" max="12544" width="11.42578125" style="286"/>
    <col min="12545" max="12545" width="22.28515625" style="286" customWidth="1"/>
    <col min="12546" max="12546" width="14" style="286" customWidth="1"/>
    <col min="12547" max="12547" width="16.140625" style="286" customWidth="1"/>
    <col min="12548" max="12548" width="17" style="286" customWidth="1"/>
    <col min="12549" max="12573" width="11" style="286" customWidth="1"/>
    <col min="12574" max="12800" width="11.42578125" style="286"/>
    <col min="12801" max="12801" width="22.28515625" style="286" customWidth="1"/>
    <col min="12802" max="12802" width="14" style="286" customWidth="1"/>
    <col min="12803" max="12803" width="16.140625" style="286" customWidth="1"/>
    <col min="12804" max="12804" width="17" style="286" customWidth="1"/>
    <col min="12805" max="12829" width="11" style="286" customWidth="1"/>
    <col min="12830" max="13056" width="11.42578125" style="286"/>
    <col min="13057" max="13057" width="22.28515625" style="286" customWidth="1"/>
    <col min="13058" max="13058" width="14" style="286" customWidth="1"/>
    <col min="13059" max="13059" width="16.140625" style="286" customWidth="1"/>
    <col min="13060" max="13060" width="17" style="286" customWidth="1"/>
    <col min="13061" max="13085" width="11" style="286" customWidth="1"/>
    <col min="13086" max="13312" width="11.42578125" style="286"/>
    <col min="13313" max="13313" width="22.28515625" style="286" customWidth="1"/>
    <col min="13314" max="13314" width="14" style="286" customWidth="1"/>
    <col min="13315" max="13315" width="16.140625" style="286" customWidth="1"/>
    <col min="13316" max="13316" width="17" style="286" customWidth="1"/>
    <col min="13317" max="13341" width="11" style="286" customWidth="1"/>
    <col min="13342" max="13568" width="11.42578125" style="286"/>
    <col min="13569" max="13569" width="22.28515625" style="286" customWidth="1"/>
    <col min="13570" max="13570" width="14" style="286" customWidth="1"/>
    <col min="13571" max="13571" width="16.140625" style="286" customWidth="1"/>
    <col min="13572" max="13572" width="17" style="286" customWidth="1"/>
    <col min="13573" max="13597" width="11" style="286" customWidth="1"/>
    <col min="13598" max="13824" width="11.42578125" style="286"/>
    <col min="13825" max="13825" width="22.28515625" style="286" customWidth="1"/>
    <col min="13826" max="13826" width="14" style="286" customWidth="1"/>
    <col min="13827" max="13827" width="16.140625" style="286" customWidth="1"/>
    <col min="13828" max="13828" width="17" style="286" customWidth="1"/>
    <col min="13829" max="13853" width="11" style="286" customWidth="1"/>
    <col min="13854" max="14080" width="11.42578125" style="286"/>
    <col min="14081" max="14081" width="22.28515625" style="286" customWidth="1"/>
    <col min="14082" max="14082" width="14" style="286" customWidth="1"/>
    <col min="14083" max="14083" width="16.140625" style="286" customWidth="1"/>
    <col min="14084" max="14084" width="17" style="286" customWidth="1"/>
    <col min="14085" max="14109" width="11" style="286" customWidth="1"/>
    <col min="14110" max="14336" width="11.42578125" style="286"/>
    <col min="14337" max="14337" width="22.28515625" style="286" customWidth="1"/>
    <col min="14338" max="14338" width="14" style="286" customWidth="1"/>
    <col min="14339" max="14339" width="16.140625" style="286" customWidth="1"/>
    <col min="14340" max="14340" width="17" style="286" customWidth="1"/>
    <col min="14341" max="14365" width="11" style="286" customWidth="1"/>
    <col min="14366" max="14592" width="11.42578125" style="286"/>
    <col min="14593" max="14593" width="22.28515625" style="286" customWidth="1"/>
    <col min="14594" max="14594" width="14" style="286" customWidth="1"/>
    <col min="14595" max="14595" width="16.140625" style="286" customWidth="1"/>
    <col min="14596" max="14596" width="17" style="286" customWidth="1"/>
    <col min="14597" max="14621" width="11" style="286" customWidth="1"/>
    <col min="14622" max="14848" width="11.42578125" style="286"/>
    <col min="14849" max="14849" width="22.28515625" style="286" customWidth="1"/>
    <col min="14850" max="14850" width="14" style="286" customWidth="1"/>
    <col min="14851" max="14851" width="16.140625" style="286" customWidth="1"/>
    <col min="14852" max="14852" width="17" style="286" customWidth="1"/>
    <col min="14853" max="14877" width="11" style="286" customWidth="1"/>
    <col min="14878" max="15104" width="11.42578125" style="286"/>
    <col min="15105" max="15105" width="22.28515625" style="286" customWidth="1"/>
    <col min="15106" max="15106" width="14" style="286" customWidth="1"/>
    <col min="15107" max="15107" width="16.140625" style="286" customWidth="1"/>
    <col min="15108" max="15108" width="17" style="286" customWidth="1"/>
    <col min="15109" max="15133" width="11" style="286" customWidth="1"/>
    <col min="15134" max="15360" width="11.42578125" style="286"/>
    <col min="15361" max="15361" width="22.28515625" style="286" customWidth="1"/>
    <col min="15362" max="15362" width="14" style="286" customWidth="1"/>
    <col min="15363" max="15363" width="16.140625" style="286" customWidth="1"/>
    <col min="15364" max="15364" width="17" style="286" customWidth="1"/>
    <col min="15365" max="15389" width="11" style="286" customWidth="1"/>
    <col min="15390" max="15616" width="11.42578125" style="286"/>
    <col min="15617" max="15617" width="22.28515625" style="286" customWidth="1"/>
    <col min="15618" max="15618" width="14" style="286" customWidth="1"/>
    <col min="15619" max="15619" width="16.140625" style="286" customWidth="1"/>
    <col min="15620" max="15620" width="17" style="286" customWidth="1"/>
    <col min="15621" max="15645" width="11" style="286" customWidth="1"/>
    <col min="15646" max="15872" width="11.42578125" style="286"/>
    <col min="15873" max="15873" width="22.28515625" style="286" customWidth="1"/>
    <col min="15874" max="15874" width="14" style="286" customWidth="1"/>
    <col min="15875" max="15875" width="16.140625" style="286" customWidth="1"/>
    <col min="15876" max="15876" width="17" style="286" customWidth="1"/>
    <col min="15877" max="15901" width="11" style="286" customWidth="1"/>
    <col min="15902" max="16128" width="11.42578125" style="286"/>
    <col min="16129" max="16129" width="22.28515625" style="286" customWidth="1"/>
    <col min="16130" max="16130" width="14" style="286" customWidth="1"/>
    <col min="16131" max="16131" width="16.140625" style="286" customWidth="1"/>
    <col min="16132" max="16132" width="17" style="286" customWidth="1"/>
    <col min="16133" max="16157" width="11" style="286" customWidth="1"/>
    <col min="16158" max="16384" width="11.42578125" style="286"/>
  </cols>
  <sheetData>
    <row r="1" spans="1:25" x14ac:dyDescent="0.25">
      <c r="A1" s="220" t="s">
        <v>37</v>
      </c>
    </row>
    <row r="2" spans="1:25" s="289" customFormat="1" x14ac:dyDescent="0.25">
      <c r="A2" s="287" t="s">
        <v>243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</row>
    <row r="3" spans="1:25" s="289" customFormat="1" x14ac:dyDescent="0.25">
      <c r="A3" s="290" t="s">
        <v>244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</row>
    <row r="4" spans="1:25" s="289" customFormat="1" x14ac:dyDescent="0.25">
      <c r="A4" s="287" t="s">
        <v>245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</row>
    <row r="5" spans="1:25" s="289" customFormat="1" x14ac:dyDescent="0.25">
      <c r="A5" s="291"/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</row>
    <row r="6" spans="1:25" x14ac:dyDescent="0.25">
      <c r="A6" s="292"/>
      <c r="B6" s="649" t="s">
        <v>495</v>
      </c>
      <c r="C6" s="650"/>
      <c r="D6" s="650"/>
      <c r="E6" s="293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</row>
    <row r="7" spans="1:25" x14ac:dyDescent="0.25">
      <c r="A7" s="294"/>
      <c r="B7" s="295" t="s">
        <v>246</v>
      </c>
      <c r="C7" s="295" t="s">
        <v>247</v>
      </c>
      <c r="D7" s="295" t="s">
        <v>248</v>
      </c>
      <c r="E7" s="288"/>
      <c r="F7" s="223"/>
      <c r="G7" s="223"/>
      <c r="H7" s="223"/>
      <c r="I7" s="223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Y7" s="285"/>
    </row>
    <row r="8" spans="1:25" s="291" customFormat="1" x14ac:dyDescent="0.25">
      <c r="A8" s="297" t="s">
        <v>249</v>
      </c>
      <c r="B8" s="298">
        <v>0.01</v>
      </c>
      <c r="C8" s="298">
        <v>4.34</v>
      </c>
      <c r="D8" s="298">
        <v>4.58</v>
      </c>
      <c r="E8" s="288"/>
      <c r="F8" s="223"/>
      <c r="G8" s="223"/>
      <c r="H8" s="223"/>
      <c r="I8" s="223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300"/>
      <c r="U8" s="300"/>
      <c r="V8" s="300"/>
      <c r="W8" s="300"/>
      <c r="X8" s="300"/>
      <c r="Y8" s="300"/>
    </row>
    <row r="9" spans="1:25" x14ac:dyDescent="0.25">
      <c r="A9" s="301" t="s">
        <v>225</v>
      </c>
      <c r="B9" s="302">
        <v>-0.06</v>
      </c>
      <c r="C9" s="302">
        <v>4.1500000000000004</v>
      </c>
      <c r="D9" s="302">
        <v>4.8099999999999996</v>
      </c>
      <c r="E9" s="288"/>
      <c r="F9" s="223"/>
      <c r="G9" s="223"/>
      <c r="H9" s="223"/>
      <c r="I9" s="223"/>
      <c r="P9" s="284"/>
      <c r="Q9" s="284"/>
      <c r="R9" s="284"/>
      <c r="S9" s="284"/>
      <c r="Y9" s="285"/>
    </row>
    <row r="10" spans="1:25" x14ac:dyDescent="0.25">
      <c r="A10" s="303" t="s">
        <v>224</v>
      </c>
      <c r="B10" s="304">
        <v>-0.05</v>
      </c>
      <c r="C10" s="304">
        <v>5.71</v>
      </c>
      <c r="D10" s="304">
        <v>5.81</v>
      </c>
      <c r="E10" s="288"/>
      <c r="F10" s="223"/>
      <c r="G10" s="223"/>
      <c r="H10" s="223"/>
      <c r="I10" s="223"/>
      <c r="P10" s="284"/>
      <c r="Q10" s="284"/>
      <c r="R10" s="284"/>
      <c r="S10" s="284"/>
      <c r="Y10" s="285"/>
    </row>
    <row r="11" spans="1:25" x14ac:dyDescent="0.25">
      <c r="A11" s="303" t="s">
        <v>49</v>
      </c>
      <c r="B11" s="304">
        <v>0.01</v>
      </c>
      <c r="C11" s="304">
        <v>3.65</v>
      </c>
      <c r="D11" s="304">
        <v>3.7</v>
      </c>
      <c r="E11" s="288"/>
      <c r="F11" s="223"/>
      <c r="G11" s="223"/>
      <c r="H11" s="223"/>
      <c r="I11" s="223"/>
      <c r="P11" s="284"/>
      <c r="Q11" s="284"/>
      <c r="R11" s="284"/>
      <c r="S11" s="284"/>
      <c r="Y11" s="285"/>
    </row>
    <row r="12" spans="1:25" x14ac:dyDescent="0.25">
      <c r="A12" s="303" t="s">
        <v>496</v>
      </c>
      <c r="B12" s="304">
        <v>-0.14000000000000001</v>
      </c>
      <c r="C12" s="304">
        <v>4.38</v>
      </c>
      <c r="D12" s="304">
        <v>4.1399999999999997</v>
      </c>
      <c r="E12" s="288"/>
      <c r="F12" s="223"/>
      <c r="G12" s="223"/>
      <c r="H12" s="223"/>
      <c r="I12" s="223"/>
      <c r="P12" s="284"/>
      <c r="Q12" s="284"/>
      <c r="R12" s="284"/>
      <c r="S12" s="284"/>
      <c r="Y12" s="285"/>
    </row>
    <row r="13" spans="1:25" x14ac:dyDescent="0.25">
      <c r="A13" s="303" t="s">
        <v>250</v>
      </c>
      <c r="B13" s="304">
        <v>0.16</v>
      </c>
      <c r="C13" s="304">
        <v>3.98</v>
      </c>
      <c r="D13" s="304">
        <v>3.62</v>
      </c>
      <c r="E13" s="288"/>
      <c r="F13" s="223"/>
      <c r="G13" s="223"/>
      <c r="H13" s="223"/>
      <c r="I13" s="223"/>
      <c r="P13" s="284"/>
      <c r="Q13" s="284"/>
      <c r="R13" s="284"/>
      <c r="S13" s="284"/>
      <c r="Y13" s="285"/>
    </row>
    <row r="14" spans="1:25" s="285" customFormat="1" x14ac:dyDescent="0.25">
      <c r="A14" s="303" t="s">
        <v>235</v>
      </c>
      <c r="B14" s="304">
        <v>-0.03</v>
      </c>
      <c r="C14" s="304">
        <v>4.54</v>
      </c>
      <c r="D14" s="304">
        <v>4.8600000000000003</v>
      </c>
      <c r="E14" s="288"/>
      <c r="F14" s="223"/>
      <c r="G14" s="223"/>
      <c r="H14" s="223"/>
      <c r="I14" s="223"/>
      <c r="J14" s="284"/>
      <c r="K14" s="284"/>
      <c r="L14" s="284"/>
      <c r="M14" s="284"/>
      <c r="N14" s="284"/>
      <c r="O14" s="284"/>
      <c r="P14" s="284"/>
      <c r="Q14" s="284"/>
      <c r="R14" s="284"/>
      <c r="S14" s="284"/>
    </row>
    <row r="15" spans="1:25" s="285" customFormat="1" x14ac:dyDescent="0.25">
      <c r="A15" s="303" t="s">
        <v>251</v>
      </c>
      <c r="B15" s="304">
        <v>-0.24</v>
      </c>
      <c r="C15" s="304">
        <v>5.18</v>
      </c>
      <c r="D15" s="304">
        <v>5.77</v>
      </c>
      <c r="E15" s="288"/>
      <c r="F15" s="223"/>
      <c r="G15" s="223"/>
      <c r="H15" s="223"/>
      <c r="I15" s="223"/>
      <c r="J15" s="284"/>
      <c r="K15" s="284"/>
      <c r="L15" s="284"/>
      <c r="M15" s="284"/>
      <c r="N15" s="284"/>
      <c r="O15" s="284"/>
      <c r="P15" s="284"/>
      <c r="Q15" s="284"/>
      <c r="R15" s="284"/>
      <c r="S15" s="284"/>
    </row>
    <row r="16" spans="1:25" s="285" customFormat="1" x14ac:dyDescent="0.25">
      <c r="A16" s="303" t="s">
        <v>252</v>
      </c>
      <c r="B16" s="304">
        <v>-0.1</v>
      </c>
      <c r="C16" s="304">
        <v>6.52</v>
      </c>
      <c r="D16" s="304">
        <v>7.1</v>
      </c>
      <c r="E16" s="288"/>
      <c r="F16" s="223"/>
      <c r="G16" s="223"/>
      <c r="H16" s="223"/>
      <c r="I16" s="223"/>
      <c r="J16" s="284"/>
      <c r="K16" s="284"/>
      <c r="L16" s="284"/>
      <c r="M16" s="284"/>
      <c r="N16" s="284"/>
      <c r="O16" s="284"/>
      <c r="P16" s="284"/>
      <c r="Q16" s="284"/>
      <c r="R16" s="284"/>
      <c r="S16" s="284"/>
    </row>
    <row r="17" spans="1:25" s="285" customFormat="1" x14ac:dyDescent="0.25">
      <c r="A17" s="303" t="s">
        <v>253</v>
      </c>
      <c r="B17" s="304">
        <v>0.19</v>
      </c>
      <c r="C17" s="304">
        <v>5.21</v>
      </c>
      <c r="D17" s="304">
        <v>5.6</v>
      </c>
      <c r="E17" s="288"/>
      <c r="F17" s="223"/>
      <c r="G17" s="223"/>
      <c r="H17" s="223"/>
      <c r="I17" s="223"/>
      <c r="J17" s="284"/>
      <c r="K17" s="284"/>
      <c r="L17" s="284"/>
      <c r="M17" s="284"/>
      <c r="N17" s="284"/>
      <c r="O17" s="284"/>
      <c r="P17" s="284"/>
      <c r="Q17" s="284"/>
      <c r="R17" s="284"/>
      <c r="S17" s="284"/>
    </row>
    <row r="18" spans="1:25" s="285" customFormat="1" x14ac:dyDescent="0.25">
      <c r="A18" s="303" t="s">
        <v>172</v>
      </c>
      <c r="B18" s="304">
        <v>0.02</v>
      </c>
      <c r="C18" s="304">
        <v>4.3600000000000003</v>
      </c>
      <c r="D18" s="304">
        <v>4.38</v>
      </c>
      <c r="E18" s="288"/>
      <c r="F18" s="223"/>
      <c r="G18" s="223"/>
      <c r="H18" s="223"/>
      <c r="I18" s="223"/>
      <c r="J18" s="284"/>
      <c r="K18" s="284"/>
      <c r="L18" s="284"/>
      <c r="M18" s="284"/>
      <c r="N18" s="284"/>
      <c r="O18" s="284"/>
      <c r="P18" s="284"/>
      <c r="Q18" s="284"/>
      <c r="R18" s="284"/>
      <c r="S18" s="284"/>
    </row>
    <row r="19" spans="1:25" s="285" customFormat="1" x14ac:dyDescent="0.25">
      <c r="A19" s="303" t="s">
        <v>254</v>
      </c>
      <c r="B19" s="304">
        <v>0.11</v>
      </c>
      <c r="C19" s="304">
        <v>4.9800000000000004</v>
      </c>
      <c r="D19" s="304">
        <v>7.7</v>
      </c>
      <c r="E19" s="288"/>
      <c r="F19" s="223"/>
      <c r="G19" s="223"/>
      <c r="H19" s="223"/>
      <c r="I19" s="223"/>
      <c r="J19" s="284"/>
      <c r="K19" s="284"/>
      <c r="L19" s="284"/>
      <c r="M19" s="284"/>
      <c r="N19" s="284"/>
      <c r="O19" s="284"/>
      <c r="P19" s="284"/>
      <c r="Q19" s="284"/>
      <c r="R19" s="284"/>
      <c r="S19" s="284"/>
    </row>
    <row r="20" spans="1:25" s="285" customFormat="1" x14ac:dyDescent="0.25">
      <c r="A20" s="303" t="s">
        <v>226</v>
      </c>
      <c r="B20" s="304">
        <v>-0.05</v>
      </c>
      <c r="C20" s="304">
        <v>4.01</v>
      </c>
      <c r="D20" s="304">
        <v>4.6100000000000003</v>
      </c>
      <c r="E20" s="288"/>
      <c r="F20" s="223"/>
      <c r="G20" s="223"/>
      <c r="H20" s="223"/>
      <c r="I20" s="223"/>
      <c r="J20" s="284"/>
      <c r="K20" s="284"/>
      <c r="L20" s="284"/>
      <c r="M20" s="284"/>
      <c r="N20" s="284"/>
      <c r="O20" s="284"/>
      <c r="P20" s="284"/>
      <c r="Q20" s="284"/>
      <c r="R20" s="284"/>
      <c r="S20" s="284"/>
    </row>
    <row r="21" spans="1:25" s="285" customFormat="1" x14ac:dyDescent="0.25">
      <c r="A21" s="303" t="s">
        <v>222</v>
      </c>
      <c r="B21" s="304">
        <v>-0.06</v>
      </c>
      <c r="C21" s="304">
        <v>6.26</v>
      </c>
      <c r="D21" s="304">
        <v>6.55</v>
      </c>
      <c r="E21" s="288"/>
      <c r="F21" s="223"/>
      <c r="G21" s="223"/>
      <c r="H21" s="223"/>
      <c r="I21" s="223"/>
      <c r="J21" s="284"/>
      <c r="K21" s="284"/>
      <c r="L21" s="284"/>
      <c r="M21" s="284"/>
      <c r="N21" s="284"/>
      <c r="O21" s="284"/>
      <c r="P21" s="284"/>
      <c r="Q21" s="284"/>
      <c r="R21" s="284"/>
      <c r="S21" s="284"/>
    </row>
    <row r="22" spans="1:25" s="285" customFormat="1" x14ac:dyDescent="0.25">
      <c r="A22" s="303" t="s">
        <v>174</v>
      </c>
      <c r="B22" s="304">
        <v>0.01</v>
      </c>
      <c r="C22" s="304">
        <v>5.21</v>
      </c>
      <c r="D22" s="304">
        <v>5.41</v>
      </c>
      <c r="E22" s="288"/>
      <c r="F22" s="223"/>
      <c r="G22" s="223"/>
      <c r="H22" s="223"/>
      <c r="I22" s="223"/>
      <c r="J22" s="284"/>
      <c r="K22" s="284"/>
      <c r="L22" s="284"/>
      <c r="M22" s="284"/>
      <c r="N22" s="284"/>
      <c r="O22" s="284"/>
      <c r="P22" s="284"/>
      <c r="Q22" s="284"/>
      <c r="R22" s="284"/>
      <c r="S22" s="284"/>
    </row>
    <row r="23" spans="1:25" s="285" customFormat="1" x14ac:dyDescent="0.25">
      <c r="A23" s="303" t="s">
        <v>170</v>
      </c>
      <c r="B23" s="304">
        <v>-0.28999999999999998</v>
      </c>
      <c r="C23" s="304">
        <v>5.18</v>
      </c>
      <c r="D23" s="304">
        <v>5.44</v>
      </c>
      <c r="E23" s="288"/>
      <c r="F23" s="223"/>
      <c r="G23" s="223"/>
      <c r="H23" s="223"/>
      <c r="I23" s="223"/>
      <c r="J23" s="284"/>
      <c r="K23" s="284"/>
      <c r="L23" s="284"/>
      <c r="M23" s="284"/>
      <c r="N23" s="284"/>
      <c r="O23" s="284"/>
      <c r="P23" s="284"/>
      <c r="Q23" s="284"/>
      <c r="R23" s="284"/>
      <c r="S23" s="284"/>
    </row>
    <row r="24" spans="1:25" s="285" customFormat="1" x14ac:dyDescent="0.25">
      <c r="A24" s="303" t="s">
        <v>232</v>
      </c>
      <c r="B24" s="304">
        <v>0.36</v>
      </c>
      <c r="C24" s="304">
        <v>6.24</v>
      </c>
      <c r="D24" s="304">
        <v>7.05</v>
      </c>
      <c r="E24" s="288"/>
      <c r="F24" s="223"/>
      <c r="G24" s="223"/>
      <c r="H24" s="223"/>
      <c r="I24" s="223"/>
      <c r="J24" s="284"/>
      <c r="K24" s="284"/>
      <c r="L24" s="284"/>
      <c r="M24" s="284"/>
      <c r="N24" s="284"/>
      <c r="O24" s="284"/>
      <c r="P24" s="284"/>
      <c r="Q24" s="284"/>
      <c r="R24" s="284"/>
      <c r="S24" s="284"/>
    </row>
    <row r="25" spans="1:25" s="285" customFormat="1" x14ac:dyDescent="0.25">
      <c r="A25" s="303" t="s">
        <v>237</v>
      </c>
      <c r="B25" s="304">
        <v>-0.28999999999999998</v>
      </c>
      <c r="C25" s="304">
        <v>5.4</v>
      </c>
      <c r="D25" s="304">
        <v>5.95</v>
      </c>
      <c r="E25" s="288"/>
      <c r="F25" s="223"/>
      <c r="G25" s="223"/>
      <c r="H25" s="223"/>
      <c r="I25" s="223"/>
      <c r="J25" s="284"/>
      <c r="K25" s="284"/>
      <c r="L25" s="284"/>
      <c r="M25" s="284"/>
      <c r="N25" s="284"/>
      <c r="O25" s="284"/>
      <c r="P25" s="284"/>
      <c r="Q25" s="284"/>
      <c r="R25" s="284"/>
      <c r="S25" s="284"/>
    </row>
    <row r="26" spans="1:25" s="285" customFormat="1" x14ac:dyDescent="0.25">
      <c r="A26" s="303" t="s">
        <v>234</v>
      </c>
      <c r="B26" s="304">
        <v>0</v>
      </c>
      <c r="C26" s="304">
        <v>4.8</v>
      </c>
      <c r="D26" s="304">
        <v>5.24</v>
      </c>
      <c r="E26" s="288"/>
      <c r="F26" s="223"/>
      <c r="G26" s="223"/>
      <c r="H26" s="223"/>
      <c r="I26" s="223"/>
      <c r="J26" s="284"/>
      <c r="K26" s="284"/>
      <c r="L26" s="284"/>
      <c r="M26" s="284"/>
      <c r="N26" s="284"/>
      <c r="O26" s="284"/>
      <c r="P26" s="284"/>
      <c r="Q26" s="284"/>
      <c r="R26" s="284"/>
      <c r="S26" s="284"/>
    </row>
    <row r="27" spans="1:25" s="285" customFormat="1" x14ac:dyDescent="0.25">
      <c r="A27" s="303" t="s">
        <v>233</v>
      </c>
      <c r="B27" s="304">
        <v>0.46</v>
      </c>
      <c r="C27" s="304">
        <v>5.37</v>
      </c>
      <c r="D27" s="304">
        <v>5.45</v>
      </c>
      <c r="E27" s="288"/>
      <c r="F27" s="223"/>
      <c r="G27" s="223"/>
      <c r="H27" s="223"/>
      <c r="I27" s="223"/>
      <c r="J27" s="284"/>
      <c r="K27" s="284"/>
      <c r="L27" s="284"/>
      <c r="M27" s="284"/>
      <c r="N27" s="284"/>
      <c r="O27" s="284"/>
      <c r="P27" s="284"/>
      <c r="Q27" s="284"/>
      <c r="R27" s="284"/>
      <c r="S27" s="284"/>
    </row>
    <row r="28" spans="1:25" s="285" customFormat="1" x14ac:dyDescent="0.25">
      <c r="A28" s="303" t="s">
        <v>255</v>
      </c>
      <c r="B28" s="304">
        <v>-0.06</v>
      </c>
      <c r="C28" s="304">
        <v>4.0999999999999996</v>
      </c>
      <c r="D28" s="304">
        <v>4.51</v>
      </c>
      <c r="E28" s="288"/>
      <c r="F28" s="223"/>
      <c r="G28" s="223"/>
      <c r="H28" s="223"/>
      <c r="I28" s="223"/>
      <c r="J28" s="284"/>
      <c r="K28" s="284"/>
      <c r="L28" s="284"/>
      <c r="M28" s="284"/>
      <c r="N28" s="284"/>
      <c r="O28" s="284"/>
      <c r="P28" s="284"/>
      <c r="Q28" s="284"/>
      <c r="R28" s="284"/>
      <c r="S28" s="284"/>
    </row>
    <row r="29" spans="1:25" s="285" customFormat="1" x14ac:dyDescent="0.25">
      <c r="A29" s="303" t="s">
        <v>171</v>
      </c>
      <c r="B29" s="304">
        <v>-0.1</v>
      </c>
      <c r="C29" s="304">
        <v>4.1900000000000004</v>
      </c>
      <c r="D29" s="304">
        <v>4.4800000000000004</v>
      </c>
      <c r="E29" s="288"/>
      <c r="F29" s="223"/>
      <c r="G29" s="223"/>
      <c r="H29" s="223"/>
      <c r="I29" s="223"/>
      <c r="J29" s="284"/>
      <c r="K29" s="284"/>
      <c r="L29" s="284"/>
      <c r="M29" s="284"/>
      <c r="N29" s="284"/>
      <c r="O29" s="284"/>
      <c r="P29" s="284"/>
      <c r="Q29" s="284"/>
      <c r="R29" s="284"/>
      <c r="S29" s="284"/>
    </row>
    <row r="30" spans="1:25" x14ac:dyDescent="0.25">
      <c r="A30" s="303" t="s">
        <v>229</v>
      </c>
      <c r="B30" s="304">
        <v>-0.01</v>
      </c>
      <c r="C30" s="304">
        <v>4.6500000000000004</v>
      </c>
      <c r="D30" s="304">
        <v>4.8499999999999996</v>
      </c>
      <c r="E30" s="288"/>
      <c r="F30" s="223"/>
      <c r="G30" s="223"/>
      <c r="H30" s="223"/>
      <c r="I30" s="223"/>
      <c r="P30" s="284"/>
      <c r="Q30" s="284"/>
      <c r="R30" s="284"/>
      <c r="S30" s="284"/>
      <c r="Y30" s="285"/>
    </row>
    <row r="31" spans="1:25" x14ac:dyDescent="0.25">
      <c r="A31" s="305" t="s">
        <v>497</v>
      </c>
      <c r="B31" s="304">
        <v>0.17</v>
      </c>
      <c r="C31" s="304">
        <v>4.83</v>
      </c>
      <c r="D31" s="304">
        <v>4.9000000000000004</v>
      </c>
      <c r="E31" s="288"/>
      <c r="F31" s="223"/>
      <c r="G31" s="223"/>
      <c r="H31" s="223"/>
      <c r="I31" s="223"/>
      <c r="P31" s="284"/>
      <c r="Q31" s="284"/>
      <c r="R31" s="284"/>
      <c r="S31" s="284"/>
      <c r="Y31" s="285"/>
    </row>
    <row r="32" spans="1:25" x14ac:dyDescent="0.25">
      <c r="A32" s="306"/>
      <c r="F32" s="223"/>
      <c r="G32" s="223"/>
      <c r="H32" s="223"/>
      <c r="I32" s="223"/>
      <c r="P32" s="284"/>
      <c r="Q32" s="284"/>
      <c r="R32" s="284"/>
    </row>
    <row r="33" spans="1:32" x14ac:dyDescent="0.25">
      <c r="A33" s="306"/>
      <c r="P33" s="284"/>
      <c r="Q33" s="284"/>
      <c r="R33" s="284"/>
    </row>
    <row r="34" spans="1:32" x14ac:dyDescent="0.25">
      <c r="A34" s="307" t="s">
        <v>256</v>
      </c>
      <c r="P34" s="284"/>
      <c r="Q34" s="284"/>
      <c r="R34" s="284"/>
    </row>
    <row r="35" spans="1:32" x14ac:dyDescent="0.25">
      <c r="A35" s="308" t="s">
        <v>257</v>
      </c>
      <c r="P35" s="284"/>
      <c r="Q35" s="284"/>
      <c r="R35" s="284"/>
    </row>
    <row r="36" spans="1:32" x14ac:dyDescent="0.25">
      <c r="A36" s="307" t="s">
        <v>422</v>
      </c>
      <c r="Y36" s="285"/>
    </row>
    <row r="37" spans="1:32" s="312" customFormat="1" x14ac:dyDescent="0.25">
      <c r="A37" s="309" t="s">
        <v>258</v>
      </c>
      <c r="B37" s="310">
        <v>1989</v>
      </c>
      <c r="C37" s="310">
        <v>1991</v>
      </c>
      <c r="D37" s="310">
        <v>1992</v>
      </c>
      <c r="E37" s="310">
        <v>1993</v>
      </c>
      <c r="F37" s="310">
        <v>1994</v>
      </c>
      <c r="G37" s="310">
        <v>1995</v>
      </c>
      <c r="H37" s="310">
        <v>1996</v>
      </c>
      <c r="I37" s="310">
        <v>1997</v>
      </c>
      <c r="J37" s="310">
        <v>1998</v>
      </c>
      <c r="K37" s="310">
        <v>1999</v>
      </c>
      <c r="L37" s="310">
        <v>2000</v>
      </c>
      <c r="M37" s="310">
        <v>2001</v>
      </c>
      <c r="N37" s="310">
        <v>2002</v>
      </c>
      <c r="O37" s="310">
        <v>2003</v>
      </c>
      <c r="P37" s="310">
        <v>2004</v>
      </c>
      <c r="Q37" s="310">
        <v>2005</v>
      </c>
      <c r="R37" s="310">
        <v>2006</v>
      </c>
      <c r="S37" s="310">
        <v>2007</v>
      </c>
      <c r="T37" s="310">
        <v>2008</v>
      </c>
      <c r="U37" s="310">
        <v>2009</v>
      </c>
      <c r="V37" s="310">
        <v>2010</v>
      </c>
      <c r="W37" s="310">
        <v>2011</v>
      </c>
      <c r="X37" s="310">
        <v>2012</v>
      </c>
      <c r="Y37" s="310">
        <v>2013</v>
      </c>
      <c r="Z37" s="310">
        <v>2014</v>
      </c>
      <c r="AA37" s="310">
        <v>2015</v>
      </c>
      <c r="AB37" s="310">
        <v>2016</v>
      </c>
      <c r="AC37" s="310">
        <v>2017</v>
      </c>
      <c r="AD37" s="310">
        <v>2018</v>
      </c>
      <c r="AE37" s="310">
        <v>2019</v>
      </c>
      <c r="AF37" s="311">
        <v>2020</v>
      </c>
    </row>
    <row r="38" spans="1:32" s="291" customFormat="1" x14ac:dyDescent="0.25">
      <c r="A38" s="313" t="s">
        <v>259</v>
      </c>
      <c r="B38" s="314">
        <v>26.12</v>
      </c>
      <c r="C38" s="314">
        <v>26.82</v>
      </c>
      <c r="D38" s="314">
        <v>25.13</v>
      </c>
      <c r="E38" s="314">
        <v>22.6</v>
      </c>
      <c r="F38" s="314">
        <v>22.59</v>
      </c>
      <c r="G38" s="314">
        <v>19.46</v>
      </c>
      <c r="H38" s="314">
        <v>21.63</v>
      </c>
      <c r="I38" s="314">
        <v>17.68</v>
      </c>
      <c r="J38" s="314">
        <v>16.7</v>
      </c>
      <c r="K38" s="314">
        <v>9.23</v>
      </c>
      <c r="L38" s="314">
        <v>8.75</v>
      </c>
      <c r="M38" s="314">
        <v>7.65</v>
      </c>
      <c r="N38" s="314">
        <v>6.99</v>
      </c>
      <c r="O38" s="314">
        <v>6.49</v>
      </c>
      <c r="P38" s="314">
        <v>5.5</v>
      </c>
      <c r="Q38" s="314">
        <v>4.8499999999999996</v>
      </c>
      <c r="R38" s="314">
        <v>4.4800000000000004</v>
      </c>
      <c r="S38" s="314">
        <v>5.69</v>
      </c>
      <c r="T38" s="314">
        <v>7.6748000000000003</v>
      </c>
      <c r="U38" s="314">
        <v>2</v>
      </c>
      <c r="V38" s="314">
        <v>3.17</v>
      </c>
      <c r="W38" s="314">
        <v>3.73</v>
      </c>
      <c r="X38" s="314">
        <v>2.44</v>
      </c>
      <c r="Y38" s="315">
        <v>1.94</v>
      </c>
      <c r="Z38" s="315">
        <v>3.66</v>
      </c>
      <c r="AA38" s="315">
        <v>6.77</v>
      </c>
      <c r="AB38" s="315">
        <v>5.75</v>
      </c>
      <c r="AC38" s="315">
        <v>4.09</v>
      </c>
      <c r="AD38" s="315">
        <v>3.18</v>
      </c>
      <c r="AE38" s="314">
        <v>3.8</v>
      </c>
      <c r="AF38" s="316">
        <v>1.61</v>
      </c>
    </row>
    <row r="39" spans="1:32" x14ac:dyDescent="0.25">
      <c r="A39" s="317" t="s">
        <v>260</v>
      </c>
      <c r="B39" s="318">
        <v>24.5</v>
      </c>
      <c r="C39" s="318">
        <v>27.84</v>
      </c>
      <c r="D39" s="318">
        <v>23.49</v>
      </c>
      <c r="E39" s="318">
        <v>20.36</v>
      </c>
      <c r="F39" s="318">
        <v>20.66</v>
      </c>
      <c r="G39" s="318">
        <v>20.170000000000002</v>
      </c>
      <c r="H39" s="318">
        <v>22.43</v>
      </c>
      <c r="I39" s="318">
        <v>18.55</v>
      </c>
      <c r="J39" s="318">
        <v>17.190000000000001</v>
      </c>
      <c r="K39" s="318">
        <v>9.9700000000000006</v>
      </c>
      <c r="L39" s="318">
        <v>8.65</v>
      </c>
      <c r="M39" s="318">
        <v>7.1</v>
      </c>
      <c r="N39" s="318">
        <v>6.11</v>
      </c>
      <c r="O39" s="318">
        <v>7.66</v>
      </c>
      <c r="P39" s="318">
        <v>5.64</v>
      </c>
      <c r="Q39" s="318">
        <v>4.7699999999999996</v>
      </c>
      <c r="R39" s="318">
        <v>3.75</v>
      </c>
      <c r="S39" s="318">
        <v>6.65</v>
      </c>
      <c r="T39" s="318">
        <v>7.6872999999999996</v>
      </c>
      <c r="U39" s="318">
        <v>2.4700000000000002</v>
      </c>
      <c r="V39" s="318">
        <v>3.58</v>
      </c>
      <c r="W39" s="318">
        <v>4.12</v>
      </c>
      <c r="X39" s="318">
        <v>2.4900000000000002</v>
      </c>
      <c r="Y39" s="312">
        <v>1.78</v>
      </c>
      <c r="Z39" s="312">
        <v>3.44</v>
      </c>
      <c r="AA39" s="312">
        <v>6.82</v>
      </c>
      <c r="AB39" s="312">
        <v>6.54</v>
      </c>
      <c r="AC39" s="312">
        <v>4.16</v>
      </c>
      <c r="AD39" s="312">
        <v>3.69</v>
      </c>
      <c r="AE39" s="312">
        <v>4.49</v>
      </c>
      <c r="AF39" s="319">
        <v>2.58</v>
      </c>
    </row>
    <row r="40" spans="1:32" x14ac:dyDescent="0.25">
      <c r="A40" s="317" t="s">
        <v>261</v>
      </c>
      <c r="B40" s="318">
        <v>24.95</v>
      </c>
      <c r="C40" s="318">
        <v>26.78</v>
      </c>
      <c r="D40" s="318">
        <v>27.46</v>
      </c>
      <c r="E40" s="318">
        <v>22.76</v>
      </c>
      <c r="F40" s="318">
        <v>22.26</v>
      </c>
      <c r="G40" s="318">
        <v>20.85</v>
      </c>
      <c r="H40" s="318">
        <v>19.71</v>
      </c>
      <c r="I40" s="318">
        <v>19.95</v>
      </c>
      <c r="J40" s="318">
        <v>17</v>
      </c>
      <c r="K40" s="318">
        <v>9.7100000000000009</v>
      </c>
      <c r="L40" s="318">
        <v>8.1199999999999992</v>
      </c>
      <c r="M40" s="318">
        <v>9.24</v>
      </c>
      <c r="N40" s="318">
        <v>7.18</v>
      </c>
      <c r="O40" s="318">
        <v>6.9</v>
      </c>
      <c r="P40" s="318">
        <v>5.3</v>
      </c>
      <c r="Q40" s="318">
        <v>4.96</v>
      </c>
      <c r="R40" s="318">
        <v>5.99</v>
      </c>
      <c r="S40" s="318">
        <v>6.58</v>
      </c>
      <c r="T40" s="318">
        <v>7.7950999999999997</v>
      </c>
      <c r="U40" s="318">
        <v>1.8</v>
      </c>
      <c r="V40" s="318">
        <v>3.38</v>
      </c>
      <c r="W40" s="318">
        <v>4.58</v>
      </c>
      <c r="X40" s="318">
        <v>3.02</v>
      </c>
      <c r="Y40" s="312">
        <v>1.54</v>
      </c>
      <c r="Z40" s="312">
        <v>3.42</v>
      </c>
      <c r="AA40" s="312">
        <v>7.65</v>
      </c>
      <c r="AB40" s="312">
        <v>6.47</v>
      </c>
      <c r="AC40" s="312">
        <v>3.24</v>
      </c>
      <c r="AD40" s="312">
        <v>3.69</v>
      </c>
      <c r="AE40" s="312">
        <v>4.13</v>
      </c>
      <c r="AF40" s="319">
        <v>2.2400000000000002</v>
      </c>
    </row>
    <row r="41" spans="1:32" x14ac:dyDescent="0.25">
      <c r="A41" s="320" t="s">
        <v>84</v>
      </c>
      <c r="B41" s="318">
        <v>27.59</v>
      </c>
      <c r="C41" s="318">
        <v>27.21</v>
      </c>
      <c r="D41" s="318">
        <v>25.48</v>
      </c>
      <c r="E41" s="318">
        <v>23.51</v>
      </c>
      <c r="F41" s="318">
        <v>24.07</v>
      </c>
      <c r="G41" s="318">
        <v>19.82</v>
      </c>
      <c r="H41" s="318">
        <v>24.34</v>
      </c>
      <c r="I41" s="318">
        <v>18.87</v>
      </c>
      <c r="J41" s="318">
        <v>16.91</v>
      </c>
      <c r="K41" s="318">
        <v>9.23</v>
      </c>
      <c r="L41" s="318">
        <v>8.8699999999999992</v>
      </c>
      <c r="M41" s="318">
        <v>7.11</v>
      </c>
      <c r="N41" s="318">
        <v>6.93</v>
      </c>
      <c r="O41" s="318">
        <v>5.98</v>
      </c>
      <c r="P41" s="318">
        <v>5.38</v>
      </c>
      <c r="Q41" s="318">
        <v>4.84</v>
      </c>
      <c r="R41" s="318">
        <v>4.13</v>
      </c>
      <c r="S41" s="318">
        <v>5.57</v>
      </c>
      <c r="T41" s="318">
        <v>7.4863999999999997</v>
      </c>
      <c r="U41" s="318">
        <v>1.88</v>
      </c>
      <c r="V41" s="318">
        <v>3.25</v>
      </c>
      <c r="W41" s="318">
        <v>3.21</v>
      </c>
      <c r="X41" s="318">
        <v>2.4300000000000002</v>
      </c>
      <c r="Y41" s="312">
        <v>2.4300000000000002</v>
      </c>
      <c r="Z41" s="312">
        <v>3.77</v>
      </c>
      <c r="AA41" s="312">
        <v>6.62</v>
      </c>
      <c r="AB41" s="312">
        <v>5.69</v>
      </c>
      <c r="AC41" s="312">
        <v>4.63</v>
      </c>
      <c r="AD41" s="312">
        <v>3.06</v>
      </c>
      <c r="AE41" s="312">
        <v>3.49</v>
      </c>
      <c r="AF41" s="319">
        <v>1.17</v>
      </c>
    </row>
    <row r="42" spans="1:32" x14ac:dyDescent="0.25">
      <c r="A42" s="317" t="s">
        <v>262</v>
      </c>
      <c r="B42" s="318">
        <v>23.89</v>
      </c>
      <c r="C42" s="318">
        <v>26.35</v>
      </c>
      <c r="D42" s="318">
        <v>24.68</v>
      </c>
      <c r="E42" s="318">
        <v>20.350000000000001</v>
      </c>
      <c r="F42" s="318">
        <v>21.03</v>
      </c>
      <c r="G42" s="318">
        <v>23.38</v>
      </c>
      <c r="H42" s="318">
        <v>18.670000000000002</v>
      </c>
      <c r="I42" s="318">
        <v>19.54</v>
      </c>
      <c r="J42" s="318">
        <v>18.059999999999999</v>
      </c>
      <c r="K42" s="318">
        <v>7.92</v>
      </c>
      <c r="L42" s="318">
        <v>8.6</v>
      </c>
      <c r="M42" s="318">
        <v>9.17</v>
      </c>
      <c r="N42" s="318">
        <v>7.45</v>
      </c>
      <c r="O42" s="318">
        <v>7.23</v>
      </c>
      <c r="P42" s="318">
        <v>6.51</v>
      </c>
      <c r="Q42" s="318">
        <v>4.54</v>
      </c>
      <c r="R42" s="318">
        <v>5.51</v>
      </c>
      <c r="S42" s="318">
        <v>7.16</v>
      </c>
      <c r="T42" s="318">
        <v>8.1747999999999994</v>
      </c>
      <c r="U42" s="318">
        <v>2.0299999999999998</v>
      </c>
      <c r="V42" s="318">
        <v>3.23</v>
      </c>
      <c r="W42" s="318">
        <v>4.17</v>
      </c>
      <c r="X42" s="318">
        <v>2.98</v>
      </c>
      <c r="Y42" s="312">
        <v>1.57</v>
      </c>
      <c r="Z42" s="312">
        <v>3.54</v>
      </c>
      <c r="AA42" s="312">
        <v>7.4</v>
      </c>
      <c r="AB42" s="312">
        <v>5.25</v>
      </c>
      <c r="AC42" s="312">
        <v>3.17</v>
      </c>
      <c r="AD42" s="312">
        <v>3.45</v>
      </c>
      <c r="AE42" s="312">
        <v>3.88</v>
      </c>
      <c r="AF42" s="319">
        <v>0.35</v>
      </c>
    </row>
    <row r="43" spans="1:32" x14ac:dyDescent="0.25">
      <c r="A43" s="317" t="s">
        <v>263</v>
      </c>
      <c r="B43" s="318">
        <v>26.97</v>
      </c>
      <c r="C43" s="318">
        <v>30.3</v>
      </c>
      <c r="D43" s="318">
        <v>25.62</v>
      </c>
      <c r="E43" s="318">
        <v>22.92</v>
      </c>
      <c r="F43" s="318">
        <v>22.29</v>
      </c>
      <c r="G43" s="318">
        <v>20.56</v>
      </c>
      <c r="H43" s="318">
        <v>18.61</v>
      </c>
      <c r="I43" s="318">
        <v>17.149999999999999</v>
      </c>
      <c r="J43" s="318">
        <v>15.74</v>
      </c>
      <c r="K43" s="318">
        <v>10.31</v>
      </c>
      <c r="L43" s="318">
        <v>8.27</v>
      </c>
      <c r="M43" s="318">
        <v>7.23</v>
      </c>
      <c r="N43" s="318">
        <v>6.37</v>
      </c>
      <c r="O43" s="318">
        <v>5.89</v>
      </c>
      <c r="P43" s="318">
        <v>5.0999999999999996</v>
      </c>
      <c r="Q43" s="318">
        <v>4.82</v>
      </c>
      <c r="R43" s="318">
        <v>4.83</v>
      </c>
      <c r="S43" s="318">
        <v>5.54</v>
      </c>
      <c r="T43" s="318">
        <v>6.08</v>
      </c>
      <c r="U43" s="318">
        <v>1.22</v>
      </c>
      <c r="V43" s="318">
        <v>2.4</v>
      </c>
      <c r="W43" s="318">
        <v>4.6500000000000004</v>
      </c>
      <c r="X43" s="318">
        <v>2.4300000000000002</v>
      </c>
      <c r="Y43" s="312">
        <v>1.72</v>
      </c>
      <c r="Z43" s="318">
        <v>3.3</v>
      </c>
      <c r="AA43" s="312">
        <v>7.97</v>
      </c>
      <c r="AB43" s="312">
        <v>6.47</v>
      </c>
      <c r="AC43" s="312">
        <v>4.29</v>
      </c>
      <c r="AD43" s="312">
        <v>3.31</v>
      </c>
      <c r="AE43" s="312">
        <v>3.74</v>
      </c>
      <c r="AF43" s="319">
        <v>2.27</v>
      </c>
    </row>
    <row r="44" spans="1:32" x14ac:dyDescent="0.25">
      <c r="A44" s="317" t="s">
        <v>264</v>
      </c>
      <c r="B44" s="318">
        <v>25.98</v>
      </c>
      <c r="C44" s="318">
        <v>27.03</v>
      </c>
      <c r="D44" s="318">
        <v>24.47</v>
      </c>
      <c r="E44" s="318">
        <v>21.29</v>
      </c>
      <c r="F44" s="318">
        <v>22.03</v>
      </c>
      <c r="G44" s="318">
        <v>18.559999999999999</v>
      </c>
      <c r="H44" s="318">
        <v>19.440000000000001</v>
      </c>
      <c r="I44" s="318">
        <v>16.899999999999999</v>
      </c>
      <c r="J44" s="318">
        <v>18.89</v>
      </c>
      <c r="K44" s="318">
        <v>8.64</v>
      </c>
      <c r="L44" s="318">
        <v>9.77</v>
      </c>
      <c r="M44" s="318">
        <v>10.08</v>
      </c>
      <c r="N44" s="318">
        <v>7.3</v>
      </c>
      <c r="O44" s="318">
        <v>7.35</v>
      </c>
      <c r="P44" s="318">
        <v>6.58</v>
      </c>
      <c r="Q44" s="318">
        <v>5.7</v>
      </c>
      <c r="R44" s="318">
        <v>4.29</v>
      </c>
      <c r="S44" s="318">
        <v>5.65</v>
      </c>
      <c r="T44" s="318">
        <v>7.59</v>
      </c>
      <c r="U44" s="318">
        <v>1.55</v>
      </c>
      <c r="V44" s="318">
        <v>3.03</v>
      </c>
      <c r="W44" s="318">
        <v>4.5</v>
      </c>
      <c r="X44" s="318">
        <v>2.4</v>
      </c>
      <c r="Y44" s="312">
        <v>1.3</v>
      </c>
      <c r="Z44" s="312">
        <v>3.74</v>
      </c>
      <c r="AA44" s="312">
        <v>6.78</v>
      </c>
      <c r="AB44" s="312">
        <v>5.2</v>
      </c>
      <c r="AC44" s="312">
        <v>2.79</v>
      </c>
      <c r="AD44" s="312">
        <v>3.37</v>
      </c>
      <c r="AE44" s="312">
        <v>3.99</v>
      </c>
      <c r="AF44" s="319">
        <v>0.77</v>
      </c>
    </row>
    <row r="45" spans="1:32" x14ac:dyDescent="0.25">
      <c r="A45" s="317" t="s">
        <v>265</v>
      </c>
      <c r="B45" s="318">
        <v>24.95</v>
      </c>
      <c r="C45" s="318">
        <v>24.8</v>
      </c>
      <c r="D45" s="318">
        <v>25.34</v>
      </c>
      <c r="E45" s="318">
        <v>18.18</v>
      </c>
      <c r="F45" s="318">
        <v>20.49</v>
      </c>
      <c r="G45" s="318">
        <v>16.95</v>
      </c>
      <c r="H45" s="318">
        <v>20.100000000000001</v>
      </c>
      <c r="I45" s="318">
        <v>18.96</v>
      </c>
      <c r="J45" s="318">
        <v>13.72</v>
      </c>
      <c r="K45" s="318">
        <v>8.93</v>
      </c>
      <c r="L45" s="318">
        <v>8.4700000000000006</v>
      </c>
      <c r="M45" s="318">
        <v>9.4700000000000006</v>
      </c>
      <c r="N45" s="318">
        <v>7.11</v>
      </c>
      <c r="O45" s="318">
        <v>6</v>
      </c>
      <c r="P45" s="318">
        <v>5.01</v>
      </c>
      <c r="Q45" s="318">
        <v>4.67</v>
      </c>
      <c r="R45" s="318">
        <v>5.6</v>
      </c>
      <c r="S45" s="318">
        <v>6.38</v>
      </c>
      <c r="T45" s="318">
        <v>10.83</v>
      </c>
      <c r="U45" s="318">
        <v>2.82</v>
      </c>
      <c r="V45" s="318">
        <v>2.69</v>
      </c>
      <c r="W45" s="318">
        <v>5.41</v>
      </c>
      <c r="X45" s="318">
        <v>2.42</v>
      </c>
      <c r="Y45" s="312">
        <v>1.57</v>
      </c>
      <c r="Z45" s="312">
        <v>3.79</v>
      </c>
      <c r="AA45" s="312">
        <v>7.2</v>
      </c>
      <c r="AB45" s="312">
        <v>3.97</v>
      </c>
      <c r="AC45" s="312">
        <v>2.61</v>
      </c>
      <c r="AD45" s="312">
        <v>2.84</v>
      </c>
      <c r="AE45" s="312">
        <v>2.72</v>
      </c>
      <c r="AF45" s="319">
        <v>1.93</v>
      </c>
    </row>
    <row r="46" spans="1:32" x14ac:dyDescent="0.25">
      <c r="A46" s="317" t="s">
        <v>266</v>
      </c>
      <c r="B46" s="318">
        <v>23.51</v>
      </c>
      <c r="C46" s="318">
        <v>21.48</v>
      </c>
      <c r="D46" s="318">
        <v>24.24</v>
      </c>
      <c r="E46" s="318">
        <v>20.36</v>
      </c>
      <c r="F46" s="318">
        <v>23.93</v>
      </c>
      <c r="G46" s="318">
        <v>20.91</v>
      </c>
      <c r="H46" s="318">
        <v>22.59</v>
      </c>
      <c r="I46" s="318">
        <v>19.2</v>
      </c>
      <c r="J46" s="318">
        <v>15.75</v>
      </c>
      <c r="K46" s="318">
        <v>7.99</v>
      </c>
      <c r="L46" s="318">
        <v>7.76</v>
      </c>
      <c r="M46" s="318">
        <v>8.1</v>
      </c>
      <c r="N46" s="318">
        <v>7.61</v>
      </c>
      <c r="O46" s="318">
        <v>6.96</v>
      </c>
      <c r="P46" s="318">
        <v>5.62</v>
      </c>
      <c r="Q46" s="318">
        <v>6.34</v>
      </c>
      <c r="R46" s="318">
        <v>4.6900000000000004</v>
      </c>
      <c r="S46" s="318">
        <v>5.98</v>
      </c>
      <c r="T46" s="318">
        <v>8.0500000000000007</v>
      </c>
      <c r="U46" s="318">
        <v>2.2599999999999998</v>
      </c>
      <c r="V46" s="318">
        <v>3.45</v>
      </c>
      <c r="W46" s="318">
        <v>4.4400000000000004</v>
      </c>
      <c r="X46" s="318">
        <v>2.78</v>
      </c>
      <c r="Y46" s="312">
        <v>2.08</v>
      </c>
      <c r="Z46" s="318">
        <v>3.3</v>
      </c>
      <c r="AA46" s="312">
        <v>6.56</v>
      </c>
      <c r="AB46" s="312">
        <v>4.45</v>
      </c>
      <c r="AC46" s="312">
        <v>1.78</v>
      </c>
      <c r="AD46" s="312">
        <v>2.4300000000000002</v>
      </c>
      <c r="AE46" s="312">
        <v>2.94</v>
      </c>
      <c r="AF46" s="319">
        <v>0.97</v>
      </c>
    </row>
    <row r="47" spans="1:32" x14ac:dyDescent="0.25">
      <c r="A47" s="317" t="s">
        <v>267</v>
      </c>
      <c r="B47" s="318">
        <v>29.23</v>
      </c>
      <c r="C47" s="318">
        <v>19.62</v>
      </c>
      <c r="D47" s="318">
        <v>22.94</v>
      </c>
      <c r="E47" s="318">
        <v>21.96</v>
      </c>
      <c r="F47" s="318">
        <v>23.47</v>
      </c>
      <c r="G47" s="318">
        <v>19.739999999999998</v>
      </c>
      <c r="H47" s="318">
        <v>29.52</v>
      </c>
      <c r="I47" s="318">
        <v>17.600000000000001</v>
      </c>
      <c r="J47" s="318">
        <v>17.97</v>
      </c>
      <c r="K47" s="318">
        <v>10.89</v>
      </c>
      <c r="L47" s="318">
        <v>10.54</v>
      </c>
      <c r="M47" s="318">
        <v>8.15</v>
      </c>
      <c r="N47" s="318">
        <v>8.8000000000000007</v>
      </c>
      <c r="O47" s="318">
        <v>4.8499999999999996</v>
      </c>
      <c r="P47" s="318">
        <v>5.85</v>
      </c>
      <c r="Q47" s="318">
        <v>5.44</v>
      </c>
      <c r="R47" s="318">
        <v>4.24</v>
      </c>
      <c r="S47" s="318">
        <v>2.64</v>
      </c>
      <c r="T47" s="318">
        <v>7.85</v>
      </c>
      <c r="U47" s="318">
        <v>1.61</v>
      </c>
      <c r="V47" s="318">
        <v>2.64</v>
      </c>
      <c r="W47" s="318">
        <v>2.41</v>
      </c>
      <c r="X47" s="318">
        <v>1.68</v>
      </c>
      <c r="Y47" s="312">
        <v>1.02</v>
      </c>
      <c r="Z47" s="318">
        <v>4</v>
      </c>
      <c r="AA47" s="312">
        <v>7.58</v>
      </c>
      <c r="AB47" s="312">
        <v>4.75</v>
      </c>
      <c r="AC47" s="312">
        <v>4</v>
      </c>
      <c r="AD47" s="312">
        <v>3.36</v>
      </c>
      <c r="AE47" s="312">
        <v>3.87</v>
      </c>
      <c r="AF47" s="319">
        <v>1.1000000000000001</v>
      </c>
    </row>
    <row r="48" spans="1:32" x14ac:dyDescent="0.25">
      <c r="A48" s="317" t="s">
        <v>268</v>
      </c>
      <c r="B48" s="318">
        <v>33.479999999999997</v>
      </c>
      <c r="C48" s="318">
        <v>25.37</v>
      </c>
      <c r="D48" s="318">
        <v>24.44</v>
      </c>
      <c r="E48" s="318">
        <v>19.850000000000001</v>
      </c>
      <c r="F48" s="318">
        <v>19.29</v>
      </c>
      <c r="G48" s="318">
        <v>15.7</v>
      </c>
      <c r="H48" s="318">
        <v>18.27</v>
      </c>
      <c r="I48" s="318">
        <v>15.7</v>
      </c>
      <c r="J48" s="318">
        <v>20.38</v>
      </c>
      <c r="K48" s="318">
        <v>9.9600000000000009</v>
      </c>
      <c r="L48" s="318">
        <v>10.53</v>
      </c>
      <c r="M48" s="318">
        <v>10.48</v>
      </c>
      <c r="N48" s="318">
        <v>5.6</v>
      </c>
      <c r="O48" s="318">
        <v>5.5</v>
      </c>
      <c r="P48" s="318">
        <v>4.6100000000000003</v>
      </c>
      <c r="Q48" s="318">
        <v>4.93</v>
      </c>
      <c r="R48" s="318">
        <v>6.63</v>
      </c>
      <c r="S48" s="318">
        <v>5.17</v>
      </c>
      <c r="T48" s="318">
        <v>9.84</v>
      </c>
      <c r="U48" s="318">
        <v>4.47</v>
      </c>
      <c r="V48" s="318">
        <v>2.42</v>
      </c>
      <c r="W48" s="318">
        <v>5</v>
      </c>
      <c r="X48" s="318">
        <v>2.0099999999999998</v>
      </c>
      <c r="Y48" s="312">
        <v>0.03</v>
      </c>
      <c r="Z48" s="318">
        <v>2.87</v>
      </c>
      <c r="AA48" s="312">
        <v>5.58</v>
      </c>
      <c r="AB48" s="312">
        <v>6.11</v>
      </c>
      <c r="AC48" s="312">
        <v>2.87</v>
      </c>
      <c r="AD48" s="312">
        <v>2.89</v>
      </c>
      <c r="AE48" s="312">
        <v>3.79</v>
      </c>
      <c r="AF48" s="319">
        <v>2.89</v>
      </c>
    </row>
    <row r="49" spans="1:32" x14ac:dyDescent="0.25">
      <c r="A49" s="317" t="s">
        <v>269</v>
      </c>
      <c r="B49" s="318">
        <v>28.68</v>
      </c>
      <c r="C49" s="318">
        <v>28.56</v>
      </c>
      <c r="D49" s="318">
        <v>24.82</v>
      </c>
      <c r="E49" s="318">
        <v>21.37</v>
      </c>
      <c r="F49" s="318">
        <v>21.15</v>
      </c>
      <c r="G49" s="318">
        <v>20.51</v>
      </c>
      <c r="H49" s="318">
        <v>18.55</v>
      </c>
      <c r="I49" s="318">
        <v>16.350000000000001</v>
      </c>
      <c r="J49" s="318">
        <v>16.100000000000001</v>
      </c>
      <c r="K49" s="318">
        <v>10.37</v>
      </c>
      <c r="L49" s="318">
        <v>8.92</v>
      </c>
      <c r="M49" s="318">
        <v>6.97</v>
      </c>
      <c r="N49" s="318">
        <v>6.68</v>
      </c>
      <c r="O49" s="318">
        <v>6.71</v>
      </c>
      <c r="P49" s="318">
        <v>5.53</v>
      </c>
      <c r="Q49" s="318">
        <v>4.46</v>
      </c>
      <c r="R49" s="318">
        <v>5.6</v>
      </c>
      <c r="S49" s="318">
        <v>5.77</v>
      </c>
      <c r="T49" s="318">
        <v>7.2</v>
      </c>
      <c r="U49" s="318">
        <v>1.77</v>
      </c>
      <c r="V49" s="318">
        <v>2.84</v>
      </c>
      <c r="W49" s="318">
        <v>3.74</v>
      </c>
      <c r="X49" s="318">
        <v>2.19</v>
      </c>
      <c r="Y49" s="312">
        <v>1.19</v>
      </c>
      <c r="Z49" s="312">
        <v>3.12</v>
      </c>
      <c r="AA49" s="312">
        <v>6.87</v>
      </c>
      <c r="AB49" s="312">
        <v>5.62</v>
      </c>
      <c r="AC49" s="312">
        <v>4.1100000000000003</v>
      </c>
      <c r="AD49" s="312">
        <v>3.17</v>
      </c>
      <c r="AE49" s="312">
        <v>3.72</v>
      </c>
      <c r="AF49" s="319">
        <v>2.17</v>
      </c>
    </row>
    <row r="50" spans="1:32" x14ac:dyDescent="0.25">
      <c r="A50" s="317" t="s">
        <v>270</v>
      </c>
      <c r="B50" s="318">
        <v>25.46</v>
      </c>
      <c r="C50" s="318">
        <v>25.67</v>
      </c>
      <c r="D50" s="318">
        <v>26.64</v>
      </c>
      <c r="E50" s="318">
        <v>21.99</v>
      </c>
      <c r="F50" s="318">
        <v>22.86</v>
      </c>
      <c r="G50" s="318">
        <v>21.3</v>
      </c>
      <c r="H50" s="318">
        <v>22.58</v>
      </c>
      <c r="I50" s="318">
        <v>18.399999999999999</v>
      </c>
      <c r="J50" s="318">
        <v>14.95</v>
      </c>
      <c r="K50" s="318">
        <v>10.11</v>
      </c>
      <c r="L50" s="318">
        <v>9.59</v>
      </c>
      <c r="M50" s="318">
        <v>8.3699999999999992</v>
      </c>
      <c r="N50" s="318">
        <v>7.57</v>
      </c>
      <c r="O50" s="318">
        <v>6.44</v>
      </c>
      <c r="P50" s="318">
        <v>6.62</v>
      </c>
      <c r="Q50" s="318">
        <v>5.55</v>
      </c>
      <c r="R50" s="318">
        <v>5.54</v>
      </c>
      <c r="S50" s="318">
        <v>5.72</v>
      </c>
      <c r="T50" s="318">
        <v>8.2100000000000009</v>
      </c>
      <c r="U50" s="318">
        <v>3.13</v>
      </c>
      <c r="V50" s="318">
        <v>3.91</v>
      </c>
      <c r="W50" s="318">
        <v>5.76</v>
      </c>
      <c r="X50" s="318">
        <v>3.48</v>
      </c>
      <c r="Y50" s="312">
        <v>2.08</v>
      </c>
      <c r="Z50" s="312">
        <v>4.32</v>
      </c>
      <c r="AA50" s="312">
        <v>6.02</v>
      </c>
      <c r="AB50" s="312">
        <v>5.88</v>
      </c>
      <c r="AC50" s="312">
        <v>3.76</v>
      </c>
      <c r="AD50" s="312">
        <v>2.79</v>
      </c>
      <c r="AE50" s="312">
        <v>3.76</v>
      </c>
      <c r="AF50" s="319">
        <v>1.1200000000000001</v>
      </c>
    </row>
    <row r="51" spans="1:32" x14ac:dyDescent="0.25">
      <c r="A51" s="317" t="s">
        <v>271</v>
      </c>
      <c r="B51" s="318">
        <v>24.92</v>
      </c>
      <c r="C51" s="318">
        <v>27.03</v>
      </c>
      <c r="D51" s="318">
        <v>25.42</v>
      </c>
      <c r="E51" s="318">
        <v>28.03</v>
      </c>
      <c r="F51" s="318">
        <v>21.87</v>
      </c>
      <c r="G51" s="318">
        <v>18.899999999999999</v>
      </c>
      <c r="H51" s="318">
        <v>18.61</v>
      </c>
      <c r="I51" s="318">
        <v>12.75</v>
      </c>
      <c r="J51" s="318">
        <v>14.41</v>
      </c>
      <c r="K51" s="318">
        <v>7.52</v>
      </c>
      <c r="L51" s="318">
        <v>8.08</v>
      </c>
      <c r="M51" s="318">
        <v>8.25</v>
      </c>
      <c r="N51" s="318">
        <v>7.74</v>
      </c>
      <c r="O51" s="318">
        <v>7.15</v>
      </c>
      <c r="P51" s="318">
        <v>5.34</v>
      </c>
      <c r="Q51" s="318">
        <v>4.59</v>
      </c>
      <c r="R51" s="318">
        <v>4.34</v>
      </c>
      <c r="S51" s="318">
        <v>4.99</v>
      </c>
      <c r="T51" s="318">
        <v>7.59</v>
      </c>
      <c r="U51" s="318">
        <v>1.2</v>
      </c>
      <c r="V51" s="318">
        <v>2.46</v>
      </c>
      <c r="W51" s="318">
        <v>3.19</v>
      </c>
      <c r="X51" s="318">
        <v>1.89</v>
      </c>
      <c r="Y51" s="312">
        <v>1.74</v>
      </c>
      <c r="Z51" s="312">
        <v>3.79</v>
      </c>
      <c r="AA51" s="312">
        <v>6.85</v>
      </c>
      <c r="AB51" s="312">
        <v>5.13</v>
      </c>
      <c r="AC51" s="312">
        <v>4.28</v>
      </c>
      <c r="AD51" s="312">
        <v>3.08</v>
      </c>
      <c r="AE51" s="312">
        <v>4.53</v>
      </c>
      <c r="AF51" s="319">
        <v>1.85</v>
      </c>
    </row>
    <row r="52" spans="1:32" x14ac:dyDescent="0.25">
      <c r="A52" s="321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4"/>
      <c r="AA52" s="324"/>
      <c r="AB52" s="324"/>
      <c r="AC52" s="324"/>
      <c r="AD52" s="324"/>
      <c r="AE52" s="324"/>
      <c r="AF52" s="325"/>
    </row>
    <row r="53" spans="1:32" x14ac:dyDescent="0.25">
      <c r="A53" s="292"/>
      <c r="AD53" s="326"/>
    </row>
    <row r="54" spans="1:32" x14ac:dyDescent="0.25">
      <c r="A54" s="292"/>
    </row>
    <row r="55" spans="1:32" x14ac:dyDescent="0.25">
      <c r="A55" s="292"/>
    </row>
    <row r="56" spans="1:32" x14ac:dyDescent="0.25">
      <c r="A56" s="292"/>
    </row>
    <row r="57" spans="1:32" x14ac:dyDescent="0.25">
      <c r="A57" s="292"/>
    </row>
    <row r="58" spans="1:32" x14ac:dyDescent="0.25">
      <c r="A58" s="292"/>
    </row>
    <row r="59" spans="1:32" x14ac:dyDescent="0.25">
      <c r="A59" s="292"/>
    </row>
    <row r="60" spans="1:32" x14ac:dyDescent="0.25">
      <c r="A60" s="292"/>
    </row>
    <row r="61" spans="1:32" s="284" customFormat="1" x14ac:dyDescent="0.25">
      <c r="A61" s="292"/>
      <c r="P61" s="285"/>
      <c r="Q61" s="285"/>
      <c r="R61" s="285"/>
      <c r="S61" s="285"/>
      <c r="T61" s="285"/>
      <c r="U61" s="285"/>
      <c r="V61" s="285"/>
      <c r="W61" s="285"/>
      <c r="X61" s="285"/>
    </row>
    <row r="62" spans="1:32" s="284" customFormat="1" x14ac:dyDescent="0.25">
      <c r="A62" s="292"/>
      <c r="P62" s="285"/>
      <c r="Q62" s="285"/>
      <c r="R62" s="285"/>
      <c r="S62" s="285"/>
      <c r="T62" s="285"/>
      <c r="U62" s="285"/>
      <c r="V62" s="285"/>
      <c r="W62" s="285"/>
      <c r="X62" s="285"/>
    </row>
    <row r="63" spans="1:32" s="284" customFormat="1" x14ac:dyDescent="0.25">
      <c r="A63" s="292"/>
      <c r="P63" s="285"/>
      <c r="Q63" s="285"/>
      <c r="R63" s="285"/>
      <c r="S63" s="285"/>
      <c r="T63" s="285"/>
      <c r="U63" s="285"/>
      <c r="V63" s="285"/>
      <c r="W63" s="285"/>
      <c r="X63" s="285"/>
    </row>
    <row r="64" spans="1:32" s="284" customFormat="1" x14ac:dyDescent="0.25">
      <c r="A64" s="292"/>
      <c r="P64" s="285"/>
      <c r="Q64" s="285"/>
      <c r="R64" s="285"/>
      <c r="S64" s="285"/>
      <c r="T64" s="285"/>
      <c r="U64" s="285"/>
      <c r="V64" s="285"/>
      <c r="W64" s="285"/>
      <c r="X64" s="285"/>
    </row>
    <row r="65" spans="1:24" s="284" customFormat="1" x14ac:dyDescent="0.25">
      <c r="A65" s="292"/>
      <c r="P65" s="285"/>
      <c r="Q65" s="285"/>
      <c r="R65" s="285"/>
      <c r="S65" s="285"/>
      <c r="T65" s="285"/>
      <c r="U65" s="285"/>
      <c r="V65" s="285"/>
      <c r="W65" s="285"/>
      <c r="X65" s="285"/>
    </row>
    <row r="66" spans="1:24" s="284" customFormat="1" x14ac:dyDescent="0.25">
      <c r="A66" s="292"/>
      <c r="P66" s="285"/>
      <c r="Q66" s="285"/>
      <c r="R66" s="285"/>
      <c r="S66" s="285"/>
      <c r="T66" s="285"/>
      <c r="U66" s="285"/>
      <c r="V66" s="285"/>
      <c r="W66" s="285"/>
      <c r="X66" s="285"/>
    </row>
    <row r="67" spans="1:24" s="284" customFormat="1" x14ac:dyDescent="0.25">
      <c r="A67" s="292"/>
      <c r="P67" s="285"/>
      <c r="Q67" s="285"/>
      <c r="R67" s="285"/>
      <c r="S67" s="285"/>
      <c r="T67" s="285"/>
      <c r="U67" s="285"/>
      <c r="V67" s="285"/>
      <c r="W67" s="285"/>
      <c r="X67" s="285"/>
    </row>
    <row r="68" spans="1:24" s="284" customFormat="1" x14ac:dyDescent="0.25">
      <c r="A68" s="292"/>
      <c r="P68" s="285"/>
      <c r="Q68" s="285"/>
      <c r="R68" s="285"/>
      <c r="S68" s="285"/>
      <c r="T68" s="285"/>
      <c r="U68" s="285"/>
      <c r="V68" s="285"/>
      <c r="W68" s="285"/>
      <c r="X68" s="285"/>
    </row>
    <row r="69" spans="1:24" s="284" customFormat="1" x14ac:dyDescent="0.25">
      <c r="A69" s="292"/>
      <c r="P69" s="285"/>
      <c r="Q69" s="285"/>
      <c r="R69" s="285"/>
      <c r="S69" s="285"/>
      <c r="T69" s="285"/>
      <c r="U69" s="285"/>
      <c r="V69" s="285"/>
      <c r="W69" s="285"/>
      <c r="X69" s="285"/>
    </row>
    <row r="70" spans="1:24" s="284" customFormat="1" x14ac:dyDescent="0.25">
      <c r="A70" s="292"/>
      <c r="P70" s="285"/>
      <c r="Q70" s="285"/>
      <c r="R70" s="285"/>
      <c r="S70" s="285"/>
      <c r="T70" s="285"/>
      <c r="U70" s="285"/>
      <c r="V70" s="285"/>
      <c r="W70" s="285"/>
      <c r="X70" s="285"/>
    </row>
    <row r="71" spans="1:24" s="284" customFormat="1" x14ac:dyDescent="0.25">
      <c r="A71" s="292"/>
      <c r="P71" s="285"/>
      <c r="Q71" s="285"/>
      <c r="R71" s="285"/>
      <c r="S71" s="285"/>
      <c r="T71" s="285"/>
      <c r="U71" s="285"/>
      <c r="V71" s="285"/>
      <c r="W71" s="285"/>
      <c r="X71" s="285"/>
    </row>
    <row r="72" spans="1:24" s="284" customFormat="1" x14ac:dyDescent="0.25">
      <c r="A72" s="292"/>
      <c r="P72" s="285"/>
      <c r="Q72" s="285"/>
      <c r="R72" s="285"/>
      <c r="S72" s="285"/>
      <c r="T72" s="285"/>
      <c r="U72" s="285"/>
      <c r="V72" s="285"/>
      <c r="W72" s="285"/>
      <c r="X72" s="285"/>
    </row>
    <row r="73" spans="1:24" s="284" customFormat="1" x14ac:dyDescent="0.25">
      <c r="A73" s="292"/>
      <c r="P73" s="285"/>
      <c r="Q73" s="285"/>
      <c r="R73" s="285"/>
      <c r="S73" s="285"/>
      <c r="T73" s="285"/>
      <c r="U73" s="285"/>
      <c r="V73" s="285"/>
      <c r="W73" s="285"/>
      <c r="X73" s="285"/>
    </row>
    <row r="74" spans="1:24" s="284" customFormat="1" x14ac:dyDescent="0.25">
      <c r="A74" s="292"/>
      <c r="P74" s="285"/>
      <c r="Q74" s="285"/>
      <c r="R74" s="285"/>
      <c r="S74" s="285"/>
      <c r="T74" s="285"/>
      <c r="U74" s="285"/>
      <c r="V74" s="285"/>
      <c r="W74" s="285"/>
      <c r="X74" s="285"/>
    </row>
    <row r="75" spans="1:24" s="284" customFormat="1" x14ac:dyDescent="0.25">
      <c r="A75" s="292"/>
      <c r="P75" s="285"/>
      <c r="Q75" s="285"/>
      <c r="R75" s="285"/>
      <c r="S75" s="285"/>
      <c r="T75" s="285"/>
      <c r="U75" s="285"/>
      <c r="V75" s="285"/>
      <c r="W75" s="285"/>
      <c r="X75" s="285"/>
    </row>
    <row r="76" spans="1:24" s="284" customFormat="1" x14ac:dyDescent="0.25">
      <c r="A76" s="292"/>
      <c r="P76" s="285"/>
      <c r="Q76" s="285"/>
      <c r="R76" s="285"/>
      <c r="S76" s="285"/>
      <c r="T76" s="285"/>
      <c r="U76" s="285"/>
      <c r="V76" s="285"/>
      <c r="W76" s="285"/>
      <c r="X76" s="285"/>
    </row>
    <row r="77" spans="1:24" s="284" customFormat="1" x14ac:dyDescent="0.25">
      <c r="A77" s="292"/>
      <c r="P77" s="285"/>
      <c r="Q77" s="285"/>
      <c r="R77" s="285"/>
      <c r="S77" s="285"/>
      <c r="T77" s="285"/>
      <c r="U77" s="285"/>
      <c r="V77" s="285"/>
      <c r="W77" s="285"/>
      <c r="X77" s="285"/>
    </row>
    <row r="78" spans="1:24" s="284" customFormat="1" x14ac:dyDescent="0.25">
      <c r="A78" s="292"/>
      <c r="P78" s="285"/>
      <c r="Q78" s="285"/>
      <c r="R78" s="285"/>
      <c r="S78" s="285"/>
      <c r="T78" s="285"/>
      <c r="U78" s="285"/>
      <c r="V78" s="285"/>
      <c r="W78" s="285"/>
      <c r="X78" s="285"/>
    </row>
    <row r="79" spans="1:24" s="284" customFormat="1" x14ac:dyDescent="0.25">
      <c r="A79" s="292"/>
      <c r="P79" s="285"/>
      <c r="Q79" s="285"/>
      <c r="R79" s="285"/>
      <c r="S79" s="285"/>
      <c r="T79" s="285"/>
      <c r="U79" s="285"/>
      <c r="V79" s="285"/>
      <c r="W79" s="285"/>
      <c r="X79" s="285"/>
    </row>
    <row r="80" spans="1:24" s="284" customFormat="1" x14ac:dyDescent="0.25">
      <c r="A80" s="292"/>
      <c r="P80" s="285"/>
      <c r="Q80" s="285"/>
      <c r="R80" s="285"/>
      <c r="S80" s="285"/>
      <c r="T80" s="285"/>
      <c r="U80" s="285"/>
      <c r="V80" s="285"/>
      <c r="W80" s="285"/>
      <c r="X80" s="285"/>
    </row>
    <row r="81" spans="1:24" s="284" customFormat="1" x14ac:dyDescent="0.25">
      <c r="A81" s="292"/>
      <c r="P81" s="285"/>
      <c r="Q81" s="285"/>
      <c r="R81" s="285"/>
      <c r="S81" s="285"/>
      <c r="T81" s="285"/>
      <c r="U81" s="285"/>
      <c r="V81" s="285"/>
      <c r="W81" s="285"/>
      <c r="X81" s="285"/>
    </row>
    <row r="82" spans="1:24" s="284" customFormat="1" x14ac:dyDescent="0.25">
      <c r="A82" s="292"/>
      <c r="P82" s="285"/>
      <c r="Q82" s="285"/>
      <c r="R82" s="285"/>
      <c r="S82" s="285"/>
      <c r="T82" s="285"/>
      <c r="U82" s="285"/>
      <c r="V82" s="285"/>
      <c r="W82" s="285"/>
      <c r="X82" s="285"/>
    </row>
    <row r="83" spans="1:24" s="284" customFormat="1" x14ac:dyDescent="0.25">
      <c r="A83" s="292"/>
      <c r="P83" s="285"/>
      <c r="Q83" s="285"/>
      <c r="R83" s="285"/>
      <c r="S83" s="285"/>
      <c r="T83" s="285"/>
      <c r="U83" s="285"/>
      <c r="V83" s="285"/>
      <c r="W83" s="285"/>
      <c r="X83" s="285"/>
    </row>
    <row r="84" spans="1:24" s="284" customFormat="1" x14ac:dyDescent="0.25">
      <c r="A84" s="292"/>
      <c r="P84" s="285"/>
      <c r="Q84" s="285"/>
      <c r="R84" s="285"/>
      <c r="S84" s="285"/>
      <c r="T84" s="285"/>
      <c r="U84" s="285"/>
      <c r="V84" s="285"/>
      <c r="W84" s="285"/>
      <c r="X84" s="285"/>
    </row>
    <row r="85" spans="1:24" s="284" customFormat="1" x14ac:dyDescent="0.25">
      <c r="A85" s="292"/>
      <c r="P85" s="285"/>
      <c r="Q85" s="285"/>
      <c r="R85" s="285"/>
      <c r="S85" s="285"/>
      <c r="T85" s="285"/>
      <c r="U85" s="285"/>
      <c r="V85" s="285"/>
      <c r="W85" s="285"/>
      <c r="X85" s="285"/>
    </row>
    <row r="86" spans="1:24" s="284" customFormat="1" x14ac:dyDescent="0.25">
      <c r="A86" s="292"/>
      <c r="P86" s="285"/>
      <c r="Q86" s="285"/>
      <c r="R86" s="285"/>
      <c r="S86" s="285"/>
      <c r="T86" s="285"/>
      <c r="U86" s="285"/>
      <c r="V86" s="285"/>
      <c r="W86" s="285"/>
      <c r="X86" s="285"/>
    </row>
    <row r="87" spans="1:24" s="284" customFormat="1" x14ac:dyDescent="0.25">
      <c r="A87" s="292"/>
      <c r="P87" s="285"/>
      <c r="Q87" s="285"/>
      <c r="R87" s="285"/>
      <c r="S87" s="285"/>
      <c r="T87" s="285"/>
      <c r="U87" s="285"/>
      <c r="V87" s="285"/>
      <c r="W87" s="285"/>
      <c r="X87" s="285"/>
    </row>
    <row r="88" spans="1:24" s="284" customFormat="1" x14ac:dyDescent="0.25">
      <c r="A88" s="292"/>
      <c r="P88" s="285"/>
      <c r="Q88" s="285"/>
      <c r="R88" s="285"/>
      <c r="S88" s="285"/>
      <c r="T88" s="285"/>
      <c r="U88" s="285"/>
      <c r="V88" s="285"/>
      <c r="W88" s="285"/>
      <c r="X88" s="285"/>
    </row>
    <row r="89" spans="1:24" s="284" customFormat="1" x14ac:dyDescent="0.25">
      <c r="A89" s="292"/>
      <c r="P89" s="285"/>
      <c r="Q89" s="285"/>
      <c r="R89" s="285"/>
      <c r="S89" s="285"/>
      <c r="T89" s="285"/>
      <c r="U89" s="285"/>
      <c r="V89" s="285"/>
      <c r="W89" s="285"/>
      <c r="X89" s="285"/>
    </row>
    <row r="90" spans="1:24" s="284" customFormat="1" x14ac:dyDescent="0.25">
      <c r="A90" s="292"/>
      <c r="P90" s="285"/>
      <c r="Q90" s="285"/>
      <c r="R90" s="285"/>
      <c r="S90" s="285"/>
      <c r="T90" s="285"/>
      <c r="U90" s="285"/>
      <c r="V90" s="285"/>
      <c r="W90" s="285"/>
      <c r="X90" s="285"/>
    </row>
    <row r="91" spans="1:24" s="284" customFormat="1" x14ac:dyDescent="0.25">
      <c r="A91" s="292"/>
      <c r="P91" s="285"/>
      <c r="Q91" s="285"/>
      <c r="R91" s="285"/>
      <c r="S91" s="285"/>
      <c r="T91" s="285"/>
      <c r="U91" s="285"/>
      <c r="V91" s="285"/>
      <c r="W91" s="285"/>
      <c r="X91" s="285"/>
    </row>
    <row r="92" spans="1:24" s="284" customFormat="1" x14ac:dyDescent="0.25">
      <c r="A92" s="292"/>
      <c r="P92" s="285"/>
      <c r="Q92" s="285"/>
      <c r="R92" s="285"/>
      <c r="S92" s="285"/>
      <c r="T92" s="285"/>
      <c r="U92" s="285"/>
      <c r="V92" s="285"/>
      <c r="W92" s="285"/>
      <c r="X92" s="285"/>
    </row>
    <row r="93" spans="1:24" s="284" customFormat="1" x14ac:dyDescent="0.25">
      <c r="A93" s="292"/>
      <c r="P93" s="285"/>
      <c r="Q93" s="285"/>
      <c r="R93" s="285"/>
      <c r="S93" s="285"/>
      <c r="T93" s="285"/>
      <c r="U93" s="285"/>
      <c r="V93" s="285"/>
      <c r="W93" s="285"/>
      <c r="X93" s="285"/>
    </row>
    <row r="94" spans="1:24" s="284" customFormat="1" x14ac:dyDescent="0.25">
      <c r="A94" s="292"/>
      <c r="P94" s="285"/>
      <c r="Q94" s="285"/>
      <c r="R94" s="285"/>
      <c r="S94" s="285"/>
      <c r="T94" s="285"/>
      <c r="U94" s="285"/>
      <c r="V94" s="285"/>
      <c r="W94" s="285"/>
      <c r="X94" s="285"/>
    </row>
    <row r="95" spans="1:24" s="284" customFormat="1" x14ac:dyDescent="0.25">
      <c r="A95" s="292"/>
      <c r="P95" s="285"/>
      <c r="Q95" s="285"/>
      <c r="R95" s="285"/>
      <c r="S95" s="285"/>
      <c r="T95" s="285"/>
      <c r="U95" s="285"/>
      <c r="V95" s="285"/>
      <c r="W95" s="285"/>
      <c r="X95" s="285"/>
    </row>
    <row r="96" spans="1:24" s="284" customFormat="1" x14ac:dyDescent="0.25">
      <c r="A96" s="292"/>
      <c r="P96" s="285"/>
      <c r="Q96" s="285"/>
      <c r="R96" s="285"/>
      <c r="S96" s="285"/>
      <c r="T96" s="285"/>
      <c r="U96" s="285"/>
      <c r="V96" s="285"/>
      <c r="W96" s="285"/>
      <c r="X96" s="285"/>
    </row>
    <row r="97" spans="1:24" s="284" customFormat="1" x14ac:dyDescent="0.25">
      <c r="A97" s="292"/>
      <c r="P97" s="285"/>
      <c r="Q97" s="285"/>
      <c r="R97" s="285"/>
      <c r="S97" s="285"/>
      <c r="T97" s="285"/>
      <c r="U97" s="285"/>
      <c r="V97" s="285"/>
      <c r="W97" s="285"/>
      <c r="X97" s="285"/>
    </row>
    <row r="98" spans="1:24" s="284" customFormat="1" x14ac:dyDescent="0.25">
      <c r="A98" s="292"/>
      <c r="P98" s="285"/>
      <c r="Q98" s="285"/>
      <c r="R98" s="285"/>
      <c r="S98" s="285"/>
      <c r="T98" s="285"/>
      <c r="U98" s="285"/>
      <c r="V98" s="285"/>
      <c r="W98" s="285"/>
      <c r="X98" s="285"/>
    </row>
    <row r="99" spans="1:24" s="284" customFormat="1" x14ac:dyDescent="0.25">
      <c r="A99" s="292"/>
      <c r="P99" s="285"/>
      <c r="Q99" s="285"/>
      <c r="R99" s="285"/>
      <c r="S99" s="285"/>
      <c r="T99" s="285"/>
      <c r="U99" s="285"/>
      <c r="V99" s="285"/>
      <c r="W99" s="285"/>
      <c r="X99" s="285"/>
    </row>
    <row r="100" spans="1:24" s="284" customFormat="1" x14ac:dyDescent="0.25">
      <c r="A100" s="292"/>
      <c r="P100" s="285"/>
      <c r="Q100" s="285"/>
      <c r="R100" s="285"/>
      <c r="S100" s="285"/>
      <c r="T100" s="285"/>
      <c r="U100" s="285"/>
      <c r="V100" s="285"/>
      <c r="W100" s="285"/>
      <c r="X100" s="285"/>
    </row>
    <row r="101" spans="1:24" s="284" customFormat="1" x14ac:dyDescent="0.25">
      <c r="A101" s="292"/>
      <c r="P101" s="285"/>
      <c r="Q101" s="285"/>
      <c r="R101" s="285"/>
      <c r="S101" s="285"/>
      <c r="T101" s="285"/>
      <c r="U101" s="285"/>
      <c r="V101" s="285"/>
      <c r="W101" s="285"/>
      <c r="X101" s="285"/>
    </row>
    <row r="102" spans="1:24" s="284" customFormat="1" x14ac:dyDescent="0.25">
      <c r="A102" s="292"/>
      <c r="P102" s="285"/>
      <c r="Q102" s="285"/>
      <c r="R102" s="285"/>
      <c r="S102" s="285"/>
      <c r="T102" s="285"/>
      <c r="U102" s="285"/>
      <c r="V102" s="285"/>
      <c r="W102" s="285"/>
      <c r="X102" s="285"/>
    </row>
    <row r="103" spans="1:24" s="284" customFormat="1" x14ac:dyDescent="0.25">
      <c r="A103" s="292"/>
      <c r="P103" s="285"/>
      <c r="Q103" s="285"/>
      <c r="R103" s="285"/>
      <c r="S103" s="285"/>
      <c r="T103" s="285"/>
      <c r="U103" s="285"/>
      <c r="V103" s="285"/>
      <c r="W103" s="285"/>
      <c r="X103" s="285"/>
    </row>
    <row r="104" spans="1:24" s="284" customFormat="1" x14ac:dyDescent="0.25">
      <c r="A104" s="292"/>
      <c r="P104" s="285"/>
      <c r="Q104" s="285"/>
      <c r="R104" s="285"/>
      <c r="S104" s="285"/>
      <c r="T104" s="285"/>
      <c r="U104" s="285"/>
      <c r="V104" s="285"/>
      <c r="W104" s="285"/>
      <c r="X104" s="285"/>
    </row>
    <row r="105" spans="1:24" s="284" customFormat="1" x14ac:dyDescent="0.25">
      <c r="A105" s="292"/>
      <c r="P105" s="285"/>
      <c r="Q105" s="285"/>
      <c r="R105" s="285"/>
      <c r="S105" s="285"/>
      <c r="T105" s="285"/>
      <c r="U105" s="285"/>
      <c r="V105" s="285"/>
      <c r="W105" s="285"/>
      <c r="X105" s="285"/>
    </row>
    <row r="106" spans="1:24" s="284" customFormat="1" x14ac:dyDescent="0.25">
      <c r="A106" s="292"/>
      <c r="P106" s="285"/>
      <c r="Q106" s="285"/>
      <c r="R106" s="285"/>
      <c r="S106" s="285"/>
      <c r="T106" s="285"/>
      <c r="U106" s="285"/>
      <c r="V106" s="285"/>
      <c r="W106" s="285"/>
      <c r="X106" s="285"/>
    </row>
    <row r="107" spans="1:24" s="284" customFormat="1" x14ac:dyDescent="0.25">
      <c r="A107" s="292"/>
      <c r="P107" s="285"/>
      <c r="Q107" s="285"/>
      <c r="R107" s="285"/>
      <c r="S107" s="285"/>
      <c r="T107" s="285"/>
      <c r="U107" s="285"/>
      <c r="V107" s="285"/>
      <c r="W107" s="285"/>
      <c r="X107" s="285"/>
    </row>
    <row r="108" spans="1:24" s="284" customFormat="1" x14ac:dyDescent="0.25">
      <c r="A108" s="292"/>
      <c r="P108" s="285"/>
      <c r="Q108" s="285"/>
      <c r="R108" s="285"/>
      <c r="S108" s="285"/>
      <c r="T108" s="285"/>
      <c r="U108" s="285"/>
      <c r="V108" s="285"/>
      <c r="W108" s="285"/>
      <c r="X108" s="285"/>
    </row>
    <row r="109" spans="1:24" s="284" customFormat="1" x14ac:dyDescent="0.25">
      <c r="A109" s="292"/>
      <c r="P109" s="285"/>
      <c r="Q109" s="285"/>
      <c r="R109" s="285"/>
      <c r="S109" s="285"/>
      <c r="T109" s="285"/>
      <c r="U109" s="285"/>
      <c r="V109" s="285"/>
      <c r="W109" s="285"/>
      <c r="X109" s="285"/>
    </row>
    <row r="110" spans="1:24" s="284" customFormat="1" x14ac:dyDescent="0.25">
      <c r="A110" s="292"/>
      <c r="P110" s="285"/>
      <c r="Q110" s="285"/>
      <c r="R110" s="285"/>
      <c r="S110" s="285"/>
      <c r="T110" s="285"/>
      <c r="U110" s="285"/>
      <c r="V110" s="285"/>
      <c r="W110" s="285"/>
      <c r="X110" s="285"/>
    </row>
    <row r="111" spans="1:24" s="284" customFormat="1" x14ac:dyDescent="0.25">
      <c r="A111" s="292"/>
      <c r="P111" s="285"/>
      <c r="Q111" s="285"/>
      <c r="R111" s="285"/>
      <c r="S111" s="285"/>
      <c r="T111" s="285"/>
      <c r="U111" s="285"/>
      <c r="V111" s="285"/>
      <c r="W111" s="285"/>
      <c r="X111" s="285"/>
    </row>
    <row r="112" spans="1:24" s="284" customFormat="1" x14ac:dyDescent="0.25">
      <c r="A112" s="292"/>
      <c r="P112" s="285"/>
      <c r="Q112" s="285"/>
      <c r="R112" s="285"/>
      <c r="S112" s="285"/>
      <c r="T112" s="285"/>
      <c r="U112" s="285"/>
      <c r="V112" s="285"/>
      <c r="W112" s="285"/>
      <c r="X112" s="285"/>
    </row>
    <row r="113" spans="1:24" s="284" customFormat="1" x14ac:dyDescent="0.25">
      <c r="A113" s="292"/>
      <c r="P113" s="285"/>
      <c r="Q113" s="285"/>
      <c r="R113" s="285"/>
      <c r="S113" s="285"/>
      <c r="T113" s="285"/>
      <c r="U113" s="285"/>
      <c r="V113" s="285"/>
      <c r="W113" s="285"/>
      <c r="X113" s="285"/>
    </row>
    <row r="114" spans="1:24" s="284" customFormat="1" x14ac:dyDescent="0.25">
      <c r="A114" s="292"/>
      <c r="P114" s="285"/>
      <c r="Q114" s="285"/>
      <c r="R114" s="285"/>
      <c r="S114" s="285"/>
      <c r="T114" s="285"/>
      <c r="U114" s="285"/>
      <c r="V114" s="285"/>
      <c r="W114" s="285"/>
      <c r="X114" s="285"/>
    </row>
    <row r="115" spans="1:24" s="284" customFormat="1" x14ac:dyDescent="0.25">
      <c r="A115" s="292"/>
      <c r="P115" s="285"/>
      <c r="Q115" s="285"/>
      <c r="R115" s="285"/>
      <c r="S115" s="285"/>
      <c r="T115" s="285"/>
      <c r="U115" s="285"/>
      <c r="V115" s="285"/>
      <c r="W115" s="285"/>
      <c r="X115" s="285"/>
    </row>
    <row r="116" spans="1:24" s="284" customFormat="1" x14ac:dyDescent="0.25">
      <c r="A116" s="292"/>
      <c r="P116" s="285"/>
      <c r="Q116" s="285"/>
      <c r="R116" s="285"/>
      <c r="S116" s="285"/>
      <c r="T116" s="285"/>
      <c r="U116" s="285"/>
      <c r="V116" s="285"/>
      <c r="W116" s="285"/>
      <c r="X116" s="285"/>
    </row>
    <row r="117" spans="1:24" s="284" customFormat="1" x14ac:dyDescent="0.25">
      <c r="A117" s="292"/>
      <c r="P117" s="285"/>
      <c r="Q117" s="285"/>
      <c r="R117" s="285"/>
      <c r="S117" s="285"/>
      <c r="T117" s="285"/>
      <c r="U117" s="285"/>
      <c r="V117" s="285"/>
      <c r="W117" s="285"/>
      <c r="X117" s="285"/>
    </row>
    <row r="118" spans="1:24" s="284" customFormat="1" x14ac:dyDescent="0.25">
      <c r="A118" s="292"/>
      <c r="P118" s="285"/>
      <c r="Q118" s="285"/>
      <c r="R118" s="285"/>
      <c r="S118" s="285"/>
      <c r="T118" s="285"/>
      <c r="U118" s="285"/>
      <c r="V118" s="285"/>
      <c r="W118" s="285"/>
      <c r="X118" s="285"/>
    </row>
    <row r="119" spans="1:24" s="284" customFormat="1" x14ac:dyDescent="0.25">
      <c r="A119" s="292"/>
      <c r="P119" s="285"/>
      <c r="Q119" s="285"/>
      <c r="R119" s="285"/>
      <c r="S119" s="285"/>
      <c r="T119" s="285"/>
      <c r="U119" s="285"/>
      <c r="V119" s="285"/>
      <c r="W119" s="285"/>
      <c r="X119" s="285"/>
    </row>
    <row r="120" spans="1:24" s="284" customFormat="1" x14ac:dyDescent="0.25">
      <c r="A120" s="292"/>
      <c r="P120" s="285"/>
      <c r="Q120" s="285"/>
      <c r="R120" s="285"/>
      <c r="S120" s="285"/>
      <c r="T120" s="285"/>
      <c r="U120" s="285"/>
      <c r="V120" s="285"/>
      <c r="W120" s="285"/>
      <c r="X120" s="285"/>
    </row>
    <row r="121" spans="1:24" s="284" customFormat="1" x14ac:dyDescent="0.25">
      <c r="A121" s="292"/>
      <c r="P121" s="285"/>
      <c r="Q121" s="285"/>
      <c r="R121" s="285"/>
      <c r="S121" s="285"/>
      <c r="T121" s="285"/>
      <c r="U121" s="285"/>
      <c r="V121" s="285"/>
      <c r="W121" s="285"/>
      <c r="X121" s="285"/>
    </row>
    <row r="122" spans="1:24" s="284" customFormat="1" x14ac:dyDescent="0.25">
      <c r="A122" s="292"/>
      <c r="P122" s="285"/>
      <c r="Q122" s="285"/>
      <c r="R122" s="285"/>
      <c r="S122" s="285"/>
      <c r="T122" s="285"/>
      <c r="U122" s="285"/>
      <c r="V122" s="285"/>
      <c r="W122" s="285"/>
      <c r="X122" s="285"/>
    </row>
    <row r="123" spans="1:24" s="284" customFormat="1" x14ac:dyDescent="0.25">
      <c r="A123" s="292"/>
      <c r="P123" s="285"/>
      <c r="Q123" s="285"/>
      <c r="R123" s="285"/>
      <c r="S123" s="285"/>
      <c r="T123" s="285"/>
      <c r="U123" s="285"/>
      <c r="V123" s="285"/>
      <c r="W123" s="285"/>
      <c r="X123" s="285"/>
    </row>
    <row r="124" spans="1:24" s="284" customFormat="1" x14ac:dyDescent="0.25">
      <c r="A124" s="292"/>
      <c r="P124" s="285"/>
      <c r="Q124" s="285"/>
      <c r="R124" s="285"/>
      <c r="S124" s="285"/>
      <c r="T124" s="285"/>
      <c r="U124" s="285"/>
      <c r="V124" s="285"/>
      <c r="W124" s="285"/>
      <c r="X124" s="285"/>
    </row>
    <row r="125" spans="1:24" s="284" customFormat="1" x14ac:dyDescent="0.25">
      <c r="A125" s="292"/>
      <c r="P125" s="285"/>
      <c r="Q125" s="285"/>
      <c r="R125" s="285"/>
      <c r="S125" s="285"/>
      <c r="T125" s="285"/>
      <c r="U125" s="285"/>
      <c r="V125" s="285"/>
      <c r="W125" s="285"/>
      <c r="X125" s="285"/>
    </row>
    <row r="126" spans="1:24" s="284" customFormat="1" x14ac:dyDescent="0.25">
      <c r="A126" s="292"/>
      <c r="P126" s="285"/>
      <c r="Q126" s="285"/>
      <c r="R126" s="285"/>
      <c r="S126" s="285"/>
      <c r="T126" s="285"/>
      <c r="U126" s="285"/>
      <c r="V126" s="285"/>
      <c r="W126" s="285"/>
      <c r="X126" s="285"/>
    </row>
    <row r="127" spans="1:24" s="284" customFormat="1" x14ac:dyDescent="0.25">
      <c r="A127" s="292"/>
      <c r="P127" s="285"/>
      <c r="Q127" s="285"/>
      <c r="R127" s="285"/>
      <c r="S127" s="285"/>
      <c r="T127" s="285"/>
      <c r="U127" s="285"/>
      <c r="V127" s="285"/>
      <c r="W127" s="285"/>
      <c r="X127" s="285"/>
    </row>
    <row r="128" spans="1:24" s="284" customFormat="1" x14ac:dyDescent="0.25">
      <c r="A128" s="292"/>
      <c r="P128" s="285"/>
      <c r="Q128" s="285"/>
      <c r="R128" s="285"/>
      <c r="S128" s="285"/>
      <c r="T128" s="285"/>
      <c r="U128" s="285"/>
      <c r="V128" s="285"/>
      <c r="W128" s="285"/>
      <c r="X128" s="285"/>
    </row>
    <row r="129" spans="1:24" s="284" customFormat="1" x14ac:dyDescent="0.25">
      <c r="A129" s="292"/>
      <c r="P129" s="285"/>
      <c r="Q129" s="285"/>
      <c r="R129" s="285"/>
      <c r="S129" s="285"/>
      <c r="T129" s="285"/>
      <c r="U129" s="285"/>
      <c r="V129" s="285"/>
      <c r="W129" s="285"/>
      <c r="X129" s="285"/>
    </row>
    <row r="130" spans="1:24" s="284" customFormat="1" x14ac:dyDescent="0.25">
      <c r="A130" s="292"/>
      <c r="P130" s="285"/>
      <c r="Q130" s="285"/>
      <c r="R130" s="285"/>
      <c r="S130" s="285"/>
      <c r="T130" s="285"/>
      <c r="U130" s="285"/>
      <c r="V130" s="285"/>
      <c r="W130" s="285"/>
      <c r="X130" s="285"/>
    </row>
    <row r="131" spans="1:24" s="284" customFormat="1" x14ac:dyDescent="0.25">
      <c r="A131" s="292"/>
      <c r="P131" s="285"/>
      <c r="Q131" s="285"/>
      <c r="R131" s="285"/>
      <c r="S131" s="285"/>
      <c r="T131" s="285"/>
      <c r="U131" s="285"/>
      <c r="V131" s="285"/>
      <c r="W131" s="285"/>
      <c r="X131" s="285"/>
    </row>
    <row r="132" spans="1:24" s="284" customFormat="1" x14ac:dyDescent="0.25">
      <c r="A132" s="292"/>
      <c r="P132" s="285"/>
      <c r="Q132" s="285"/>
      <c r="R132" s="285"/>
      <c r="S132" s="285"/>
      <c r="T132" s="285"/>
      <c r="U132" s="285"/>
      <c r="V132" s="285"/>
      <c r="W132" s="285"/>
      <c r="X132" s="285"/>
    </row>
    <row r="133" spans="1:24" s="284" customFormat="1" x14ac:dyDescent="0.25">
      <c r="A133" s="292"/>
      <c r="P133" s="285"/>
      <c r="Q133" s="285"/>
      <c r="R133" s="285"/>
      <c r="S133" s="285"/>
      <c r="T133" s="285"/>
      <c r="U133" s="285"/>
      <c r="V133" s="285"/>
      <c r="W133" s="285"/>
      <c r="X133" s="285"/>
    </row>
    <row r="134" spans="1:24" s="284" customFormat="1" x14ac:dyDescent="0.25">
      <c r="A134" s="292"/>
      <c r="P134" s="285"/>
      <c r="Q134" s="285"/>
      <c r="R134" s="285"/>
      <c r="S134" s="285"/>
      <c r="T134" s="285"/>
      <c r="U134" s="285"/>
      <c r="V134" s="285"/>
      <c r="W134" s="285"/>
      <c r="X134" s="285"/>
    </row>
    <row r="135" spans="1:24" s="284" customFormat="1" x14ac:dyDescent="0.25">
      <c r="A135" s="292"/>
      <c r="P135" s="285"/>
      <c r="Q135" s="285"/>
      <c r="R135" s="285"/>
      <c r="S135" s="285"/>
      <c r="T135" s="285"/>
      <c r="U135" s="285"/>
      <c r="V135" s="285"/>
      <c r="W135" s="285"/>
      <c r="X135" s="285"/>
    </row>
    <row r="136" spans="1:24" s="284" customFormat="1" x14ac:dyDescent="0.25">
      <c r="A136" s="292"/>
      <c r="P136" s="285"/>
      <c r="Q136" s="285"/>
      <c r="R136" s="285"/>
      <c r="S136" s="285"/>
      <c r="T136" s="285"/>
      <c r="U136" s="285"/>
      <c r="V136" s="285"/>
      <c r="W136" s="285"/>
      <c r="X136" s="285"/>
    </row>
    <row r="137" spans="1:24" s="284" customFormat="1" x14ac:dyDescent="0.25">
      <c r="A137" s="292"/>
      <c r="P137" s="285"/>
      <c r="Q137" s="285"/>
      <c r="R137" s="285"/>
      <c r="S137" s="285"/>
      <c r="T137" s="285"/>
      <c r="U137" s="285"/>
      <c r="V137" s="285"/>
      <c r="W137" s="285"/>
      <c r="X137" s="285"/>
    </row>
    <row r="138" spans="1:24" s="284" customFormat="1" x14ac:dyDescent="0.25">
      <c r="A138" s="292"/>
      <c r="P138" s="285"/>
      <c r="Q138" s="285"/>
      <c r="R138" s="285"/>
      <c r="S138" s="285"/>
      <c r="T138" s="285"/>
      <c r="U138" s="285"/>
      <c r="V138" s="285"/>
      <c r="W138" s="285"/>
      <c r="X138" s="285"/>
    </row>
    <row r="139" spans="1:24" s="284" customFormat="1" x14ac:dyDescent="0.25">
      <c r="A139" s="292"/>
      <c r="P139" s="285"/>
      <c r="Q139" s="285"/>
      <c r="R139" s="285"/>
      <c r="S139" s="285"/>
      <c r="T139" s="285"/>
      <c r="U139" s="285"/>
      <c r="V139" s="285"/>
      <c r="W139" s="285"/>
      <c r="X139" s="285"/>
    </row>
    <row r="140" spans="1:24" s="284" customFormat="1" x14ac:dyDescent="0.25">
      <c r="A140" s="292"/>
      <c r="P140" s="285"/>
      <c r="Q140" s="285"/>
      <c r="R140" s="285"/>
      <c r="S140" s="285"/>
      <c r="T140" s="285"/>
      <c r="U140" s="285"/>
      <c r="V140" s="285"/>
      <c r="W140" s="285"/>
      <c r="X140" s="285"/>
    </row>
    <row r="141" spans="1:24" s="284" customFormat="1" x14ac:dyDescent="0.25">
      <c r="A141" s="292"/>
      <c r="P141" s="285"/>
      <c r="Q141" s="285"/>
      <c r="R141" s="285"/>
      <c r="S141" s="285"/>
      <c r="T141" s="285"/>
      <c r="U141" s="285"/>
      <c r="V141" s="285"/>
      <c r="W141" s="285"/>
      <c r="X141" s="285"/>
    </row>
    <row r="142" spans="1:24" s="284" customFormat="1" x14ac:dyDescent="0.25">
      <c r="A142" s="292"/>
      <c r="P142" s="285"/>
      <c r="Q142" s="285"/>
      <c r="R142" s="285"/>
      <c r="S142" s="285"/>
      <c r="T142" s="285"/>
      <c r="U142" s="285"/>
      <c r="V142" s="285"/>
      <c r="W142" s="285"/>
      <c r="X142" s="285"/>
    </row>
    <row r="143" spans="1:24" s="284" customFormat="1" x14ac:dyDescent="0.25">
      <c r="A143" s="292"/>
      <c r="P143" s="285"/>
      <c r="Q143" s="285"/>
      <c r="R143" s="285"/>
      <c r="S143" s="285"/>
      <c r="T143" s="285"/>
      <c r="U143" s="285"/>
      <c r="V143" s="285"/>
      <c r="W143" s="285"/>
      <c r="X143" s="285"/>
    </row>
    <row r="144" spans="1:24" s="284" customFormat="1" x14ac:dyDescent="0.25">
      <c r="A144" s="292"/>
      <c r="P144" s="285"/>
      <c r="Q144" s="285"/>
      <c r="R144" s="285"/>
      <c r="S144" s="285"/>
      <c r="T144" s="285"/>
      <c r="U144" s="285"/>
      <c r="V144" s="285"/>
      <c r="W144" s="285"/>
      <c r="X144" s="285"/>
    </row>
    <row r="145" spans="1:24" s="284" customFormat="1" x14ac:dyDescent="0.25">
      <c r="A145" s="292"/>
      <c r="P145" s="285"/>
      <c r="Q145" s="285"/>
      <c r="R145" s="285"/>
      <c r="S145" s="285"/>
      <c r="T145" s="285"/>
      <c r="U145" s="285"/>
      <c r="V145" s="285"/>
      <c r="W145" s="285"/>
      <c r="X145" s="285"/>
    </row>
    <row r="146" spans="1:24" s="284" customFormat="1" x14ac:dyDescent="0.25">
      <c r="A146" s="292"/>
      <c r="P146" s="285"/>
      <c r="Q146" s="285"/>
      <c r="R146" s="285"/>
      <c r="S146" s="285"/>
      <c r="T146" s="285"/>
      <c r="U146" s="285"/>
      <c r="V146" s="285"/>
      <c r="W146" s="285"/>
      <c r="X146" s="285"/>
    </row>
    <row r="147" spans="1:24" s="284" customFormat="1" x14ac:dyDescent="0.25">
      <c r="A147" s="292"/>
      <c r="P147" s="285"/>
      <c r="Q147" s="285"/>
      <c r="R147" s="285"/>
      <c r="S147" s="285"/>
      <c r="T147" s="285"/>
      <c r="U147" s="285"/>
      <c r="V147" s="285"/>
      <c r="W147" s="285"/>
      <c r="X147" s="285"/>
    </row>
    <row r="148" spans="1:24" s="284" customFormat="1" x14ac:dyDescent="0.25">
      <c r="A148" s="292"/>
      <c r="P148" s="285"/>
      <c r="Q148" s="285"/>
      <c r="R148" s="285"/>
      <c r="S148" s="285"/>
      <c r="T148" s="285"/>
      <c r="U148" s="285"/>
      <c r="V148" s="285"/>
      <c r="W148" s="285"/>
      <c r="X148" s="285"/>
    </row>
    <row r="149" spans="1:24" s="284" customFormat="1" x14ac:dyDescent="0.25">
      <c r="A149" s="292"/>
      <c r="P149" s="285"/>
      <c r="Q149" s="285"/>
      <c r="R149" s="285"/>
      <c r="S149" s="285"/>
      <c r="T149" s="285"/>
      <c r="U149" s="285"/>
      <c r="V149" s="285"/>
      <c r="W149" s="285"/>
      <c r="X149" s="285"/>
    </row>
    <row r="150" spans="1:24" s="284" customFormat="1" x14ac:dyDescent="0.25">
      <c r="A150" s="292"/>
      <c r="P150" s="285"/>
      <c r="Q150" s="285"/>
      <c r="R150" s="285"/>
      <c r="S150" s="285"/>
      <c r="T150" s="285"/>
      <c r="U150" s="285"/>
      <c r="V150" s="285"/>
      <c r="W150" s="285"/>
      <c r="X150" s="285"/>
    </row>
    <row r="151" spans="1:24" s="284" customFormat="1" x14ac:dyDescent="0.25">
      <c r="A151" s="292"/>
      <c r="P151" s="285"/>
      <c r="Q151" s="285"/>
      <c r="R151" s="285"/>
      <c r="S151" s="285"/>
      <c r="T151" s="285"/>
      <c r="U151" s="285"/>
      <c r="V151" s="285"/>
      <c r="W151" s="285"/>
      <c r="X151" s="285"/>
    </row>
    <row r="152" spans="1:24" s="284" customFormat="1" x14ac:dyDescent="0.25">
      <c r="A152" s="292"/>
      <c r="P152" s="285"/>
      <c r="Q152" s="285"/>
      <c r="R152" s="285"/>
      <c r="S152" s="285"/>
      <c r="T152" s="285"/>
      <c r="U152" s="285"/>
      <c r="V152" s="285"/>
      <c r="W152" s="285"/>
      <c r="X152" s="285"/>
    </row>
    <row r="153" spans="1:24" s="284" customFormat="1" x14ac:dyDescent="0.25">
      <c r="A153" s="292"/>
      <c r="P153" s="285"/>
      <c r="Q153" s="285"/>
      <c r="R153" s="285"/>
      <c r="S153" s="285"/>
      <c r="T153" s="285"/>
      <c r="U153" s="285"/>
      <c r="V153" s="285"/>
      <c r="W153" s="285"/>
      <c r="X153" s="285"/>
    </row>
    <row r="154" spans="1:24" s="284" customFormat="1" x14ac:dyDescent="0.25">
      <c r="A154" s="292"/>
      <c r="P154" s="285"/>
      <c r="Q154" s="285"/>
      <c r="R154" s="285"/>
      <c r="S154" s="285"/>
      <c r="T154" s="285"/>
      <c r="U154" s="285"/>
      <c r="V154" s="285"/>
      <c r="W154" s="285"/>
      <c r="X154" s="285"/>
    </row>
    <row r="155" spans="1:24" s="284" customFormat="1" x14ac:dyDescent="0.25">
      <c r="A155" s="292"/>
      <c r="P155" s="285"/>
      <c r="Q155" s="285"/>
      <c r="R155" s="285"/>
      <c r="S155" s="285"/>
      <c r="T155" s="285"/>
      <c r="U155" s="285"/>
      <c r="V155" s="285"/>
      <c r="W155" s="285"/>
      <c r="X155" s="285"/>
    </row>
    <row r="156" spans="1:24" s="284" customFormat="1" x14ac:dyDescent="0.25">
      <c r="A156" s="292"/>
      <c r="P156" s="285"/>
      <c r="Q156" s="285"/>
      <c r="R156" s="285"/>
      <c r="S156" s="285"/>
      <c r="T156" s="285"/>
      <c r="U156" s="285"/>
      <c r="V156" s="285"/>
      <c r="W156" s="285"/>
      <c r="X156" s="285"/>
    </row>
    <row r="157" spans="1:24" s="284" customFormat="1" x14ac:dyDescent="0.25">
      <c r="A157" s="292"/>
      <c r="P157" s="285"/>
      <c r="Q157" s="285"/>
      <c r="R157" s="285"/>
      <c r="S157" s="285"/>
      <c r="T157" s="285"/>
      <c r="U157" s="285"/>
      <c r="V157" s="285"/>
      <c r="W157" s="285"/>
      <c r="X157" s="285"/>
    </row>
    <row r="158" spans="1:24" s="284" customFormat="1" x14ac:dyDescent="0.25">
      <c r="A158" s="292"/>
      <c r="P158" s="285"/>
      <c r="Q158" s="285"/>
      <c r="R158" s="285"/>
      <c r="S158" s="285"/>
      <c r="T158" s="285"/>
      <c r="U158" s="285"/>
      <c r="V158" s="285"/>
      <c r="W158" s="285"/>
      <c r="X158" s="285"/>
    </row>
    <row r="159" spans="1:24" s="284" customFormat="1" x14ac:dyDescent="0.25">
      <c r="A159" s="292"/>
      <c r="P159" s="285"/>
      <c r="Q159" s="285"/>
      <c r="R159" s="285"/>
      <c r="S159" s="285"/>
      <c r="T159" s="285"/>
      <c r="U159" s="285"/>
      <c r="V159" s="285"/>
      <c r="W159" s="285"/>
      <c r="X159" s="285"/>
    </row>
    <row r="160" spans="1:24" s="284" customFormat="1" x14ac:dyDescent="0.25">
      <c r="A160" s="292"/>
      <c r="P160" s="285"/>
      <c r="Q160" s="285"/>
      <c r="R160" s="285"/>
      <c r="S160" s="285"/>
      <c r="T160" s="285"/>
      <c r="U160" s="285"/>
      <c r="V160" s="285"/>
      <c r="W160" s="285"/>
      <c r="X160" s="285"/>
    </row>
    <row r="161" spans="1:24" s="284" customFormat="1" x14ac:dyDescent="0.25">
      <c r="A161" s="292"/>
      <c r="P161" s="285"/>
      <c r="Q161" s="285"/>
      <c r="R161" s="285"/>
      <c r="S161" s="285"/>
      <c r="T161" s="285"/>
      <c r="U161" s="285"/>
      <c r="V161" s="285"/>
      <c r="W161" s="285"/>
      <c r="X161" s="285"/>
    </row>
    <row r="162" spans="1:24" s="284" customFormat="1" x14ac:dyDescent="0.25">
      <c r="A162" s="292"/>
      <c r="P162" s="285"/>
      <c r="Q162" s="285"/>
      <c r="R162" s="285"/>
      <c r="S162" s="285"/>
      <c r="T162" s="285"/>
      <c r="U162" s="285"/>
      <c r="V162" s="285"/>
      <c r="W162" s="285"/>
      <c r="X162" s="285"/>
    </row>
    <row r="163" spans="1:24" s="284" customFormat="1" x14ac:dyDescent="0.25">
      <c r="A163" s="292"/>
      <c r="P163" s="285"/>
      <c r="Q163" s="285"/>
      <c r="R163" s="285"/>
      <c r="S163" s="285"/>
      <c r="T163" s="285"/>
      <c r="U163" s="285"/>
      <c r="V163" s="285"/>
      <c r="W163" s="285"/>
      <c r="X163" s="285"/>
    </row>
    <row r="164" spans="1:24" s="284" customFormat="1" x14ac:dyDescent="0.25">
      <c r="A164" s="292"/>
      <c r="P164" s="285"/>
      <c r="Q164" s="285"/>
      <c r="R164" s="285"/>
      <c r="S164" s="285"/>
      <c r="T164" s="285"/>
      <c r="U164" s="285"/>
      <c r="V164" s="285"/>
      <c r="W164" s="285"/>
      <c r="X164" s="285"/>
    </row>
    <row r="165" spans="1:24" s="284" customFormat="1" x14ac:dyDescent="0.25">
      <c r="A165" s="292"/>
      <c r="P165" s="285"/>
      <c r="Q165" s="285"/>
      <c r="R165" s="285"/>
      <c r="S165" s="285"/>
      <c r="T165" s="285"/>
      <c r="U165" s="285"/>
      <c r="V165" s="285"/>
      <c r="W165" s="285"/>
      <c r="X165" s="285"/>
    </row>
    <row r="166" spans="1:24" s="284" customFormat="1" x14ac:dyDescent="0.25">
      <c r="A166" s="292"/>
      <c r="P166" s="285"/>
      <c r="Q166" s="285"/>
      <c r="R166" s="285"/>
      <c r="S166" s="285"/>
      <c r="T166" s="285"/>
      <c r="U166" s="285"/>
      <c r="V166" s="285"/>
      <c r="W166" s="285"/>
      <c r="X166" s="285"/>
    </row>
    <row r="167" spans="1:24" s="284" customFormat="1" x14ac:dyDescent="0.25">
      <c r="A167" s="292"/>
      <c r="P167" s="285"/>
      <c r="Q167" s="285"/>
      <c r="R167" s="285"/>
      <c r="S167" s="285"/>
      <c r="T167" s="285"/>
      <c r="U167" s="285"/>
      <c r="V167" s="285"/>
      <c r="W167" s="285"/>
      <c r="X167" s="285"/>
    </row>
    <row r="168" spans="1:24" s="284" customFormat="1" x14ac:dyDescent="0.25">
      <c r="A168" s="292"/>
      <c r="P168" s="285"/>
      <c r="Q168" s="285"/>
      <c r="R168" s="285"/>
      <c r="S168" s="285"/>
      <c r="T168" s="285"/>
      <c r="U168" s="285"/>
      <c r="V168" s="285"/>
      <c r="W168" s="285"/>
      <c r="X168" s="285"/>
    </row>
    <row r="169" spans="1:24" s="284" customFormat="1" x14ac:dyDescent="0.25">
      <c r="A169" s="292"/>
      <c r="P169" s="285"/>
      <c r="Q169" s="285"/>
      <c r="R169" s="285"/>
      <c r="S169" s="285"/>
      <c r="T169" s="285"/>
      <c r="U169" s="285"/>
      <c r="V169" s="285"/>
      <c r="W169" s="285"/>
      <c r="X169" s="285"/>
    </row>
    <row r="170" spans="1:24" s="284" customFormat="1" x14ac:dyDescent="0.25">
      <c r="A170" s="292"/>
      <c r="P170" s="285"/>
      <c r="Q170" s="285"/>
      <c r="R170" s="285"/>
      <c r="S170" s="285"/>
      <c r="T170" s="285"/>
      <c r="U170" s="285"/>
      <c r="V170" s="285"/>
      <c r="W170" s="285"/>
      <c r="X170" s="285"/>
    </row>
    <row r="171" spans="1:24" s="284" customFormat="1" x14ac:dyDescent="0.25">
      <c r="A171" s="292"/>
      <c r="P171" s="285"/>
      <c r="Q171" s="285"/>
      <c r="R171" s="285"/>
      <c r="S171" s="285"/>
      <c r="T171" s="285"/>
      <c r="U171" s="285"/>
      <c r="V171" s="285"/>
      <c r="W171" s="285"/>
      <c r="X171" s="285"/>
    </row>
    <row r="172" spans="1:24" s="284" customFormat="1" x14ac:dyDescent="0.25">
      <c r="A172" s="292"/>
      <c r="P172" s="285"/>
      <c r="Q172" s="285"/>
      <c r="R172" s="285"/>
      <c r="S172" s="285"/>
      <c r="T172" s="285"/>
      <c r="U172" s="285"/>
      <c r="V172" s="285"/>
      <c r="W172" s="285"/>
      <c r="X172" s="285"/>
    </row>
    <row r="173" spans="1:24" s="284" customFormat="1" x14ac:dyDescent="0.25">
      <c r="A173" s="292"/>
      <c r="P173" s="285"/>
      <c r="Q173" s="285"/>
      <c r="R173" s="285"/>
      <c r="S173" s="285"/>
      <c r="T173" s="285"/>
      <c r="U173" s="285"/>
      <c r="V173" s="285"/>
      <c r="W173" s="285"/>
      <c r="X173" s="285"/>
    </row>
    <row r="174" spans="1:24" s="284" customFormat="1" x14ac:dyDescent="0.25">
      <c r="A174" s="292"/>
      <c r="P174" s="285"/>
      <c r="Q174" s="285"/>
      <c r="R174" s="285"/>
      <c r="S174" s="285"/>
      <c r="T174" s="285"/>
      <c r="U174" s="285"/>
      <c r="V174" s="285"/>
      <c r="W174" s="285"/>
      <c r="X174" s="285"/>
    </row>
    <row r="175" spans="1:24" s="284" customFormat="1" x14ac:dyDescent="0.25">
      <c r="A175" s="292"/>
      <c r="P175" s="285"/>
      <c r="Q175" s="285"/>
      <c r="R175" s="285"/>
      <c r="S175" s="285"/>
      <c r="T175" s="285"/>
      <c r="U175" s="285"/>
      <c r="V175" s="285"/>
      <c r="W175" s="285"/>
      <c r="X175" s="285"/>
    </row>
    <row r="176" spans="1:24" s="284" customFormat="1" x14ac:dyDescent="0.25">
      <c r="A176" s="292"/>
      <c r="P176" s="285"/>
      <c r="Q176" s="285"/>
      <c r="R176" s="285"/>
      <c r="S176" s="285"/>
      <c r="T176" s="285"/>
      <c r="U176" s="285"/>
      <c r="V176" s="285"/>
      <c r="W176" s="285"/>
      <c r="X176" s="285"/>
    </row>
    <row r="177" spans="1:24" s="284" customFormat="1" x14ac:dyDescent="0.25">
      <c r="A177" s="292"/>
      <c r="P177" s="285"/>
      <c r="Q177" s="285"/>
      <c r="R177" s="285"/>
      <c r="S177" s="285"/>
      <c r="T177" s="285"/>
      <c r="U177" s="285"/>
      <c r="V177" s="285"/>
      <c r="W177" s="285"/>
      <c r="X177" s="285"/>
    </row>
    <row r="178" spans="1:24" s="284" customFormat="1" x14ac:dyDescent="0.25">
      <c r="A178" s="292"/>
      <c r="P178" s="285"/>
      <c r="Q178" s="285"/>
      <c r="R178" s="285"/>
      <c r="S178" s="285"/>
      <c r="T178" s="285"/>
      <c r="U178" s="285"/>
      <c r="V178" s="285"/>
      <c r="W178" s="285"/>
      <c r="X178" s="285"/>
    </row>
    <row r="179" spans="1:24" s="284" customFormat="1" x14ac:dyDescent="0.25">
      <c r="A179" s="292"/>
      <c r="P179" s="285"/>
      <c r="Q179" s="285"/>
      <c r="R179" s="285"/>
      <c r="S179" s="285"/>
      <c r="T179" s="285"/>
      <c r="U179" s="285"/>
      <c r="V179" s="285"/>
      <c r="W179" s="285"/>
      <c r="X179" s="285"/>
    </row>
    <row r="180" spans="1:24" s="284" customFormat="1" x14ac:dyDescent="0.25">
      <c r="A180" s="292"/>
      <c r="P180" s="285"/>
      <c r="Q180" s="285"/>
      <c r="R180" s="285"/>
      <c r="S180" s="285"/>
      <c r="T180" s="285"/>
      <c r="U180" s="285"/>
      <c r="V180" s="285"/>
      <c r="W180" s="285"/>
      <c r="X180" s="285"/>
    </row>
    <row r="181" spans="1:24" s="284" customFormat="1" x14ac:dyDescent="0.25">
      <c r="A181" s="292"/>
      <c r="P181" s="285"/>
      <c r="Q181" s="285"/>
      <c r="R181" s="285"/>
      <c r="S181" s="285"/>
      <c r="T181" s="285"/>
      <c r="U181" s="285"/>
      <c r="V181" s="285"/>
      <c r="W181" s="285"/>
      <c r="X181" s="285"/>
    </row>
    <row r="182" spans="1:24" s="284" customFormat="1" x14ac:dyDescent="0.25">
      <c r="A182" s="292"/>
      <c r="P182" s="285"/>
      <c r="Q182" s="285"/>
      <c r="R182" s="285"/>
      <c r="S182" s="285"/>
      <c r="T182" s="285"/>
      <c r="U182" s="285"/>
      <c r="V182" s="285"/>
      <c r="W182" s="285"/>
      <c r="X182" s="285"/>
    </row>
    <row r="183" spans="1:24" s="284" customFormat="1" x14ac:dyDescent="0.25">
      <c r="A183" s="292"/>
      <c r="P183" s="285"/>
      <c r="Q183" s="285"/>
      <c r="R183" s="285"/>
      <c r="S183" s="285"/>
      <c r="T183" s="285"/>
      <c r="U183" s="285"/>
      <c r="V183" s="285"/>
      <c r="W183" s="285"/>
      <c r="X183" s="285"/>
    </row>
    <row r="184" spans="1:24" s="284" customFormat="1" x14ac:dyDescent="0.25">
      <c r="A184" s="292"/>
      <c r="P184" s="285"/>
      <c r="Q184" s="285"/>
      <c r="R184" s="285"/>
      <c r="S184" s="285"/>
      <c r="T184" s="285"/>
      <c r="U184" s="285"/>
      <c r="V184" s="285"/>
      <c r="W184" s="285"/>
      <c r="X184" s="285"/>
    </row>
    <row r="185" spans="1:24" s="284" customFormat="1" x14ac:dyDescent="0.25">
      <c r="A185" s="292"/>
      <c r="P185" s="285"/>
      <c r="Q185" s="285"/>
      <c r="R185" s="285"/>
      <c r="S185" s="285"/>
      <c r="T185" s="285"/>
      <c r="U185" s="285"/>
      <c r="V185" s="285"/>
      <c r="W185" s="285"/>
      <c r="X185" s="285"/>
    </row>
    <row r="186" spans="1:24" s="284" customFormat="1" x14ac:dyDescent="0.25">
      <c r="A186" s="292"/>
      <c r="P186" s="285"/>
      <c r="Q186" s="285"/>
      <c r="R186" s="285"/>
      <c r="S186" s="285"/>
      <c r="T186" s="285"/>
      <c r="U186" s="285"/>
      <c r="V186" s="285"/>
      <c r="W186" s="285"/>
      <c r="X186" s="285"/>
    </row>
    <row r="187" spans="1:24" s="284" customFormat="1" x14ac:dyDescent="0.25">
      <c r="A187" s="292"/>
      <c r="P187" s="285"/>
      <c r="Q187" s="285"/>
      <c r="R187" s="285"/>
      <c r="S187" s="285"/>
      <c r="T187" s="285"/>
      <c r="U187" s="285"/>
      <c r="V187" s="285"/>
      <c r="W187" s="285"/>
      <c r="X187" s="285"/>
    </row>
    <row r="188" spans="1:24" s="284" customFormat="1" x14ac:dyDescent="0.25">
      <c r="A188" s="292"/>
      <c r="P188" s="285"/>
      <c r="Q188" s="285"/>
      <c r="R188" s="285"/>
      <c r="S188" s="285"/>
      <c r="T188" s="285"/>
      <c r="U188" s="285"/>
      <c r="V188" s="285"/>
      <c r="W188" s="285"/>
      <c r="X188" s="285"/>
    </row>
    <row r="189" spans="1:24" s="284" customFormat="1" x14ac:dyDescent="0.25">
      <c r="A189" s="292"/>
      <c r="P189" s="285"/>
      <c r="Q189" s="285"/>
      <c r="R189" s="285"/>
      <c r="S189" s="285"/>
      <c r="T189" s="285"/>
      <c r="U189" s="285"/>
      <c r="V189" s="285"/>
      <c r="W189" s="285"/>
      <c r="X189" s="285"/>
    </row>
    <row r="190" spans="1:24" s="284" customFormat="1" x14ac:dyDescent="0.25">
      <c r="A190" s="292"/>
      <c r="P190" s="285"/>
      <c r="Q190" s="285"/>
      <c r="R190" s="285"/>
      <c r="S190" s="285"/>
      <c r="T190" s="285"/>
      <c r="U190" s="285"/>
      <c r="V190" s="285"/>
      <c r="W190" s="285"/>
      <c r="X190" s="285"/>
    </row>
    <row r="191" spans="1:24" s="284" customFormat="1" x14ac:dyDescent="0.25">
      <c r="A191" s="292"/>
      <c r="P191" s="285"/>
      <c r="Q191" s="285"/>
      <c r="R191" s="285"/>
      <c r="S191" s="285"/>
      <c r="T191" s="285"/>
      <c r="U191" s="285"/>
      <c r="V191" s="285"/>
      <c r="W191" s="285"/>
      <c r="X191" s="285"/>
    </row>
    <row r="192" spans="1:24" s="284" customFormat="1" x14ac:dyDescent="0.25">
      <c r="A192" s="292"/>
      <c r="P192" s="285"/>
      <c r="Q192" s="285"/>
      <c r="R192" s="285"/>
      <c r="S192" s="285"/>
      <c r="T192" s="285"/>
      <c r="U192" s="285"/>
      <c r="V192" s="285"/>
      <c r="W192" s="285"/>
      <c r="X192" s="285"/>
    </row>
    <row r="193" spans="1:24" s="284" customFormat="1" x14ac:dyDescent="0.25">
      <c r="A193" s="292"/>
      <c r="P193" s="285"/>
      <c r="Q193" s="285"/>
      <c r="R193" s="285"/>
      <c r="S193" s="285"/>
      <c r="T193" s="285"/>
      <c r="U193" s="285"/>
      <c r="V193" s="285"/>
      <c r="W193" s="285"/>
      <c r="X193" s="285"/>
    </row>
    <row r="194" spans="1:24" s="284" customFormat="1" x14ac:dyDescent="0.25">
      <c r="A194" s="292"/>
      <c r="P194" s="285"/>
      <c r="Q194" s="285"/>
      <c r="R194" s="285"/>
      <c r="S194" s="285"/>
      <c r="T194" s="285"/>
      <c r="U194" s="285"/>
      <c r="V194" s="285"/>
      <c r="W194" s="285"/>
      <c r="X194" s="285"/>
    </row>
    <row r="195" spans="1:24" s="284" customFormat="1" x14ac:dyDescent="0.25">
      <c r="A195" s="292"/>
      <c r="P195" s="285"/>
      <c r="Q195" s="285"/>
      <c r="R195" s="285"/>
      <c r="S195" s="285"/>
      <c r="T195" s="285"/>
      <c r="U195" s="285"/>
      <c r="V195" s="285"/>
      <c r="W195" s="285"/>
      <c r="X195" s="285"/>
    </row>
    <row r="196" spans="1:24" s="284" customFormat="1" x14ac:dyDescent="0.25">
      <c r="A196" s="292"/>
      <c r="P196" s="285"/>
      <c r="Q196" s="285"/>
      <c r="R196" s="285"/>
      <c r="S196" s="285"/>
      <c r="T196" s="285"/>
      <c r="U196" s="285"/>
      <c r="V196" s="285"/>
      <c r="W196" s="285"/>
      <c r="X196" s="285"/>
    </row>
    <row r="197" spans="1:24" s="284" customFormat="1" x14ac:dyDescent="0.25">
      <c r="A197" s="292"/>
      <c r="P197" s="285"/>
      <c r="Q197" s="285"/>
      <c r="R197" s="285"/>
      <c r="S197" s="285"/>
      <c r="T197" s="285"/>
      <c r="U197" s="285"/>
      <c r="V197" s="285"/>
      <c r="W197" s="285"/>
      <c r="X197" s="285"/>
    </row>
    <row r="198" spans="1:24" s="284" customFormat="1" x14ac:dyDescent="0.25">
      <c r="A198" s="292"/>
      <c r="P198" s="285"/>
      <c r="Q198" s="285"/>
      <c r="R198" s="285"/>
      <c r="S198" s="285"/>
      <c r="T198" s="285"/>
      <c r="U198" s="285"/>
      <c r="V198" s="285"/>
      <c r="W198" s="285"/>
      <c r="X198" s="285"/>
    </row>
    <row r="199" spans="1:24" s="284" customFormat="1" x14ac:dyDescent="0.25">
      <c r="A199" s="292"/>
      <c r="P199" s="285"/>
      <c r="Q199" s="285"/>
      <c r="R199" s="285"/>
      <c r="S199" s="285"/>
      <c r="T199" s="285"/>
      <c r="U199" s="285"/>
      <c r="V199" s="285"/>
      <c r="W199" s="285"/>
      <c r="X199" s="285"/>
    </row>
    <row r="200" spans="1:24" s="284" customFormat="1" x14ac:dyDescent="0.25">
      <c r="A200" s="292"/>
      <c r="P200" s="285"/>
      <c r="Q200" s="285"/>
      <c r="R200" s="285"/>
      <c r="S200" s="285"/>
      <c r="T200" s="285"/>
      <c r="U200" s="285"/>
      <c r="V200" s="285"/>
      <c r="W200" s="285"/>
      <c r="X200" s="285"/>
    </row>
    <row r="201" spans="1:24" s="284" customFormat="1" x14ac:dyDescent="0.25">
      <c r="A201" s="292"/>
      <c r="P201" s="285"/>
      <c r="Q201" s="285"/>
      <c r="R201" s="285"/>
      <c r="S201" s="285"/>
      <c r="T201" s="285"/>
      <c r="U201" s="285"/>
      <c r="V201" s="285"/>
      <c r="W201" s="285"/>
      <c r="X201" s="285"/>
    </row>
    <row r="202" spans="1:24" s="284" customFormat="1" x14ac:dyDescent="0.25">
      <c r="A202" s="292"/>
      <c r="P202" s="285"/>
      <c r="Q202" s="285"/>
      <c r="R202" s="285"/>
      <c r="S202" s="285"/>
      <c r="T202" s="285"/>
      <c r="U202" s="285"/>
      <c r="V202" s="285"/>
      <c r="W202" s="285"/>
      <c r="X202" s="285"/>
    </row>
    <row r="203" spans="1:24" s="284" customFormat="1" x14ac:dyDescent="0.25">
      <c r="A203" s="292"/>
      <c r="P203" s="285"/>
      <c r="Q203" s="285"/>
      <c r="R203" s="285"/>
      <c r="S203" s="285"/>
      <c r="T203" s="285"/>
      <c r="U203" s="285"/>
      <c r="V203" s="285"/>
      <c r="W203" s="285"/>
      <c r="X203" s="285"/>
    </row>
    <row r="204" spans="1:24" s="284" customFormat="1" x14ac:dyDescent="0.25">
      <c r="A204" s="292"/>
      <c r="P204" s="285"/>
      <c r="Q204" s="285"/>
      <c r="R204" s="285"/>
      <c r="S204" s="285"/>
      <c r="T204" s="285"/>
      <c r="U204" s="285"/>
      <c r="V204" s="285"/>
      <c r="W204" s="285"/>
      <c r="X204" s="285"/>
    </row>
    <row r="205" spans="1:24" s="284" customFormat="1" x14ac:dyDescent="0.25">
      <c r="A205" s="292"/>
      <c r="P205" s="285"/>
      <c r="Q205" s="285"/>
      <c r="R205" s="285"/>
      <c r="S205" s="285"/>
      <c r="T205" s="285"/>
      <c r="U205" s="285"/>
      <c r="V205" s="285"/>
      <c r="W205" s="285"/>
      <c r="X205" s="285"/>
    </row>
    <row r="206" spans="1:24" s="284" customFormat="1" x14ac:dyDescent="0.25">
      <c r="A206" s="292"/>
      <c r="P206" s="285"/>
      <c r="Q206" s="285"/>
      <c r="R206" s="285"/>
      <c r="S206" s="285"/>
      <c r="T206" s="285"/>
      <c r="U206" s="285"/>
      <c r="V206" s="285"/>
      <c r="W206" s="285"/>
      <c r="X206" s="285"/>
    </row>
    <row r="207" spans="1:24" s="284" customFormat="1" x14ac:dyDescent="0.25">
      <c r="A207" s="292"/>
      <c r="P207" s="285"/>
      <c r="Q207" s="285"/>
      <c r="R207" s="285"/>
      <c r="S207" s="285"/>
      <c r="T207" s="285"/>
      <c r="U207" s="285"/>
      <c r="V207" s="285"/>
      <c r="W207" s="285"/>
      <c r="X207" s="285"/>
    </row>
    <row r="208" spans="1:24" s="284" customFormat="1" x14ac:dyDescent="0.25">
      <c r="A208" s="292"/>
      <c r="P208" s="285"/>
      <c r="Q208" s="285"/>
      <c r="R208" s="285"/>
      <c r="S208" s="285"/>
      <c r="T208" s="285"/>
      <c r="U208" s="285"/>
      <c r="V208" s="285"/>
      <c r="W208" s="285"/>
      <c r="X208" s="285"/>
    </row>
    <row r="209" spans="1:24" s="284" customFormat="1" x14ac:dyDescent="0.25">
      <c r="A209" s="292"/>
      <c r="P209" s="285"/>
      <c r="Q209" s="285"/>
      <c r="R209" s="285"/>
      <c r="S209" s="285"/>
      <c r="T209" s="285"/>
      <c r="U209" s="285"/>
      <c r="V209" s="285"/>
      <c r="W209" s="285"/>
      <c r="X209" s="285"/>
    </row>
    <row r="210" spans="1:24" s="284" customFormat="1" x14ac:dyDescent="0.25">
      <c r="A210" s="292"/>
      <c r="P210" s="285"/>
      <c r="Q210" s="285"/>
      <c r="R210" s="285"/>
      <c r="S210" s="285"/>
      <c r="T210" s="285"/>
      <c r="U210" s="285"/>
      <c r="V210" s="285"/>
      <c r="W210" s="285"/>
      <c r="X210" s="285"/>
    </row>
    <row r="211" spans="1:24" s="284" customFormat="1" x14ac:dyDescent="0.25">
      <c r="A211" s="292"/>
      <c r="P211" s="285"/>
      <c r="Q211" s="285"/>
      <c r="R211" s="285"/>
      <c r="S211" s="285"/>
      <c r="T211" s="285"/>
      <c r="U211" s="285"/>
      <c r="V211" s="285"/>
      <c r="W211" s="285"/>
      <c r="X211" s="285"/>
    </row>
    <row r="212" spans="1:24" s="284" customFormat="1" x14ac:dyDescent="0.25">
      <c r="A212" s="292"/>
      <c r="P212" s="285"/>
      <c r="Q212" s="285"/>
      <c r="R212" s="285"/>
      <c r="S212" s="285"/>
      <c r="T212" s="285"/>
      <c r="U212" s="285"/>
      <c r="V212" s="285"/>
      <c r="W212" s="285"/>
      <c r="X212" s="285"/>
    </row>
    <row r="213" spans="1:24" s="284" customFormat="1" x14ac:dyDescent="0.25">
      <c r="A213" s="292"/>
      <c r="P213" s="285"/>
      <c r="Q213" s="285"/>
      <c r="R213" s="285"/>
      <c r="S213" s="285"/>
      <c r="T213" s="285"/>
      <c r="U213" s="285"/>
      <c r="V213" s="285"/>
      <c r="W213" s="285"/>
      <c r="X213" s="285"/>
    </row>
    <row r="214" spans="1:24" s="284" customFormat="1" x14ac:dyDescent="0.25">
      <c r="A214" s="292"/>
      <c r="P214" s="285"/>
      <c r="Q214" s="285"/>
      <c r="R214" s="285"/>
      <c r="S214" s="285"/>
      <c r="T214" s="285"/>
      <c r="U214" s="285"/>
      <c r="V214" s="285"/>
      <c r="W214" s="285"/>
      <c r="X214" s="285"/>
    </row>
    <row r="215" spans="1:24" s="284" customFormat="1" x14ac:dyDescent="0.25">
      <c r="A215" s="292"/>
      <c r="P215" s="285"/>
      <c r="Q215" s="285"/>
      <c r="R215" s="285"/>
      <c r="S215" s="285"/>
      <c r="T215" s="285"/>
      <c r="U215" s="285"/>
      <c r="V215" s="285"/>
      <c r="W215" s="285"/>
      <c r="X215" s="285"/>
    </row>
    <row r="216" spans="1:24" s="284" customFormat="1" x14ac:dyDescent="0.25">
      <c r="A216" s="292"/>
      <c r="P216" s="285"/>
      <c r="Q216" s="285"/>
      <c r="R216" s="285"/>
      <c r="S216" s="285"/>
      <c r="T216" s="285"/>
      <c r="U216" s="285"/>
      <c r="V216" s="285"/>
      <c r="W216" s="285"/>
      <c r="X216" s="285"/>
    </row>
    <row r="217" spans="1:24" s="284" customFormat="1" x14ac:dyDescent="0.25">
      <c r="A217" s="292"/>
      <c r="P217" s="285"/>
      <c r="Q217" s="285"/>
      <c r="R217" s="285"/>
      <c r="S217" s="285"/>
      <c r="T217" s="285"/>
      <c r="U217" s="285"/>
      <c r="V217" s="285"/>
      <c r="W217" s="285"/>
      <c r="X217" s="285"/>
    </row>
    <row r="218" spans="1:24" s="284" customFormat="1" x14ac:dyDescent="0.25">
      <c r="A218" s="292"/>
      <c r="P218" s="285"/>
      <c r="Q218" s="285"/>
      <c r="R218" s="285"/>
      <c r="S218" s="285"/>
      <c r="T218" s="285"/>
      <c r="U218" s="285"/>
      <c r="V218" s="285"/>
      <c r="W218" s="285"/>
      <c r="X218" s="285"/>
    </row>
    <row r="219" spans="1:24" s="284" customFormat="1" x14ac:dyDescent="0.25">
      <c r="A219" s="292"/>
      <c r="P219" s="285"/>
      <c r="Q219" s="285"/>
      <c r="R219" s="285"/>
      <c r="S219" s="285"/>
      <c r="T219" s="285"/>
      <c r="U219" s="285"/>
      <c r="V219" s="285"/>
      <c r="W219" s="285"/>
      <c r="X219" s="285"/>
    </row>
    <row r="220" spans="1:24" s="284" customFormat="1" x14ac:dyDescent="0.25">
      <c r="A220" s="292"/>
      <c r="P220" s="285"/>
      <c r="Q220" s="285"/>
      <c r="R220" s="285"/>
      <c r="S220" s="285"/>
      <c r="T220" s="285"/>
      <c r="U220" s="285"/>
      <c r="V220" s="285"/>
      <c r="W220" s="285"/>
      <c r="X220" s="285"/>
    </row>
    <row r="221" spans="1:24" s="284" customFormat="1" x14ac:dyDescent="0.25">
      <c r="A221" s="292"/>
      <c r="P221" s="285"/>
      <c r="Q221" s="285"/>
      <c r="R221" s="285"/>
      <c r="S221" s="285"/>
      <c r="T221" s="285"/>
      <c r="U221" s="285"/>
      <c r="V221" s="285"/>
      <c r="W221" s="285"/>
      <c r="X221" s="285"/>
    </row>
    <row r="222" spans="1:24" s="284" customFormat="1" x14ac:dyDescent="0.25">
      <c r="A222" s="292"/>
      <c r="P222" s="285"/>
      <c r="Q222" s="285"/>
      <c r="R222" s="285"/>
      <c r="S222" s="285"/>
      <c r="T222" s="285"/>
      <c r="U222" s="285"/>
      <c r="V222" s="285"/>
      <c r="W222" s="285"/>
      <c r="X222" s="285"/>
    </row>
    <row r="223" spans="1:24" s="284" customFormat="1" x14ac:dyDescent="0.25">
      <c r="A223" s="292"/>
      <c r="P223" s="285"/>
      <c r="Q223" s="285"/>
      <c r="R223" s="285"/>
      <c r="S223" s="285"/>
      <c r="T223" s="285"/>
      <c r="U223" s="285"/>
      <c r="V223" s="285"/>
      <c r="W223" s="285"/>
      <c r="X223" s="285"/>
    </row>
    <row r="224" spans="1:24" s="284" customFormat="1" x14ac:dyDescent="0.25">
      <c r="A224" s="292"/>
      <c r="P224" s="285"/>
      <c r="Q224" s="285"/>
      <c r="R224" s="285"/>
      <c r="S224" s="285"/>
      <c r="T224" s="285"/>
      <c r="U224" s="285"/>
      <c r="V224" s="285"/>
      <c r="W224" s="285"/>
      <c r="X224" s="285"/>
    </row>
    <row r="225" spans="1:24" s="284" customFormat="1" x14ac:dyDescent="0.25">
      <c r="A225" s="292"/>
      <c r="P225" s="285"/>
      <c r="Q225" s="285"/>
      <c r="R225" s="285"/>
      <c r="S225" s="285"/>
      <c r="T225" s="285"/>
      <c r="U225" s="285"/>
      <c r="V225" s="285"/>
      <c r="W225" s="285"/>
      <c r="X225" s="285"/>
    </row>
    <row r="226" spans="1:24" s="284" customFormat="1" x14ac:dyDescent="0.25">
      <c r="A226" s="292"/>
      <c r="P226" s="285"/>
      <c r="Q226" s="285"/>
      <c r="R226" s="285"/>
      <c r="S226" s="285"/>
      <c r="T226" s="285"/>
      <c r="U226" s="285"/>
      <c r="V226" s="285"/>
      <c r="W226" s="285"/>
      <c r="X226" s="285"/>
    </row>
    <row r="227" spans="1:24" s="284" customFormat="1" x14ac:dyDescent="0.25">
      <c r="A227" s="292"/>
      <c r="P227" s="285"/>
      <c r="Q227" s="285"/>
      <c r="R227" s="285"/>
      <c r="S227" s="285"/>
      <c r="T227" s="285"/>
      <c r="U227" s="285"/>
      <c r="V227" s="285"/>
      <c r="W227" s="285"/>
      <c r="X227" s="285"/>
    </row>
    <row r="228" spans="1:24" s="284" customFormat="1" x14ac:dyDescent="0.25">
      <c r="A228" s="292"/>
      <c r="P228" s="285"/>
      <c r="Q228" s="285"/>
      <c r="R228" s="285"/>
      <c r="S228" s="285"/>
      <c r="T228" s="285"/>
      <c r="U228" s="285"/>
      <c r="V228" s="285"/>
      <c r="W228" s="285"/>
      <c r="X228" s="285"/>
    </row>
    <row r="229" spans="1:24" s="284" customFormat="1" x14ac:dyDescent="0.25">
      <c r="A229" s="292"/>
      <c r="P229" s="285"/>
      <c r="Q229" s="285"/>
      <c r="R229" s="285"/>
      <c r="S229" s="285"/>
      <c r="T229" s="285"/>
      <c r="U229" s="285"/>
      <c r="V229" s="285"/>
      <c r="W229" s="285"/>
      <c r="X229" s="285"/>
    </row>
    <row r="230" spans="1:24" s="284" customFormat="1" x14ac:dyDescent="0.25">
      <c r="A230" s="292"/>
      <c r="P230" s="285"/>
      <c r="Q230" s="285"/>
      <c r="R230" s="285"/>
      <c r="S230" s="285"/>
      <c r="T230" s="285"/>
      <c r="U230" s="285"/>
      <c r="V230" s="285"/>
      <c r="W230" s="285"/>
      <c r="X230" s="285"/>
    </row>
    <row r="231" spans="1:24" s="284" customFormat="1" x14ac:dyDescent="0.25">
      <c r="A231" s="292"/>
      <c r="P231" s="285"/>
      <c r="Q231" s="285"/>
      <c r="R231" s="285"/>
      <c r="S231" s="285"/>
      <c r="T231" s="285"/>
      <c r="U231" s="285"/>
      <c r="V231" s="285"/>
      <c r="W231" s="285"/>
      <c r="X231" s="285"/>
    </row>
    <row r="232" spans="1:24" s="284" customFormat="1" x14ac:dyDescent="0.25">
      <c r="A232" s="292"/>
      <c r="P232" s="285"/>
      <c r="Q232" s="285"/>
      <c r="R232" s="285"/>
      <c r="S232" s="285"/>
      <c r="T232" s="285"/>
      <c r="U232" s="285"/>
      <c r="V232" s="285"/>
      <c r="W232" s="285"/>
      <c r="X232" s="285"/>
    </row>
    <row r="233" spans="1:24" s="284" customFormat="1" x14ac:dyDescent="0.25">
      <c r="A233" s="292"/>
      <c r="P233" s="285"/>
      <c r="Q233" s="285"/>
      <c r="R233" s="285"/>
      <c r="S233" s="285"/>
      <c r="T233" s="285"/>
      <c r="U233" s="285"/>
      <c r="V233" s="285"/>
      <c r="W233" s="285"/>
      <c r="X233" s="285"/>
    </row>
    <row r="234" spans="1:24" s="284" customFormat="1" x14ac:dyDescent="0.25">
      <c r="A234" s="292"/>
      <c r="P234" s="285"/>
      <c r="Q234" s="285"/>
      <c r="R234" s="285"/>
      <c r="S234" s="285"/>
      <c r="T234" s="285"/>
      <c r="U234" s="285"/>
      <c r="V234" s="285"/>
      <c r="W234" s="285"/>
      <c r="X234" s="285"/>
    </row>
    <row r="235" spans="1:24" s="284" customFormat="1" x14ac:dyDescent="0.25">
      <c r="A235" s="292"/>
      <c r="P235" s="285"/>
      <c r="Q235" s="285"/>
      <c r="R235" s="285"/>
      <c r="S235" s="285"/>
      <c r="T235" s="285"/>
      <c r="U235" s="285"/>
      <c r="V235" s="285"/>
      <c r="W235" s="285"/>
      <c r="X235" s="285"/>
    </row>
    <row r="236" spans="1:24" s="284" customFormat="1" x14ac:dyDescent="0.25">
      <c r="A236" s="292"/>
      <c r="P236" s="285"/>
      <c r="Q236" s="285"/>
      <c r="R236" s="285"/>
      <c r="S236" s="285"/>
      <c r="T236" s="285"/>
      <c r="U236" s="285"/>
      <c r="V236" s="285"/>
      <c r="W236" s="285"/>
      <c r="X236" s="285"/>
    </row>
    <row r="237" spans="1:24" s="284" customFormat="1" x14ac:dyDescent="0.25">
      <c r="A237" s="292"/>
      <c r="P237" s="285"/>
      <c r="Q237" s="285"/>
      <c r="R237" s="285"/>
      <c r="S237" s="285"/>
      <c r="T237" s="285"/>
      <c r="U237" s="285"/>
      <c r="V237" s="285"/>
      <c r="W237" s="285"/>
      <c r="X237" s="285"/>
    </row>
    <row r="238" spans="1:24" s="284" customFormat="1" x14ac:dyDescent="0.25">
      <c r="A238" s="292"/>
      <c r="P238" s="285"/>
      <c r="Q238" s="285"/>
      <c r="R238" s="285"/>
      <c r="S238" s="285"/>
      <c r="T238" s="285"/>
      <c r="U238" s="285"/>
      <c r="V238" s="285"/>
      <c r="W238" s="285"/>
      <c r="X238" s="285"/>
    </row>
    <row r="239" spans="1:24" s="284" customFormat="1" x14ac:dyDescent="0.25">
      <c r="A239" s="292"/>
      <c r="P239" s="285"/>
      <c r="Q239" s="285"/>
      <c r="R239" s="285"/>
      <c r="S239" s="285"/>
      <c r="T239" s="285"/>
      <c r="U239" s="285"/>
      <c r="V239" s="285"/>
      <c r="W239" s="285"/>
      <c r="X239" s="285"/>
    </row>
    <row r="240" spans="1:24" s="284" customFormat="1" x14ac:dyDescent="0.25">
      <c r="A240" s="292"/>
      <c r="P240" s="285"/>
      <c r="Q240" s="285"/>
      <c r="R240" s="285"/>
      <c r="S240" s="285"/>
      <c r="T240" s="285"/>
      <c r="U240" s="285"/>
      <c r="V240" s="285"/>
      <c r="W240" s="285"/>
      <c r="X240" s="285"/>
    </row>
    <row r="241" spans="1:24" s="284" customFormat="1" x14ac:dyDescent="0.25">
      <c r="A241" s="292"/>
      <c r="P241" s="285"/>
      <c r="Q241" s="285"/>
      <c r="R241" s="285"/>
      <c r="S241" s="285"/>
      <c r="T241" s="285"/>
      <c r="U241" s="285"/>
      <c r="V241" s="285"/>
      <c r="W241" s="285"/>
      <c r="X241" s="285"/>
    </row>
    <row r="242" spans="1:24" s="284" customFormat="1" x14ac:dyDescent="0.25">
      <c r="A242" s="292"/>
      <c r="P242" s="285"/>
      <c r="Q242" s="285"/>
      <c r="R242" s="285"/>
      <c r="S242" s="285"/>
      <c r="T242" s="285"/>
      <c r="U242" s="285"/>
      <c r="V242" s="285"/>
      <c r="W242" s="285"/>
      <c r="X242" s="285"/>
    </row>
    <row r="243" spans="1:24" s="284" customFormat="1" x14ac:dyDescent="0.25">
      <c r="A243" s="292"/>
      <c r="P243" s="285"/>
      <c r="Q243" s="285"/>
      <c r="R243" s="285"/>
      <c r="S243" s="285"/>
      <c r="T243" s="285"/>
      <c r="U243" s="285"/>
      <c r="V243" s="285"/>
      <c r="W243" s="285"/>
      <c r="X243" s="285"/>
    </row>
    <row r="244" spans="1:24" s="284" customFormat="1" x14ac:dyDescent="0.25">
      <c r="A244" s="292"/>
      <c r="P244" s="285"/>
      <c r="Q244" s="285"/>
      <c r="R244" s="285"/>
      <c r="S244" s="285"/>
      <c r="T244" s="285"/>
      <c r="U244" s="285"/>
      <c r="V244" s="285"/>
      <c r="W244" s="285"/>
      <c r="X244" s="285"/>
    </row>
    <row r="245" spans="1:24" s="284" customFormat="1" x14ac:dyDescent="0.25">
      <c r="A245" s="292"/>
      <c r="P245" s="285"/>
      <c r="Q245" s="285"/>
      <c r="R245" s="285"/>
      <c r="S245" s="285"/>
      <c r="T245" s="285"/>
      <c r="U245" s="285"/>
      <c r="V245" s="285"/>
      <c r="W245" s="285"/>
      <c r="X245" s="285"/>
    </row>
    <row r="246" spans="1:24" s="284" customFormat="1" x14ac:dyDescent="0.25">
      <c r="A246" s="292"/>
      <c r="P246" s="285"/>
      <c r="Q246" s="285"/>
      <c r="R246" s="285"/>
      <c r="S246" s="285"/>
      <c r="T246" s="285"/>
      <c r="U246" s="285"/>
      <c r="V246" s="285"/>
      <c r="W246" s="285"/>
      <c r="X246" s="285"/>
    </row>
    <row r="699" spans="1:24" x14ac:dyDescent="0.25">
      <c r="A699" s="286" t="s">
        <v>272</v>
      </c>
    </row>
    <row r="700" spans="1:24" s="312" customFormat="1" x14ac:dyDescent="0.25">
      <c r="A700" s="286"/>
      <c r="B700" s="284"/>
      <c r="C700" s="284"/>
      <c r="D700" s="284"/>
      <c r="E700" s="284"/>
      <c r="F700" s="284"/>
      <c r="G700" s="284"/>
      <c r="H700" s="284"/>
      <c r="I700" s="284"/>
      <c r="J700" s="284"/>
      <c r="K700" s="284"/>
      <c r="L700" s="284"/>
      <c r="M700" s="284"/>
      <c r="N700" s="284"/>
      <c r="O700" s="284"/>
      <c r="P700" s="318"/>
      <c r="Q700" s="318"/>
      <c r="R700" s="318"/>
      <c r="S700" s="318"/>
      <c r="T700" s="318"/>
      <c r="U700" s="318"/>
      <c r="V700" s="318"/>
      <c r="W700" s="318"/>
      <c r="X700" s="318"/>
    </row>
  </sheetData>
  <mergeCells count="1">
    <mergeCell ref="B6:D6"/>
  </mergeCells>
  <hyperlinks>
    <hyperlink ref="A1" location="'Índice '!A56" display="ÍNDICE" xr:uid="{00000000-0004-0000-1100-000000000000}"/>
  </hyperlink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37"/>
  <sheetViews>
    <sheetView showGridLines="0" zoomScaleNormal="100" workbookViewId="0">
      <pane ySplit="2" topLeftCell="A3" activePane="bottomLeft" state="frozen"/>
      <selection activeCell="B13" sqref="B13:C13"/>
      <selection pane="bottomLeft" activeCell="B5" sqref="B5"/>
    </sheetView>
  </sheetViews>
  <sheetFormatPr baseColWidth="10" defaultRowHeight="15" x14ac:dyDescent="0.25"/>
  <cols>
    <col min="1" max="2" width="25.85546875" style="50" customWidth="1"/>
    <col min="3" max="3" width="18" style="50" customWidth="1"/>
    <col min="4" max="4" width="18.5703125" style="50" customWidth="1"/>
    <col min="5" max="5" width="14.28515625" style="50" customWidth="1"/>
    <col min="6" max="6" width="20.140625" style="50" customWidth="1"/>
    <col min="7" max="7" width="18.28515625" style="50" customWidth="1"/>
    <col min="8" max="8" width="13.42578125" style="50" customWidth="1"/>
    <col min="9" max="9" width="21.7109375" style="50" customWidth="1"/>
    <col min="10" max="11" width="11.42578125" style="50"/>
    <col min="12" max="12" width="17.5703125" style="50" customWidth="1"/>
    <col min="13" max="13" width="20" style="50" customWidth="1"/>
    <col min="14" max="15" width="11.42578125" style="50"/>
    <col min="16" max="16" width="18.28515625" style="50" customWidth="1"/>
    <col min="17" max="17" width="11.42578125" style="50"/>
    <col min="18" max="18" width="12.28515625" style="50" customWidth="1"/>
    <col min="19" max="19" width="18.7109375" style="50" customWidth="1"/>
    <col min="20" max="20" width="17.7109375" style="50" customWidth="1"/>
    <col min="21" max="256" width="11.42578125" style="50"/>
    <col min="257" max="258" width="25.85546875" style="50" customWidth="1"/>
    <col min="259" max="259" width="18" style="50" customWidth="1"/>
    <col min="260" max="260" width="18.5703125" style="50" customWidth="1"/>
    <col min="261" max="261" width="14.28515625" style="50" customWidth="1"/>
    <col min="262" max="262" width="20.140625" style="50" customWidth="1"/>
    <col min="263" max="263" width="18.28515625" style="50" customWidth="1"/>
    <col min="264" max="264" width="13.42578125" style="50" customWidth="1"/>
    <col min="265" max="265" width="21.7109375" style="50" customWidth="1"/>
    <col min="266" max="267" width="11.42578125" style="50"/>
    <col min="268" max="268" width="17.5703125" style="50" customWidth="1"/>
    <col min="269" max="269" width="20" style="50" customWidth="1"/>
    <col min="270" max="271" width="11.42578125" style="50"/>
    <col min="272" max="272" width="18.28515625" style="50" customWidth="1"/>
    <col min="273" max="273" width="11.42578125" style="50"/>
    <col min="274" max="274" width="12.28515625" style="50" customWidth="1"/>
    <col min="275" max="275" width="18.7109375" style="50" customWidth="1"/>
    <col min="276" max="276" width="17.7109375" style="50" customWidth="1"/>
    <col min="277" max="512" width="11.42578125" style="50"/>
    <col min="513" max="514" width="25.85546875" style="50" customWidth="1"/>
    <col min="515" max="515" width="18" style="50" customWidth="1"/>
    <col min="516" max="516" width="18.5703125" style="50" customWidth="1"/>
    <col min="517" max="517" width="14.28515625" style="50" customWidth="1"/>
    <col min="518" max="518" width="20.140625" style="50" customWidth="1"/>
    <col min="519" max="519" width="18.28515625" style="50" customWidth="1"/>
    <col min="520" max="520" width="13.42578125" style="50" customWidth="1"/>
    <col min="521" max="521" width="21.7109375" style="50" customWidth="1"/>
    <col min="522" max="523" width="11.42578125" style="50"/>
    <col min="524" max="524" width="17.5703125" style="50" customWidth="1"/>
    <col min="525" max="525" width="20" style="50" customWidth="1"/>
    <col min="526" max="527" width="11.42578125" style="50"/>
    <col min="528" max="528" width="18.28515625" style="50" customWidth="1"/>
    <col min="529" max="529" width="11.42578125" style="50"/>
    <col min="530" max="530" width="12.28515625" style="50" customWidth="1"/>
    <col min="531" max="531" width="18.7109375" style="50" customWidth="1"/>
    <col min="532" max="532" width="17.7109375" style="50" customWidth="1"/>
    <col min="533" max="768" width="11.42578125" style="50"/>
    <col min="769" max="770" width="25.85546875" style="50" customWidth="1"/>
    <col min="771" max="771" width="18" style="50" customWidth="1"/>
    <col min="772" max="772" width="18.5703125" style="50" customWidth="1"/>
    <col min="773" max="773" width="14.28515625" style="50" customWidth="1"/>
    <col min="774" max="774" width="20.140625" style="50" customWidth="1"/>
    <col min="775" max="775" width="18.28515625" style="50" customWidth="1"/>
    <col min="776" max="776" width="13.42578125" style="50" customWidth="1"/>
    <col min="777" max="777" width="21.7109375" style="50" customWidth="1"/>
    <col min="778" max="779" width="11.42578125" style="50"/>
    <col min="780" max="780" width="17.5703125" style="50" customWidth="1"/>
    <col min="781" max="781" width="20" style="50" customWidth="1"/>
    <col min="782" max="783" width="11.42578125" style="50"/>
    <col min="784" max="784" width="18.28515625" style="50" customWidth="1"/>
    <col min="785" max="785" width="11.42578125" style="50"/>
    <col min="786" max="786" width="12.28515625" style="50" customWidth="1"/>
    <col min="787" max="787" width="18.7109375" style="50" customWidth="1"/>
    <col min="788" max="788" width="17.7109375" style="50" customWidth="1"/>
    <col min="789" max="1024" width="11.42578125" style="50"/>
    <col min="1025" max="1026" width="25.85546875" style="50" customWidth="1"/>
    <col min="1027" max="1027" width="18" style="50" customWidth="1"/>
    <col min="1028" max="1028" width="18.5703125" style="50" customWidth="1"/>
    <col min="1029" max="1029" width="14.28515625" style="50" customWidth="1"/>
    <col min="1030" max="1030" width="20.140625" style="50" customWidth="1"/>
    <col min="1031" max="1031" width="18.28515625" style="50" customWidth="1"/>
    <col min="1032" max="1032" width="13.42578125" style="50" customWidth="1"/>
    <col min="1033" max="1033" width="21.7109375" style="50" customWidth="1"/>
    <col min="1034" max="1035" width="11.42578125" style="50"/>
    <col min="1036" max="1036" width="17.5703125" style="50" customWidth="1"/>
    <col min="1037" max="1037" width="20" style="50" customWidth="1"/>
    <col min="1038" max="1039" width="11.42578125" style="50"/>
    <col min="1040" max="1040" width="18.28515625" style="50" customWidth="1"/>
    <col min="1041" max="1041" width="11.42578125" style="50"/>
    <col min="1042" max="1042" width="12.28515625" style="50" customWidth="1"/>
    <col min="1043" max="1043" width="18.7109375" style="50" customWidth="1"/>
    <col min="1044" max="1044" width="17.7109375" style="50" customWidth="1"/>
    <col min="1045" max="1280" width="11.42578125" style="50"/>
    <col min="1281" max="1282" width="25.85546875" style="50" customWidth="1"/>
    <col min="1283" max="1283" width="18" style="50" customWidth="1"/>
    <col min="1284" max="1284" width="18.5703125" style="50" customWidth="1"/>
    <col min="1285" max="1285" width="14.28515625" style="50" customWidth="1"/>
    <col min="1286" max="1286" width="20.140625" style="50" customWidth="1"/>
    <col min="1287" max="1287" width="18.28515625" style="50" customWidth="1"/>
    <col min="1288" max="1288" width="13.42578125" style="50" customWidth="1"/>
    <col min="1289" max="1289" width="21.7109375" style="50" customWidth="1"/>
    <col min="1290" max="1291" width="11.42578125" style="50"/>
    <col min="1292" max="1292" width="17.5703125" style="50" customWidth="1"/>
    <col min="1293" max="1293" width="20" style="50" customWidth="1"/>
    <col min="1294" max="1295" width="11.42578125" style="50"/>
    <col min="1296" max="1296" width="18.28515625" style="50" customWidth="1"/>
    <col min="1297" max="1297" width="11.42578125" style="50"/>
    <col min="1298" max="1298" width="12.28515625" style="50" customWidth="1"/>
    <col min="1299" max="1299" width="18.7109375" style="50" customWidth="1"/>
    <col min="1300" max="1300" width="17.7109375" style="50" customWidth="1"/>
    <col min="1301" max="1536" width="11.42578125" style="50"/>
    <col min="1537" max="1538" width="25.85546875" style="50" customWidth="1"/>
    <col min="1539" max="1539" width="18" style="50" customWidth="1"/>
    <col min="1540" max="1540" width="18.5703125" style="50" customWidth="1"/>
    <col min="1541" max="1541" width="14.28515625" style="50" customWidth="1"/>
    <col min="1542" max="1542" width="20.140625" style="50" customWidth="1"/>
    <col min="1543" max="1543" width="18.28515625" style="50" customWidth="1"/>
    <col min="1544" max="1544" width="13.42578125" style="50" customWidth="1"/>
    <col min="1545" max="1545" width="21.7109375" style="50" customWidth="1"/>
    <col min="1546" max="1547" width="11.42578125" style="50"/>
    <col min="1548" max="1548" width="17.5703125" style="50" customWidth="1"/>
    <col min="1549" max="1549" width="20" style="50" customWidth="1"/>
    <col min="1550" max="1551" width="11.42578125" style="50"/>
    <col min="1552" max="1552" width="18.28515625" style="50" customWidth="1"/>
    <col min="1553" max="1553" width="11.42578125" style="50"/>
    <col min="1554" max="1554" width="12.28515625" style="50" customWidth="1"/>
    <col min="1555" max="1555" width="18.7109375" style="50" customWidth="1"/>
    <col min="1556" max="1556" width="17.7109375" style="50" customWidth="1"/>
    <col min="1557" max="1792" width="11.42578125" style="50"/>
    <col min="1793" max="1794" width="25.85546875" style="50" customWidth="1"/>
    <col min="1795" max="1795" width="18" style="50" customWidth="1"/>
    <col min="1796" max="1796" width="18.5703125" style="50" customWidth="1"/>
    <col min="1797" max="1797" width="14.28515625" style="50" customWidth="1"/>
    <col min="1798" max="1798" width="20.140625" style="50" customWidth="1"/>
    <col min="1799" max="1799" width="18.28515625" style="50" customWidth="1"/>
    <col min="1800" max="1800" width="13.42578125" style="50" customWidth="1"/>
    <col min="1801" max="1801" width="21.7109375" style="50" customWidth="1"/>
    <col min="1802" max="1803" width="11.42578125" style="50"/>
    <col min="1804" max="1804" width="17.5703125" style="50" customWidth="1"/>
    <col min="1805" max="1805" width="20" style="50" customWidth="1"/>
    <col min="1806" max="1807" width="11.42578125" style="50"/>
    <col min="1808" max="1808" width="18.28515625" style="50" customWidth="1"/>
    <col min="1809" max="1809" width="11.42578125" style="50"/>
    <col min="1810" max="1810" width="12.28515625" style="50" customWidth="1"/>
    <col min="1811" max="1811" width="18.7109375" style="50" customWidth="1"/>
    <col min="1812" max="1812" width="17.7109375" style="50" customWidth="1"/>
    <col min="1813" max="2048" width="11.42578125" style="50"/>
    <col min="2049" max="2050" width="25.85546875" style="50" customWidth="1"/>
    <col min="2051" max="2051" width="18" style="50" customWidth="1"/>
    <col min="2052" max="2052" width="18.5703125" style="50" customWidth="1"/>
    <col min="2053" max="2053" width="14.28515625" style="50" customWidth="1"/>
    <col min="2054" max="2054" width="20.140625" style="50" customWidth="1"/>
    <col min="2055" max="2055" width="18.28515625" style="50" customWidth="1"/>
    <col min="2056" max="2056" width="13.42578125" style="50" customWidth="1"/>
    <col min="2057" max="2057" width="21.7109375" style="50" customWidth="1"/>
    <col min="2058" max="2059" width="11.42578125" style="50"/>
    <col min="2060" max="2060" width="17.5703125" style="50" customWidth="1"/>
    <col min="2061" max="2061" width="20" style="50" customWidth="1"/>
    <col min="2062" max="2063" width="11.42578125" style="50"/>
    <col min="2064" max="2064" width="18.28515625" style="50" customWidth="1"/>
    <col min="2065" max="2065" width="11.42578125" style="50"/>
    <col min="2066" max="2066" width="12.28515625" style="50" customWidth="1"/>
    <col min="2067" max="2067" width="18.7109375" style="50" customWidth="1"/>
    <col min="2068" max="2068" width="17.7109375" style="50" customWidth="1"/>
    <col min="2069" max="2304" width="11.42578125" style="50"/>
    <col min="2305" max="2306" width="25.85546875" style="50" customWidth="1"/>
    <col min="2307" max="2307" width="18" style="50" customWidth="1"/>
    <col min="2308" max="2308" width="18.5703125" style="50" customWidth="1"/>
    <col min="2309" max="2309" width="14.28515625" style="50" customWidth="1"/>
    <col min="2310" max="2310" width="20.140625" style="50" customWidth="1"/>
    <col min="2311" max="2311" width="18.28515625" style="50" customWidth="1"/>
    <col min="2312" max="2312" width="13.42578125" style="50" customWidth="1"/>
    <col min="2313" max="2313" width="21.7109375" style="50" customWidth="1"/>
    <col min="2314" max="2315" width="11.42578125" style="50"/>
    <col min="2316" max="2316" width="17.5703125" style="50" customWidth="1"/>
    <col min="2317" max="2317" width="20" style="50" customWidth="1"/>
    <col min="2318" max="2319" width="11.42578125" style="50"/>
    <col min="2320" max="2320" width="18.28515625" style="50" customWidth="1"/>
    <col min="2321" max="2321" width="11.42578125" style="50"/>
    <col min="2322" max="2322" width="12.28515625" style="50" customWidth="1"/>
    <col min="2323" max="2323" width="18.7109375" style="50" customWidth="1"/>
    <col min="2324" max="2324" width="17.7109375" style="50" customWidth="1"/>
    <col min="2325" max="2560" width="11.42578125" style="50"/>
    <col min="2561" max="2562" width="25.85546875" style="50" customWidth="1"/>
    <col min="2563" max="2563" width="18" style="50" customWidth="1"/>
    <col min="2564" max="2564" width="18.5703125" style="50" customWidth="1"/>
    <col min="2565" max="2565" width="14.28515625" style="50" customWidth="1"/>
    <col min="2566" max="2566" width="20.140625" style="50" customWidth="1"/>
    <col min="2567" max="2567" width="18.28515625" style="50" customWidth="1"/>
    <col min="2568" max="2568" width="13.42578125" style="50" customWidth="1"/>
    <col min="2569" max="2569" width="21.7109375" style="50" customWidth="1"/>
    <col min="2570" max="2571" width="11.42578125" style="50"/>
    <col min="2572" max="2572" width="17.5703125" style="50" customWidth="1"/>
    <col min="2573" max="2573" width="20" style="50" customWidth="1"/>
    <col min="2574" max="2575" width="11.42578125" style="50"/>
    <col min="2576" max="2576" width="18.28515625" style="50" customWidth="1"/>
    <col min="2577" max="2577" width="11.42578125" style="50"/>
    <col min="2578" max="2578" width="12.28515625" style="50" customWidth="1"/>
    <col min="2579" max="2579" width="18.7109375" style="50" customWidth="1"/>
    <col min="2580" max="2580" width="17.7109375" style="50" customWidth="1"/>
    <col min="2581" max="2816" width="11.42578125" style="50"/>
    <col min="2817" max="2818" width="25.85546875" style="50" customWidth="1"/>
    <col min="2819" max="2819" width="18" style="50" customWidth="1"/>
    <col min="2820" max="2820" width="18.5703125" style="50" customWidth="1"/>
    <col min="2821" max="2821" width="14.28515625" style="50" customWidth="1"/>
    <col min="2822" max="2822" width="20.140625" style="50" customWidth="1"/>
    <col min="2823" max="2823" width="18.28515625" style="50" customWidth="1"/>
    <col min="2824" max="2824" width="13.42578125" style="50" customWidth="1"/>
    <col min="2825" max="2825" width="21.7109375" style="50" customWidth="1"/>
    <col min="2826" max="2827" width="11.42578125" style="50"/>
    <col min="2828" max="2828" width="17.5703125" style="50" customWidth="1"/>
    <col min="2829" max="2829" width="20" style="50" customWidth="1"/>
    <col min="2830" max="2831" width="11.42578125" style="50"/>
    <col min="2832" max="2832" width="18.28515625" style="50" customWidth="1"/>
    <col min="2833" max="2833" width="11.42578125" style="50"/>
    <col min="2834" max="2834" width="12.28515625" style="50" customWidth="1"/>
    <col min="2835" max="2835" width="18.7109375" style="50" customWidth="1"/>
    <col min="2836" max="2836" width="17.7109375" style="50" customWidth="1"/>
    <col min="2837" max="3072" width="11.42578125" style="50"/>
    <col min="3073" max="3074" width="25.85546875" style="50" customWidth="1"/>
    <col min="3075" max="3075" width="18" style="50" customWidth="1"/>
    <col min="3076" max="3076" width="18.5703125" style="50" customWidth="1"/>
    <col min="3077" max="3077" width="14.28515625" style="50" customWidth="1"/>
    <col min="3078" max="3078" width="20.140625" style="50" customWidth="1"/>
    <col min="3079" max="3079" width="18.28515625" style="50" customWidth="1"/>
    <col min="3080" max="3080" width="13.42578125" style="50" customWidth="1"/>
    <col min="3081" max="3081" width="21.7109375" style="50" customWidth="1"/>
    <col min="3082" max="3083" width="11.42578125" style="50"/>
    <col min="3084" max="3084" width="17.5703125" style="50" customWidth="1"/>
    <col min="3085" max="3085" width="20" style="50" customWidth="1"/>
    <col min="3086" max="3087" width="11.42578125" style="50"/>
    <col min="3088" max="3088" width="18.28515625" style="50" customWidth="1"/>
    <col min="3089" max="3089" width="11.42578125" style="50"/>
    <col min="3090" max="3090" width="12.28515625" style="50" customWidth="1"/>
    <col min="3091" max="3091" width="18.7109375" style="50" customWidth="1"/>
    <col min="3092" max="3092" width="17.7109375" style="50" customWidth="1"/>
    <col min="3093" max="3328" width="11.42578125" style="50"/>
    <col min="3329" max="3330" width="25.85546875" style="50" customWidth="1"/>
    <col min="3331" max="3331" width="18" style="50" customWidth="1"/>
    <col min="3332" max="3332" width="18.5703125" style="50" customWidth="1"/>
    <col min="3333" max="3333" width="14.28515625" style="50" customWidth="1"/>
    <col min="3334" max="3334" width="20.140625" style="50" customWidth="1"/>
    <col min="3335" max="3335" width="18.28515625" style="50" customWidth="1"/>
    <col min="3336" max="3336" width="13.42578125" style="50" customWidth="1"/>
    <col min="3337" max="3337" width="21.7109375" style="50" customWidth="1"/>
    <col min="3338" max="3339" width="11.42578125" style="50"/>
    <col min="3340" max="3340" width="17.5703125" style="50" customWidth="1"/>
    <col min="3341" max="3341" width="20" style="50" customWidth="1"/>
    <col min="3342" max="3343" width="11.42578125" style="50"/>
    <col min="3344" max="3344" width="18.28515625" style="50" customWidth="1"/>
    <col min="3345" max="3345" width="11.42578125" style="50"/>
    <col min="3346" max="3346" width="12.28515625" style="50" customWidth="1"/>
    <col min="3347" max="3347" width="18.7109375" style="50" customWidth="1"/>
    <col min="3348" max="3348" width="17.7109375" style="50" customWidth="1"/>
    <col min="3349" max="3584" width="11.42578125" style="50"/>
    <col min="3585" max="3586" width="25.85546875" style="50" customWidth="1"/>
    <col min="3587" max="3587" width="18" style="50" customWidth="1"/>
    <col min="3588" max="3588" width="18.5703125" style="50" customWidth="1"/>
    <col min="3589" max="3589" width="14.28515625" style="50" customWidth="1"/>
    <col min="3590" max="3590" width="20.140625" style="50" customWidth="1"/>
    <col min="3591" max="3591" width="18.28515625" style="50" customWidth="1"/>
    <col min="3592" max="3592" width="13.42578125" style="50" customWidth="1"/>
    <col min="3593" max="3593" width="21.7109375" style="50" customWidth="1"/>
    <col min="3594" max="3595" width="11.42578125" style="50"/>
    <col min="3596" max="3596" width="17.5703125" style="50" customWidth="1"/>
    <col min="3597" max="3597" width="20" style="50" customWidth="1"/>
    <col min="3598" max="3599" width="11.42578125" style="50"/>
    <col min="3600" max="3600" width="18.28515625" style="50" customWidth="1"/>
    <col min="3601" max="3601" width="11.42578125" style="50"/>
    <col min="3602" max="3602" width="12.28515625" style="50" customWidth="1"/>
    <col min="3603" max="3603" width="18.7109375" style="50" customWidth="1"/>
    <col min="3604" max="3604" width="17.7109375" style="50" customWidth="1"/>
    <col min="3605" max="3840" width="11.42578125" style="50"/>
    <col min="3841" max="3842" width="25.85546875" style="50" customWidth="1"/>
    <col min="3843" max="3843" width="18" style="50" customWidth="1"/>
    <col min="3844" max="3844" width="18.5703125" style="50" customWidth="1"/>
    <col min="3845" max="3845" width="14.28515625" style="50" customWidth="1"/>
    <col min="3846" max="3846" width="20.140625" style="50" customWidth="1"/>
    <col min="3847" max="3847" width="18.28515625" style="50" customWidth="1"/>
    <col min="3848" max="3848" width="13.42578125" style="50" customWidth="1"/>
    <col min="3849" max="3849" width="21.7109375" style="50" customWidth="1"/>
    <col min="3850" max="3851" width="11.42578125" style="50"/>
    <col min="3852" max="3852" width="17.5703125" style="50" customWidth="1"/>
    <col min="3853" max="3853" width="20" style="50" customWidth="1"/>
    <col min="3854" max="3855" width="11.42578125" style="50"/>
    <col min="3856" max="3856" width="18.28515625" style="50" customWidth="1"/>
    <col min="3857" max="3857" width="11.42578125" style="50"/>
    <col min="3858" max="3858" width="12.28515625" style="50" customWidth="1"/>
    <col min="3859" max="3859" width="18.7109375" style="50" customWidth="1"/>
    <col min="3860" max="3860" width="17.7109375" style="50" customWidth="1"/>
    <col min="3861" max="4096" width="11.42578125" style="50"/>
    <col min="4097" max="4098" width="25.85546875" style="50" customWidth="1"/>
    <col min="4099" max="4099" width="18" style="50" customWidth="1"/>
    <col min="4100" max="4100" width="18.5703125" style="50" customWidth="1"/>
    <col min="4101" max="4101" width="14.28515625" style="50" customWidth="1"/>
    <col min="4102" max="4102" width="20.140625" style="50" customWidth="1"/>
    <col min="4103" max="4103" width="18.28515625" style="50" customWidth="1"/>
    <col min="4104" max="4104" width="13.42578125" style="50" customWidth="1"/>
    <col min="4105" max="4105" width="21.7109375" style="50" customWidth="1"/>
    <col min="4106" max="4107" width="11.42578125" style="50"/>
    <col min="4108" max="4108" width="17.5703125" style="50" customWidth="1"/>
    <col min="4109" max="4109" width="20" style="50" customWidth="1"/>
    <col min="4110" max="4111" width="11.42578125" style="50"/>
    <col min="4112" max="4112" width="18.28515625" style="50" customWidth="1"/>
    <col min="4113" max="4113" width="11.42578125" style="50"/>
    <col min="4114" max="4114" width="12.28515625" style="50" customWidth="1"/>
    <col min="4115" max="4115" width="18.7109375" style="50" customWidth="1"/>
    <col min="4116" max="4116" width="17.7109375" style="50" customWidth="1"/>
    <col min="4117" max="4352" width="11.42578125" style="50"/>
    <col min="4353" max="4354" width="25.85546875" style="50" customWidth="1"/>
    <col min="4355" max="4355" width="18" style="50" customWidth="1"/>
    <col min="4356" max="4356" width="18.5703125" style="50" customWidth="1"/>
    <col min="4357" max="4357" width="14.28515625" style="50" customWidth="1"/>
    <col min="4358" max="4358" width="20.140625" style="50" customWidth="1"/>
    <col min="4359" max="4359" width="18.28515625" style="50" customWidth="1"/>
    <col min="4360" max="4360" width="13.42578125" style="50" customWidth="1"/>
    <col min="4361" max="4361" width="21.7109375" style="50" customWidth="1"/>
    <col min="4362" max="4363" width="11.42578125" style="50"/>
    <col min="4364" max="4364" width="17.5703125" style="50" customWidth="1"/>
    <col min="4365" max="4365" width="20" style="50" customWidth="1"/>
    <col min="4366" max="4367" width="11.42578125" style="50"/>
    <col min="4368" max="4368" width="18.28515625" style="50" customWidth="1"/>
    <col min="4369" max="4369" width="11.42578125" style="50"/>
    <col min="4370" max="4370" width="12.28515625" style="50" customWidth="1"/>
    <col min="4371" max="4371" width="18.7109375" style="50" customWidth="1"/>
    <col min="4372" max="4372" width="17.7109375" style="50" customWidth="1"/>
    <col min="4373" max="4608" width="11.42578125" style="50"/>
    <col min="4609" max="4610" width="25.85546875" style="50" customWidth="1"/>
    <col min="4611" max="4611" width="18" style="50" customWidth="1"/>
    <col min="4612" max="4612" width="18.5703125" style="50" customWidth="1"/>
    <col min="4613" max="4613" width="14.28515625" style="50" customWidth="1"/>
    <col min="4614" max="4614" width="20.140625" style="50" customWidth="1"/>
    <col min="4615" max="4615" width="18.28515625" style="50" customWidth="1"/>
    <col min="4616" max="4616" width="13.42578125" style="50" customWidth="1"/>
    <col min="4617" max="4617" width="21.7109375" style="50" customWidth="1"/>
    <col min="4618" max="4619" width="11.42578125" style="50"/>
    <col min="4620" max="4620" width="17.5703125" style="50" customWidth="1"/>
    <col min="4621" max="4621" width="20" style="50" customWidth="1"/>
    <col min="4622" max="4623" width="11.42578125" style="50"/>
    <col min="4624" max="4624" width="18.28515625" style="50" customWidth="1"/>
    <col min="4625" max="4625" width="11.42578125" style="50"/>
    <col min="4626" max="4626" width="12.28515625" style="50" customWidth="1"/>
    <col min="4627" max="4627" width="18.7109375" style="50" customWidth="1"/>
    <col min="4628" max="4628" width="17.7109375" style="50" customWidth="1"/>
    <col min="4629" max="4864" width="11.42578125" style="50"/>
    <col min="4865" max="4866" width="25.85546875" style="50" customWidth="1"/>
    <col min="4867" max="4867" width="18" style="50" customWidth="1"/>
    <col min="4868" max="4868" width="18.5703125" style="50" customWidth="1"/>
    <col min="4869" max="4869" width="14.28515625" style="50" customWidth="1"/>
    <col min="4870" max="4870" width="20.140625" style="50" customWidth="1"/>
    <col min="4871" max="4871" width="18.28515625" style="50" customWidth="1"/>
    <col min="4872" max="4872" width="13.42578125" style="50" customWidth="1"/>
    <col min="4873" max="4873" width="21.7109375" style="50" customWidth="1"/>
    <col min="4874" max="4875" width="11.42578125" style="50"/>
    <col min="4876" max="4876" width="17.5703125" style="50" customWidth="1"/>
    <col min="4877" max="4877" width="20" style="50" customWidth="1"/>
    <col min="4878" max="4879" width="11.42578125" style="50"/>
    <col min="4880" max="4880" width="18.28515625" style="50" customWidth="1"/>
    <col min="4881" max="4881" width="11.42578125" style="50"/>
    <col min="4882" max="4882" width="12.28515625" style="50" customWidth="1"/>
    <col min="4883" max="4883" width="18.7109375" style="50" customWidth="1"/>
    <col min="4884" max="4884" width="17.7109375" style="50" customWidth="1"/>
    <col min="4885" max="5120" width="11.42578125" style="50"/>
    <col min="5121" max="5122" width="25.85546875" style="50" customWidth="1"/>
    <col min="5123" max="5123" width="18" style="50" customWidth="1"/>
    <col min="5124" max="5124" width="18.5703125" style="50" customWidth="1"/>
    <col min="5125" max="5125" width="14.28515625" style="50" customWidth="1"/>
    <col min="5126" max="5126" width="20.140625" style="50" customWidth="1"/>
    <col min="5127" max="5127" width="18.28515625" style="50" customWidth="1"/>
    <col min="5128" max="5128" width="13.42578125" style="50" customWidth="1"/>
    <col min="5129" max="5129" width="21.7109375" style="50" customWidth="1"/>
    <col min="5130" max="5131" width="11.42578125" style="50"/>
    <col min="5132" max="5132" width="17.5703125" style="50" customWidth="1"/>
    <col min="5133" max="5133" width="20" style="50" customWidth="1"/>
    <col min="5134" max="5135" width="11.42578125" style="50"/>
    <col min="5136" max="5136" width="18.28515625" style="50" customWidth="1"/>
    <col min="5137" max="5137" width="11.42578125" style="50"/>
    <col min="5138" max="5138" width="12.28515625" style="50" customWidth="1"/>
    <col min="5139" max="5139" width="18.7109375" style="50" customWidth="1"/>
    <col min="5140" max="5140" width="17.7109375" style="50" customWidth="1"/>
    <col min="5141" max="5376" width="11.42578125" style="50"/>
    <col min="5377" max="5378" width="25.85546875" style="50" customWidth="1"/>
    <col min="5379" max="5379" width="18" style="50" customWidth="1"/>
    <col min="5380" max="5380" width="18.5703125" style="50" customWidth="1"/>
    <col min="5381" max="5381" width="14.28515625" style="50" customWidth="1"/>
    <col min="5382" max="5382" width="20.140625" style="50" customWidth="1"/>
    <col min="5383" max="5383" width="18.28515625" style="50" customWidth="1"/>
    <col min="5384" max="5384" width="13.42578125" style="50" customWidth="1"/>
    <col min="5385" max="5385" width="21.7109375" style="50" customWidth="1"/>
    <col min="5386" max="5387" width="11.42578125" style="50"/>
    <col min="5388" max="5388" width="17.5703125" style="50" customWidth="1"/>
    <col min="5389" max="5389" width="20" style="50" customWidth="1"/>
    <col min="5390" max="5391" width="11.42578125" style="50"/>
    <col min="5392" max="5392" width="18.28515625" style="50" customWidth="1"/>
    <col min="5393" max="5393" width="11.42578125" style="50"/>
    <col min="5394" max="5394" width="12.28515625" style="50" customWidth="1"/>
    <col min="5395" max="5395" width="18.7109375" style="50" customWidth="1"/>
    <col min="5396" max="5396" width="17.7109375" style="50" customWidth="1"/>
    <col min="5397" max="5632" width="11.42578125" style="50"/>
    <col min="5633" max="5634" width="25.85546875" style="50" customWidth="1"/>
    <col min="5635" max="5635" width="18" style="50" customWidth="1"/>
    <col min="5636" max="5636" width="18.5703125" style="50" customWidth="1"/>
    <col min="5637" max="5637" width="14.28515625" style="50" customWidth="1"/>
    <col min="5638" max="5638" width="20.140625" style="50" customWidth="1"/>
    <col min="5639" max="5639" width="18.28515625" style="50" customWidth="1"/>
    <col min="5640" max="5640" width="13.42578125" style="50" customWidth="1"/>
    <col min="5641" max="5641" width="21.7109375" style="50" customWidth="1"/>
    <col min="5642" max="5643" width="11.42578125" style="50"/>
    <col min="5644" max="5644" width="17.5703125" style="50" customWidth="1"/>
    <col min="5645" max="5645" width="20" style="50" customWidth="1"/>
    <col min="5646" max="5647" width="11.42578125" style="50"/>
    <col min="5648" max="5648" width="18.28515625" style="50" customWidth="1"/>
    <col min="5649" max="5649" width="11.42578125" style="50"/>
    <col min="5650" max="5650" width="12.28515625" style="50" customWidth="1"/>
    <col min="5651" max="5651" width="18.7109375" style="50" customWidth="1"/>
    <col min="5652" max="5652" width="17.7109375" style="50" customWidth="1"/>
    <col min="5653" max="5888" width="11.42578125" style="50"/>
    <col min="5889" max="5890" width="25.85546875" style="50" customWidth="1"/>
    <col min="5891" max="5891" width="18" style="50" customWidth="1"/>
    <col min="5892" max="5892" width="18.5703125" style="50" customWidth="1"/>
    <col min="5893" max="5893" width="14.28515625" style="50" customWidth="1"/>
    <col min="5894" max="5894" width="20.140625" style="50" customWidth="1"/>
    <col min="5895" max="5895" width="18.28515625" style="50" customWidth="1"/>
    <col min="5896" max="5896" width="13.42578125" style="50" customWidth="1"/>
    <col min="5897" max="5897" width="21.7109375" style="50" customWidth="1"/>
    <col min="5898" max="5899" width="11.42578125" style="50"/>
    <col min="5900" max="5900" width="17.5703125" style="50" customWidth="1"/>
    <col min="5901" max="5901" width="20" style="50" customWidth="1"/>
    <col min="5902" max="5903" width="11.42578125" style="50"/>
    <col min="5904" max="5904" width="18.28515625" style="50" customWidth="1"/>
    <col min="5905" max="5905" width="11.42578125" style="50"/>
    <col min="5906" max="5906" width="12.28515625" style="50" customWidth="1"/>
    <col min="5907" max="5907" width="18.7109375" style="50" customWidth="1"/>
    <col min="5908" max="5908" width="17.7109375" style="50" customWidth="1"/>
    <col min="5909" max="6144" width="11.42578125" style="50"/>
    <col min="6145" max="6146" width="25.85546875" style="50" customWidth="1"/>
    <col min="6147" max="6147" width="18" style="50" customWidth="1"/>
    <col min="6148" max="6148" width="18.5703125" style="50" customWidth="1"/>
    <col min="6149" max="6149" width="14.28515625" style="50" customWidth="1"/>
    <col min="6150" max="6150" width="20.140625" style="50" customWidth="1"/>
    <col min="6151" max="6151" width="18.28515625" style="50" customWidth="1"/>
    <col min="6152" max="6152" width="13.42578125" style="50" customWidth="1"/>
    <col min="6153" max="6153" width="21.7109375" style="50" customWidth="1"/>
    <col min="6154" max="6155" width="11.42578125" style="50"/>
    <col min="6156" max="6156" width="17.5703125" style="50" customWidth="1"/>
    <col min="6157" max="6157" width="20" style="50" customWidth="1"/>
    <col min="6158" max="6159" width="11.42578125" style="50"/>
    <col min="6160" max="6160" width="18.28515625" style="50" customWidth="1"/>
    <col min="6161" max="6161" width="11.42578125" style="50"/>
    <col min="6162" max="6162" width="12.28515625" style="50" customWidth="1"/>
    <col min="6163" max="6163" width="18.7109375" style="50" customWidth="1"/>
    <col min="6164" max="6164" width="17.7109375" style="50" customWidth="1"/>
    <col min="6165" max="6400" width="11.42578125" style="50"/>
    <col min="6401" max="6402" width="25.85546875" style="50" customWidth="1"/>
    <col min="6403" max="6403" width="18" style="50" customWidth="1"/>
    <col min="6404" max="6404" width="18.5703125" style="50" customWidth="1"/>
    <col min="6405" max="6405" width="14.28515625" style="50" customWidth="1"/>
    <col min="6406" max="6406" width="20.140625" style="50" customWidth="1"/>
    <col min="6407" max="6407" width="18.28515625" style="50" customWidth="1"/>
    <col min="6408" max="6408" width="13.42578125" style="50" customWidth="1"/>
    <col min="6409" max="6409" width="21.7109375" style="50" customWidth="1"/>
    <col min="6410" max="6411" width="11.42578125" style="50"/>
    <col min="6412" max="6412" width="17.5703125" style="50" customWidth="1"/>
    <col min="6413" max="6413" width="20" style="50" customWidth="1"/>
    <col min="6414" max="6415" width="11.42578125" style="50"/>
    <col min="6416" max="6416" width="18.28515625" style="50" customWidth="1"/>
    <col min="6417" max="6417" width="11.42578125" style="50"/>
    <col min="6418" max="6418" width="12.28515625" style="50" customWidth="1"/>
    <col min="6419" max="6419" width="18.7109375" style="50" customWidth="1"/>
    <col min="6420" max="6420" width="17.7109375" style="50" customWidth="1"/>
    <col min="6421" max="6656" width="11.42578125" style="50"/>
    <col min="6657" max="6658" width="25.85546875" style="50" customWidth="1"/>
    <col min="6659" max="6659" width="18" style="50" customWidth="1"/>
    <col min="6660" max="6660" width="18.5703125" style="50" customWidth="1"/>
    <col min="6661" max="6661" width="14.28515625" style="50" customWidth="1"/>
    <col min="6662" max="6662" width="20.140625" style="50" customWidth="1"/>
    <col min="6663" max="6663" width="18.28515625" style="50" customWidth="1"/>
    <col min="6664" max="6664" width="13.42578125" style="50" customWidth="1"/>
    <col min="6665" max="6665" width="21.7109375" style="50" customWidth="1"/>
    <col min="6666" max="6667" width="11.42578125" style="50"/>
    <col min="6668" max="6668" width="17.5703125" style="50" customWidth="1"/>
    <col min="6669" max="6669" width="20" style="50" customWidth="1"/>
    <col min="6670" max="6671" width="11.42578125" style="50"/>
    <col min="6672" max="6672" width="18.28515625" style="50" customWidth="1"/>
    <col min="6673" max="6673" width="11.42578125" style="50"/>
    <col min="6674" max="6674" width="12.28515625" style="50" customWidth="1"/>
    <col min="6675" max="6675" width="18.7109375" style="50" customWidth="1"/>
    <col min="6676" max="6676" width="17.7109375" style="50" customWidth="1"/>
    <col min="6677" max="6912" width="11.42578125" style="50"/>
    <col min="6913" max="6914" width="25.85546875" style="50" customWidth="1"/>
    <col min="6915" max="6915" width="18" style="50" customWidth="1"/>
    <col min="6916" max="6916" width="18.5703125" style="50" customWidth="1"/>
    <col min="6917" max="6917" width="14.28515625" style="50" customWidth="1"/>
    <col min="6918" max="6918" width="20.140625" style="50" customWidth="1"/>
    <col min="6919" max="6919" width="18.28515625" style="50" customWidth="1"/>
    <col min="6920" max="6920" width="13.42578125" style="50" customWidth="1"/>
    <col min="6921" max="6921" width="21.7109375" style="50" customWidth="1"/>
    <col min="6922" max="6923" width="11.42578125" style="50"/>
    <col min="6924" max="6924" width="17.5703125" style="50" customWidth="1"/>
    <col min="6925" max="6925" width="20" style="50" customWidth="1"/>
    <col min="6926" max="6927" width="11.42578125" style="50"/>
    <col min="6928" max="6928" width="18.28515625" style="50" customWidth="1"/>
    <col min="6929" max="6929" width="11.42578125" style="50"/>
    <col min="6930" max="6930" width="12.28515625" style="50" customWidth="1"/>
    <col min="6931" max="6931" width="18.7109375" style="50" customWidth="1"/>
    <col min="6932" max="6932" width="17.7109375" style="50" customWidth="1"/>
    <col min="6933" max="7168" width="11.42578125" style="50"/>
    <col min="7169" max="7170" width="25.85546875" style="50" customWidth="1"/>
    <col min="7171" max="7171" width="18" style="50" customWidth="1"/>
    <col min="7172" max="7172" width="18.5703125" style="50" customWidth="1"/>
    <col min="7173" max="7173" width="14.28515625" style="50" customWidth="1"/>
    <col min="7174" max="7174" width="20.140625" style="50" customWidth="1"/>
    <col min="7175" max="7175" width="18.28515625" style="50" customWidth="1"/>
    <col min="7176" max="7176" width="13.42578125" style="50" customWidth="1"/>
    <col min="7177" max="7177" width="21.7109375" style="50" customWidth="1"/>
    <col min="7178" max="7179" width="11.42578125" style="50"/>
    <col min="7180" max="7180" width="17.5703125" style="50" customWidth="1"/>
    <col min="7181" max="7181" width="20" style="50" customWidth="1"/>
    <col min="7182" max="7183" width="11.42578125" style="50"/>
    <col min="7184" max="7184" width="18.28515625" style="50" customWidth="1"/>
    <col min="7185" max="7185" width="11.42578125" style="50"/>
    <col min="7186" max="7186" width="12.28515625" style="50" customWidth="1"/>
    <col min="7187" max="7187" width="18.7109375" style="50" customWidth="1"/>
    <col min="7188" max="7188" width="17.7109375" style="50" customWidth="1"/>
    <col min="7189" max="7424" width="11.42578125" style="50"/>
    <col min="7425" max="7426" width="25.85546875" style="50" customWidth="1"/>
    <col min="7427" max="7427" width="18" style="50" customWidth="1"/>
    <col min="7428" max="7428" width="18.5703125" style="50" customWidth="1"/>
    <col min="7429" max="7429" width="14.28515625" style="50" customWidth="1"/>
    <col min="7430" max="7430" width="20.140625" style="50" customWidth="1"/>
    <col min="7431" max="7431" width="18.28515625" style="50" customWidth="1"/>
    <col min="7432" max="7432" width="13.42578125" style="50" customWidth="1"/>
    <col min="7433" max="7433" width="21.7109375" style="50" customWidth="1"/>
    <col min="7434" max="7435" width="11.42578125" style="50"/>
    <col min="7436" max="7436" width="17.5703125" style="50" customWidth="1"/>
    <col min="7437" max="7437" width="20" style="50" customWidth="1"/>
    <col min="7438" max="7439" width="11.42578125" style="50"/>
    <col min="7440" max="7440" width="18.28515625" style="50" customWidth="1"/>
    <col min="7441" max="7441" width="11.42578125" style="50"/>
    <col min="7442" max="7442" width="12.28515625" style="50" customWidth="1"/>
    <col min="7443" max="7443" width="18.7109375" style="50" customWidth="1"/>
    <col min="7444" max="7444" width="17.7109375" style="50" customWidth="1"/>
    <col min="7445" max="7680" width="11.42578125" style="50"/>
    <col min="7681" max="7682" width="25.85546875" style="50" customWidth="1"/>
    <col min="7683" max="7683" width="18" style="50" customWidth="1"/>
    <col min="7684" max="7684" width="18.5703125" style="50" customWidth="1"/>
    <col min="7685" max="7685" width="14.28515625" style="50" customWidth="1"/>
    <col min="7686" max="7686" width="20.140625" style="50" customWidth="1"/>
    <col min="7687" max="7687" width="18.28515625" style="50" customWidth="1"/>
    <col min="7688" max="7688" width="13.42578125" style="50" customWidth="1"/>
    <col min="7689" max="7689" width="21.7109375" style="50" customWidth="1"/>
    <col min="7690" max="7691" width="11.42578125" style="50"/>
    <col min="7692" max="7692" width="17.5703125" style="50" customWidth="1"/>
    <col min="7693" max="7693" width="20" style="50" customWidth="1"/>
    <col min="7694" max="7695" width="11.42578125" style="50"/>
    <col min="7696" max="7696" width="18.28515625" style="50" customWidth="1"/>
    <col min="7697" max="7697" width="11.42578125" style="50"/>
    <col min="7698" max="7698" width="12.28515625" style="50" customWidth="1"/>
    <col min="7699" max="7699" width="18.7109375" style="50" customWidth="1"/>
    <col min="7700" max="7700" width="17.7109375" style="50" customWidth="1"/>
    <col min="7701" max="7936" width="11.42578125" style="50"/>
    <col min="7937" max="7938" width="25.85546875" style="50" customWidth="1"/>
    <col min="7939" max="7939" width="18" style="50" customWidth="1"/>
    <col min="7940" max="7940" width="18.5703125" style="50" customWidth="1"/>
    <col min="7941" max="7941" width="14.28515625" style="50" customWidth="1"/>
    <col min="7942" max="7942" width="20.140625" style="50" customWidth="1"/>
    <col min="7943" max="7943" width="18.28515625" style="50" customWidth="1"/>
    <col min="7944" max="7944" width="13.42578125" style="50" customWidth="1"/>
    <col min="7945" max="7945" width="21.7109375" style="50" customWidth="1"/>
    <col min="7946" max="7947" width="11.42578125" style="50"/>
    <col min="7948" max="7948" width="17.5703125" style="50" customWidth="1"/>
    <col min="7949" max="7949" width="20" style="50" customWidth="1"/>
    <col min="7950" max="7951" width="11.42578125" style="50"/>
    <col min="7952" max="7952" width="18.28515625" style="50" customWidth="1"/>
    <col min="7953" max="7953" width="11.42578125" style="50"/>
    <col min="7954" max="7954" width="12.28515625" style="50" customWidth="1"/>
    <col min="7955" max="7955" width="18.7109375" style="50" customWidth="1"/>
    <col min="7956" max="7956" width="17.7109375" style="50" customWidth="1"/>
    <col min="7957" max="8192" width="11.42578125" style="50"/>
    <col min="8193" max="8194" width="25.85546875" style="50" customWidth="1"/>
    <col min="8195" max="8195" width="18" style="50" customWidth="1"/>
    <col min="8196" max="8196" width="18.5703125" style="50" customWidth="1"/>
    <col min="8197" max="8197" width="14.28515625" style="50" customWidth="1"/>
    <col min="8198" max="8198" width="20.140625" style="50" customWidth="1"/>
    <col min="8199" max="8199" width="18.28515625" style="50" customWidth="1"/>
    <col min="8200" max="8200" width="13.42578125" style="50" customWidth="1"/>
    <col min="8201" max="8201" width="21.7109375" style="50" customWidth="1"/>
    <col min="8202" max="8203" width="11.42578125" style="50"/>
    <col min="8204" max="8204" width="17.5703125" style="50" customWidth="1"/>
    <col min="8205" max="8205" width="20" style="50" customWidth="1"/>
    <col min="8206" max="8207" width="11.42578125" style="50"/>
    <col min="8208" max="8208" width="18.28515625" style="50" customWidth="1"/>
    <col min="8209" max="8209" width="11.42578125" style="50"/>
    <col min="8210" max="8210" width="12.28515625" style="50" customWidth="1"/>
    <col min="8211" max="8211" width="18.7109375" style="50" customWidth="1"/>
    <col min="8212" max="8212" width="17.7109375" style="50" customWidth="1"/>
    <col min="8213" max="8448" width="11.42578125" style="50"/>
    <col min="8449" max="8450" width="25.85546875" style="50" customWidth="1"/>
    <col min="8451" max="8451" width="18" style="50" customWidth="1"/>
    <col min="8452" max="8452" width="18.5703125" style="50" customWidth="1"/>
    <col min="8453" max="8453" width="14.28515625" style="50" customWidth="1"/>
    <col min="8454" max="8454" width="20.140625" style="50" customWidth="1"/>
    <col min="8455" max="8455" width="18.28515625" style="50" customWidth="1"/>
    <col min="8456" max="8456" width="13.42578125" style="50" customWidth="1"/>
    <col min="8457" max="8457" width="21.7109375" style="50" customWidth="1"/>
    <col min="8458" max="8459" width="11.42578125" style="50"/>
    <col min="8460" max="8460" width="17.5703125" style="50" customWidth="1"/>
    <col min="8461" max="8461" width="20" style="50" customWidth="1"/>
    <col min="8462" max="8463" width="11.42578125" style="50"/>
    <col min="8464" max="8464" width="18.28515625" style="50" customWidth="1"/>
    <col min="8465" max="8465" width="11.42578125" style="50"/>
    <col min="8466" max="8466" width="12.28515625" style="50" customWidth="1"/>
    <col min="8467" max="8467" width="18.7109375" style="50" customWidth="1"/>
    <col min="8468" max="8468" width="17.7109375" style="50" customWidth="1"/>
    <col min="8469" max="8704" width="11.42578125" style="50"/>
    <col min="8705" max="8706" width="25.85546875" style="50" customWidth="1"/>
    <col min="8707" max="8707" width="18" style="50" customWidth="1"/>
    <col min="8708" max="8708" width="18.5703125" style="50" customWidth="1"/>
    <col min="8709" max="8709" width="14.28515625" style="50" customWidth="1"/>
    <col min="8710" max="8710" width="20.140625" style="50" customWidth="1"/>
    <col min="8711" max="8711" width="18.28515625" style="50" customWidth="1"/>
    <col min="8712" max="8712" width="13.42578125" style="50" customWidth="1"/>
    <col min="8713" max="8713" width="21.7109375" style="50" customWidth="1"/>
    <col min="8714" max="8715" width="11.42578125" style="50"/>
    <col min="8716" max="8716" width="17.5703125" style="50" customWidth="1"/>
    <col min="8717" max="8717" width="20" style="50" customWidth="1"/>
    <col min="8718" max="8719" width="11.42578125" style="50"/>
    <col min="8720" max="8720" width="18.28515625" style="50" customWidth="1"/>
    <col min="8721" max="8721" width="11.42578125" style="50"/>
    <col min="8722" max="8722" width="12.28515625" style="50" customWidth="1"/>
    <col min="8723" max="8723" width="18.7109375" style="50" customWidth="1"/>
    <col min="8724" max="8724" width="17.7109375" style="50" customWidth="1"/>
    <col min="8725" max="8960" width="11.42578125" style="50"/>
    <col min="8961" max="8962" width="25.85546875" style="50" customWidth="1"/>
    <col min="8963" max="8963" width="18" style="50" customWidth="1"/>
    <col min="8964" max="8964" width="18.5703125" style="50" customWidth="1"/>
    <col min="8965" max="8965" width="14.28515625" style="50" customWidth="1"/>
    <col min="8966" max="8966" width="20.140625" style="50" customWidth="1"/>
    <col min="8967" max="8967" width="18.28515625" style="50" customWidth="1"/>
    <col min="8968" max="8968" width="13.42578125" style="50" customWidth="1"/>
    <col min="8969" max="8969" width="21.7109375" style="50" customWidth="1"/>
    <col min="8970" max="8971" width="11.42578125" style="50"/>
    <col min="8972" max="8972" width="17.5703125" style="50" customWidth="1"/>
    <col min="8973" max="8973" width="20" style="50" customWidth="1"/>
    <col min="8974" max="8975" width="11.42578125" style="50"/>
    <col min="8976" max="8976" width="18.28515625" style="50" customWidth="1"/>
    <col min="8977" max="8977" width="11.42578125" style="50"/>
    <col min="8978" max="8978" width="12.28515625" style="50" customWidth="1"/>
    <col min="8979" max="8979" width="18.7109375" style="50" customWidth="1"/>
    <col min="8980" max="8980" width="17.7109375" style="50" customWidth="1"/>
    <col min="8981" max="9216" width="11.42578125" style="50"/>
    <col min="9217" max="9218" width="25.85546875" style="50" customWidth="1"/>
    <col min="9219" max="9219" width="18" style="50" customWidth="1"/>
    <col min="9220" max="9220" width="18.5703125" style="50" customWidth="1"/>
    <col min="9221" max="9221" width="14.28515625" style="50" customWidth="1"/>
    <col min="9222" max="9222" width="20.140625" style="50" customWidth="1"/>
    <col min="9223" max="9223" width="18.28515625" style="50" customWidth="1"/>
    <col min="9224" max="9224" width="13.42578125" style="50" customWidth="1"/>
    <col min="9225" max="9225" width="21.7109375" style="50" customWidth="1"/>
    <col min="9226" max="9227" width="11.42578125" style="50"/>
    <col min="9228" max="9228" width="17.5703125" style="50" customWidth="1"/>
    <col min="9229" max="9229" width="20" style="50" customWidth="1"/>
    <col min="9230" max="9231" width="11.42578125" style="50"/>
    <col min="9232" max="9232" width="18.28515625" style="50" customWidth="1"/>
    <col min="9233" max="9233" width="11.42578125" style="50"/>
    <col min="9234" max="9234" width="12.28515625" style="50" customWidth="1"/>
    <col min="9235" max="9235" width="18.7109375" style="50" customWidth="1"/>
    <col min="9236" max="9236" width="17.7109375" style="50" customWidth="1"/>
    <col min="9237" max="9472" width="11.42578125" style="50"/>
    <col min="9473" max="9474" width="25.85546875" style="50" customWidth="1"/>
    <col min="9475" max="9475" width="18" style="50" customWidth="1"/>
    <col min="9476" max="9476" width="18.5703125" style="50" customWidth="1"/>
    <col min="9477" max="9477" width="14.28515625" style="50" customWidth="1"/>
    <col min="9478" max="9478" width="20.140625" style="50" customWidth="1"/>
    <col min="9479" max="9479" width="18.28515625" style="50" customWidth="1"/>
    <col min="9480" max="9480" width="13.42578125" style="50" customWidth="1"/>
    <col min="9481" max="9481" width="21.7109375" style="50" customWidth="1"/>
    <col min="9482" max="9483" width="11.42578125" style="50"/>
    <col min="9484" max="9484" width="17.5703125" style="50" customWidth="1"/>
    <col min="9485" max="9485" width="20" style="50" customWidth="1"/>
    <col min="9486" max="9487" width="11.42578125" style="50"/>
    <col min="9488" max="9488" width="18.28515625" style="50" customWidth="1"/>
    <col min="9489" max="9489" width="11.42578125" style="50"/>
    <col min="9490" max="9490" width="12.28515625" style="50" customWidth="1"/>
    <col min="9491" max="9491" width="18.7109375" style="50" customWidth="1"/>
    <col min="9492" max="9492" width="17.7109375" style="50" customWidth="1"/>
    <col min="9493" max="9728" width="11.42578125" style="50"/>
    <col min="9729" max="9730" width="25.85546875" style="50" customWidth="1"/>
    <col min="9731" max="9731" width="18" style="50" customWidth="1"/>
    <col min="9732" max="9732" width="18.5703125" style="50" customWidth="1"/>
    <col min="9733" max="9733" width="14.28515625" style="50" customWidth="1"/>
    <col min="9734" max="9734" width="20.140625" style="50" customWidth="1"/>
    <col min="9735" max="9735" width="18.28515625" style="50" customWidth="1"/>
    <col min="9736" max="9736" width="13.42578125" style="50" customWidth="1"/>
    <col min="9737" max="9737" width="21.7109375" style="50" customWidth="1"/>
    <col min="9738" max="9739" width="11.42578125" style="50"/>
    <col min="9740" max="9740" width="17.5703125" style="50" customWidth="1"/>
    <col min="9741" max="9741" width="20" style="50" customWidth="1"/>
    <col min="9742" max="9743" width="11.42578125" style="50"/>
    <col min="9744" max="9744" width="18.28515625" style="50" customWidth="1"/>
    <col min="9745" max="9745" width="11.42578125" style="50"/>
    <col min="9746" max="9746" width="12.28515625" style="50" customWidth="1"/>
    <col min="9747" max="9747" width="18.7109375" style="50" customWidth="1"/>
    <col min="9748" max="9748" width="17.7109375" style="50" customWidth="1"/>
    <col min="9749" max="9984" width="11.42578125" style="50"/>
    <col min="9985" max="9986" width="25.85546875" style="50" customWidth="1"/>
    <col min="9987" max="9987" width="18" style="50" customWidth="1"/>
    <col min="9988" max="9988" width="18.5703125" style="50" customWidth="1"/>
    <col min="9989" max="9989" width="14.28515625" style="50" customWidth="1"/>
    <col min="9990" max="9990" width="20.140625" style="50" customWidth="1"/>
    <col min="9991" max="9991" width="18.28515625" style="50" customWidth="1"/>
    <col min="9992" max="9992" width="13.42578125" style="50" customWidth="1"/>
    <col min="9993" max="9993" width="21.7109375" style="50" customWidth="1"/>
    <col min="9994" max="9995" width="11.42578125" style="50"/>
    <col min="9996" max="9996" width="17.5703125" style="50" customWidth="1"/>
    <col min="9997" max="9997" width="20" style="50" customWidth="1"/>
    <col min="9998" max="9999" width="11.42578125" style="50"/>
    <col min="10000" max="10000" width="18.28515625" style="50" customWidth="1"/>
    <col min="10001" max="10001" width="11.42578125" style="50"/>
    <col min="10002" max="10002" width="12.28515625" style="50" customWidth="1"/>
    <col min="10003" max="10003" width="18.7109375" style="50" customWidth="1"/>
    <col min="10004" max="10004" width="17.7109375" style="50" customWidth="1"/>
    <col min="10005" max="10240" width="11.42578125" style="50"/>
    <col min="10241" max="10242" width="25.85546875" style="50" customWidth="1"/>
    <col min="10243" max="10243" width="18" style="50" customWidth="1"/>
    <col min="10244" max="10244" width="18.5703125" style="50" customWidth="1"/>
    <col min="10245" max="10245" width="14.28515625" style="50" customWidth="1"/>
    <col min="10246" max="10246" width="20.140625" style="50" customWidth="1"/>
    <col min="10247" max="10247" width="18.28515625" style="50" customWidth="1"/>
    <col min="10248" max="10248" width="13.42578125" style="50" customWidth="1"/>
    <col min="10249" max="10249" width="21.7109375" style="50" customWidth="1"/>
    <col min="10250" max="10251" width="11.42578125" style="50"/>
    <col min="10252" max="10252" width="17.5703125" style="50" customWidth="1"/>
    <col min="10253" max="10253" width="20" style="50" customWidth="1"/>
    <col min="10254" max="10255" width="11.42578125" style="50"/>
    <col min="10256" max="10256" width="18.28515625" style="50" customWidth="1"/>
    <col min="10257" max="10257" width="11.42578125" style="50"/>
    <col min="10258" max="10258" width="12.28515625" style="50" customWidth="1"/>
    <col min="10259" max="10259" width="18.7109375" style="50" customWidth="1"/>
    <col min="10260" max="10260" width="17.7109375" style="50" customWidth="1"/>
    <col min="10261" max="10496" width="11.42578125" style="50"/>
    <col min="10497" max="10498" width="25.85546875" style="50" customWidth="1"/>
    <col min="10499" max="10499" width="18" style="50" customWidth="1"/>
    <col min="10500" max="10500" width="18.5703125" style="50" customWidth="1"/>
    <col min="10501" max="10501" width="14.28515625" style="50" customWidth="1"/>
    <col min="10502" max="10502" width="20.140625" style="50" customWidth="1"/>
    <col min="10503" max="10503" width="18.28515625" style="50" customWidth="1"/>
    <col min="10504" max="10504" width="13.42578125" style="50" customWidth="1"/>
    <col min="10505" max="10505" width="21.7109375" style="50" customWidth="1"/>
    <col min="10506" max="10507" width="11.42578125" style="50"/>
    <col min="10508" max="10508" width="17.5703125" style="50" customWidth="1"/>
    <col min="10509" max="10509" width="20" style="50" customWidth="1"/>
    <col min="10510" max="10511" width="11.42578125" style="50"/>
    <col min="10512" max="10512" width="18.28515625" style="50" customWidth="1"/>
    <col min="10513" max="10513" width="11.42578125" style="50"/>
    <col min="10514" max="10514" width="12.28515625" style="50" customWidth="1"/>
    <col min="10515" max="10515" width="18.7109375" style="50" customWidth="1"/>
    <col min="10516" max="10516" width="17.7109375" style="50" customWidth="1"/>
    <col min="10517" max="10752" width="11.42578125" style="50"/>
    <col min="10753" max="10754" width="25.85546875" style="50" customWidth="1"/>
    <col min="10755" max="10755" width="18" style="50" customWidth="1"/>
    <col min="10756" max="10756" width="18.5703125" style="50" customWidth="1"/>
    <col min="10757" max="10757" width="14.28515625" style="50" customWidth="1"/>
    <col min="10758" max="10758" width="20.140625" style="50" customWidth="1"/>
    <col min="10759" max="10759" width="18.28515625" style="50" customWidth="1"/>
    <col min="10760" max="10760" width="13.42578125" style="50" customWidth="1"/>
    <col min="10761" max="10761" width="21.7109375" style="50" customWidth="1"/>
    <col min="10762" max="10763" width="11.42578125" style="50"/>
    <col min="10764" max="10764" width="17.5703125" style="50" customWidth="1"/>
    <col min="10765" max="10765" width="20" style="50" customWidth="1"/>
    <col min="10766" max="10767" width="11.42578125" style="50"/>
    <col min="10768" max="10768" width="18.28515625" style="50" customWidth="1"/>
    <col min="10769" max="10769" width="11.42578125" style="50"/>
    <col min="10770" max="10770" width="12.28515625" style="50" customWidth="1"/>
    <col min="10771" max="10771" width="18.7109375" style="50" customWidth="1"/>
    <col min="10772" max="10772" width="17.7109375" style="50" customWidth="1"/>
    <col min="10773" max="11008" width="11.42578125" style="50"/>
    <col min="11009" max="11010" width="25.85546875" style="50" customWidth="1"/>
    <col min="11011" max="11011" width="18" style="50" customWidth="1"/>
    <col min="11012" max="11012" width="18.5703125" style="50" customWidth="1"/>
    <col min="11013" max="11013" width="14.28515625" style="50" customWidth="1"/>
    <col min="11014" max="11014" width="20.140625" style="50" customWidth="1"/>
    <col min="11015" max="11015" width="18.28515625" style="50" customWidth="1"/>
    <col min="11016" max="11016" width="13.42578125" style="50" customWidth="1"/>
    <col min="11017" max="11017" width="21.7109375" style="50" customWidth="1"/>
    <col min="11018" max="11019" width="11.42578125" style="50"/>
    <col min="11020" max="11020" width="17.5703125" style="50" customWidth="1"/>
    <col min="11021" max="11021" width="20" style="50" customWidth="1"/>
    <col min="11022" max="11023" width="11.42578125" style="50"/>
    <col min="11024" max="11024" width="18.28515625" style="50" customWidth="1"/>
    <col min="11025" max="11025" width="11.42578125" style="50"/>
    <col min="11026" max="11026" width="12.28515625" style="50" customWidth="1"/>
    <col min="11027" max="11027" width="18.7109375" style="50" customWidth="1"/>
    <col min="11028" max="11028" width="17.7109375" style="50" customWidth="1"/>
    <col min="11029" max="11264" width="11.42578125" style="50"/>
    <col min="11265" max="11266" width="25.85546875" style="50" customWidth="1"/>
    <col min="11267" max="11267" width="18" style="50" customWidth="1"/>
    <col min="11268" max="11268" width="18.5703125" style="50" customWidth="1"/>
    <col min="11269" max="11269" width="14.28515625" style="50" customWidth="1"/>
    <col min="11270" max="11270" width="20.140625" style="50" customWidth="1"/>
    <col min="11271" max="11271" width="18.28515625" style="50" customWidth="1"/>
    <col min="11272" max="11272" width="13.42578125" style="50" customWidth="1"/>
    <col min="11273" max="11273" width="21.7109375" style="50" customWidth="1"/>
    <col min="11274" max="11275" width="11.42578125" style="50"/>
    <col min="11276" max="11276" width="17.5703125" style="50" customWidth="1"/>
    <col min="11277" max="11277" width="20" style="50" customWidth="1"/>
    <col min="11278" max="11279" width="11.42578125" style="50"/>
    <col min="11280" max="11280" width="18.28515625" style="50" customWidth="1"/>
    <col min="11281" max="11281" width="11.42578125" style="50"/>
    <col min="11282" max="11282" width="12.28515625" style="50" customWidth="1"/>
    <col min="11283" max="11283" width="18.7109375" style="50" customWidth="1"/>
    <col min="11284" max="11284" width="17.7109375" style="50" customWidth="1"/>
    <col min="11285" max="11520" width="11.42578125" style="50"/>
    <col min="11521" max="11522" width="25.85546875" style="50" customWidth="1"/>
    <col min="11523" max="11523" width="18" style="50" customWidth="1"/>
    <col min="11524" max="11524" width="18.5703125" style="50" customWidth="1"/>
    <col min="11525" max="11525" width="14.28515625" style="50" customWidth="1"/>
    <col min="11526" max="11526" width="20.140625" style="50" customWidth="1"/>
    <col min="11527" max="11527" width="18.28515625" style="50" customWidth="1"/>
    <col min="11528" max="11528" width="13.42578125" style="50" customWidth="1"/>
    <col min="11529" max="11529" width="21.7109375" style="50" customWidth="1"/>
    <col min="11530" max="11531" width="11.42578125" style="50"/>
    <col min="11532" max="11532" width="17.5703125" style="50" customWidth="1"/>
    <col min="11533" max="11533" width="20" style="50" customWidth="1"/>
    <col min="11534" max="11535" width="11.42578125" style="50"/>
    <col min="11536" max="11536" width="18.28515625" style="50" customWidth="1"/>
    <col min="11537" max="11537" width="11.42578125" style="50"/>
    <col min="11538" max="11538" width="12.28515625" style="50" customWidth="1"/>
    <col min="11539" max="11539" width="18.7109375" style="50" customWidth="1"/>
    <col min="11540" max="11540" width="17.7109375" style="50" customWidth="1"/>
    <col min="11541" max="11776" width="11.42578125" style="50"/>
    <col min="11777" max="11778" width="25.85546875" style="50" customWidth="1"/>
    <col min="11779" max="11779" width="18" style="50" customWidth="1"/>
    <col min="11780" max="11780" width="18.5703125" style="50" customWidth="1"/>
    <col min="11781" max="11781" width="14.28515625" style="50" customWidth="1"/>
    <col min="11782" max="11782" width="20.140625" style="50" customWidth="1"/>
    <col min="11783" max="11783" width="18.28515625" style="50" customWidth="1"/>
    <col min="11784" max="11784" width="13.42578125" style="50" customWidth="1"/>
    <col min="11785" max="11785" width="21.7109375" style="50" customWidth="1"/>
    <col min="11786" max="11787" width="11.42578125" style="50"/>
    <col min="11788" max="11788" width="17.5703125" style="50" customWidth="1"/>
    <col min="11789" max="11789" width="20" style="50" customWidth="1"/>
    <col min="11790" max="11791" width="11.42578125" style="50"/>
    <col min="11792" max="11792" width="18.28515625" style="50" customWidth="1"/>
    <col min="11793" max="11793" width="11.42578125" style="50"/>
    <col min="11794" max="11794" width="12.28515625" style="50" customWidth="1"/>
    <col min="11795" max="11795" width="18.7109375" style="50" customWidth="1"/>
    <col min="11796" max="11796" width="17.7109375" style="50" customWidth="1"/>
    <col min="11797" max="12032" width="11.42578125" style="50"/>
    <col min="12033" max="12034" width="25.85546875" style="50" customWidth="1"/>
    <col min="12035" max="12035" width="18" style="50" customWidth="1"/>
    <col min="12036" max="12036" width="18.5703125" style="50" customWidth="1"/>
    <col min="12037" max="12037" width="14.28515625" style="50" customWidth="1"/>
    <col min="12038" max="12038" width="20.140625" style="50" customWidth="1"/>
    <col min="12039" max="12039" width="18.28515625" style="50" customWidth="1"/>
    <col min="12040" max="12040" width="13.42578125" style="50" customWidth="1"/>
    <col min="12041" max="12041" width="21.7109375" style="50" customWidth="1"/>
    <col min="12042" max="12043" width="11.42578125" style="50"/>
    <col min="12044" max="12044" width="17.5703125" style="50" customWidth="1"/>
    <col min="12045" max="12045" width="20" style="50" customWidth="1"/>
    <col min="12046" max="12047" width="11.42578125" style="50"/>
    <col min="12048" max="12048" width="18.28515625" style="50" customWidth="1"/>
    <col min="12049" max="12049" width="11.42578125" style="50"/>
    <col min="12050" max="12050" width="12.28515625" style="50" customWidth="1"/>
    <col min="12051" max="12051" width="18.7109375" style="50" customWidth="1"/>
    <col min="12052" max="12052" width="17.7109375" style="50" customWidth="1"/>
    <col min="12053" max="12288" width="11.42578125" style="50"/>
    <col min="12289" max="12290" width="25.85546875" style="50" customWidth="1"/>
    <col min="12291" max="12291" width="18" style="50" customWidth="1"/>
    <col min="12292" max="12292" width="18.5703125" style="50" customWidth="1"/>
    <col min="12293" max="12293" width="14.28515625" style="50" customWidth="1"/>
    <col min="12294" max="12294" width="20.140625" style="50" customWidth="1"/>
    <col min="12295" max="12295" width="18.28515625" style="50" customWidth="1"/>
    <col min="12296" max="12296" width="13.42578125" style="50" customWidth="1"/>
    <col min="12297" max="12297" width="21.7109375" style="50" customWidth="1"/>
    <col min="12298" max="12299" width="11.42578125" style="50"/>
    <col min="12300" max="12300" width="17.5703125" style="50" customWidth="1"/>
    <col min="12301" max="12301" width="20" style="50" customWidth="1"/>
    <col min="12302" max="12303" width="11.42578125" style="50"/>
    <col min="12304" max="12304" width="18.28515625" style="50" customWidth="1"/>
    <col min="12305" max="12305" width="11.42578125" style="50"/>
    <col min="12306" max="12306" width="12.28515625" style="50" customWidth="1"/>
    <col min="12307" max="12307" width="18.7109375" style="50" customWidth="1"/>
    <col min="12308" max="12308" width="17.7109375" style="50" customWidth="1"/>
    <col min="12309" max="12544" width="11.42578125" style="50"/>
    <col min="12545" max="12546" width="25.85546875" style="50" customWidth="1"/>
    <col min="12547" max="12547" width="18" style="50" customWidth="1"/>
    <col min="12548" max="12548" width="18.5703125" style="50" customWidth="1"/>
    <col min="12549" max="12549" width="14.28515625" style="50" customWidth="1"/>
    <col min="12550" max="12550" width="20.140625" style="50" customWidth="1"/>
    <col min="12551" max="12551" width="18.28515625" style="50" customWidth="1"/>
    <col min="12552" max="12552" width="13.42578125" style="50" customWidth="1"/>
    <col min="12553" max="12553" width="21.7109375" style="50" customWidth="1"/>
    <col min="12554" max="12555" width="11.42578125" style="50"/>
    <col min="12556" max="12556" width="17.5703125" style="50" customWidth="1"/>
    <col min="12557" max="12557" width="20" style="50" customWidth="1"/>
    <col min="12558" max="12559" width="11.42578125" style="50"/>
    <col min="12560" max="12560" width="18.28515625" style="50" customWidth="1"/>
    <col min="12561" max="12561" width="11.42578125" style="50"/>
    <col min="12562" max="12562" width="12.28515625" style="50" customWidth="1"/>
    <col min="12563" max="12563" width="18.7109375" style="50" customWidth="1"/>
    <col min="12564" max="12564" width="17.7109375" style="50" customWidth="1"/>
    <col min="12565" max="12800" width="11.42578125" style="50"/>
    <col min="12801" max="12802" width="25.85546875" style="50" customWidth="1"/>
    <col min="12803" max="12803" width="18" style="50" customWidth="1"/>
    <col min="12804" max="12804" width="18.5703125" style="50" customWidth="1"/>
    <col min="12805" max="12805" width="14.28515625" style="50" customWidth="1"/>
    <col min="12806" max="12806" width="20.140625" style="50" customWidth="1"/>
    <col min="12807" max="12807" width="18.28515625" style="50" customWidth="1"/>
    <col min="12808" max="12808" width="13.42578125" style="50" customWidth="1"/>
    <col min="12809" max="12809" width="21.7109375" style="50" customWidth="1"/>
    <col min="12810" max="12811" width="11.42578125" style="50"/>
    <col min="12812" max="12812" width="17.5703125" style="50" customWidth="1"/>
    <col min="12813" max="12813" width="20" style="50" customWidth="1"/>
    <col min="12814" max="12815" width="11.42578125" style="50"/>
    <col min="12816" max="12816" width="18.28515625" style="50" customWidth="1"/>
    <col min="12817" max="12817" width="11.42578125" style="50"/>
    <col min="12818" max="12818" width="12.28515625" style="50" customWidth="1"/>
    <col min="12819" max="12819" width="18.7109375" style="50" customWidth="1"/>
    <col min="12820" max="12820" width="17.7109375" style="50" customWidth="1"/>
    <col min="12821" max="13056" width="11.42578125" style="50"/>
    <col min="13057" max="13058" width="25.85546875" style="50" customWidth="1"/>
    <col min="13059" max="13059" width="18" style="50" customWidth="1"/>
    <col min="13060" max="13060" width="18.5703125" style="50" customWidth="1"/>
    <col min="13061" max="13061" width="14.28515625" style="50" customWidth="1"/>
    <col min="13062" max="13062" width="20.140625" style="50" customWidth="1"/>
    <col min="13063" max="13063" width="18.28515625" style="50" customWidth="1"/>
    <col min="13064" max="13064" width="13.42578125" style="50" customWidth="1"/>
    <col min="13065" max="13065" width="21.7109375" style="50" customWidth="1"/>
    <col min="13066" max="13067" width="11.42578125" style="50"/>
    <col min="13068" max="13068" width="17.5703125" style="50" customWidth="1"/>
    <col min="13069" max="13069" width="20" style="50" customWidth="1"/>
    <col min="13070" max="13071" width="11.42578125" style="50"/>
    <col min="13072" max="13072" width="18.28515625" style="50" customWidth="1"/>
    <col min="13073" max="13073" width="11.42578125" style="50"/>
    <col min="13074" max="13074" width="12.28515625" style="50" customWidth="1"/>
    <col min="13075" max="13075" width="18.7109375" style="50" customWidth="1"/>
    <col min="13076" max="13076" width="17.7109375" style="50" customWidth="1"/>
    <col min="13077" max="13312" width="11.42578125" style="50"/>
    <col min="13313" max="13314" width="25.85546875" style="50" customWidth="1"/>
    <col min="13315" max="13315" width="18" style="50" customWidth="1"/>
    <col min="13316" max="13316" width="18.5703125" style="50" customWidth="1"/>
    <col min="13317" max="13317" width="14.28515625" style="50" customWidth="1"/>
    <col min="13318" max="13318" width="20.140625" style="50" customWidth="1"/>
    <col min="13319" max="13319" width="18.28515625" style="50" customWidth="1"/>
    <col min="13320" max="13320" width="13.42578125" style="50" customWidth="1"/>
    <col min="13321" max="13321" width="21.7109375" style="50" customWidth="1"/>
    <col min="13322" max="13323" width="11.42578125" style="50"/>
    <col min="13324" max="13324" width="17.5703125" style="50" customWidth="1"/>
    <col min="13325" max="13325" width="20" style="50" customWidth="1"/>
    <col min="13326" max="13327" width="11.42578125" style="50"/>
    <col min="13328" max="13328" width="18.28515625" style="50" customWidth="1"/>
    <col min="13329" max="13329" width="11.42578125" style="50"/>
    <col min="13330" max="13330" width="12.28515625" style="50" customWidth="1"/>
    <col min="13331" max="13331" width="18.7109375" style="50" customWidth="1"/>
    <col min="13332" max="13332" width="17.7109375" style="50" customWidth="1"/>
    <col min="13333" max="13568" width="11.42578125" style="50"/>
    <col min="13569" max="13570" width="25.85546875" style="50" customWidth="1"/>
    <col min="13571" max="13571" width="18" style="50" customWidth="1"/>
    <col min="13572" max="13572" width="18.5703125" style="50" customWidth="1"/>
    <col min="13573" max="13573" width="14.28515625" style="50" customWidth="1"/>
    <col min="13574" max="13574" width="20.140625" style="50" customWidth="1"/>
    <col min="13575" max="13575" width="18.28515625" style="50" customWidth="1"/>
    <col min="13576" max="13576" width="13.42578125" style="50" customWidth="1"/>
    <col min="13577" max="13577" width="21.7109375" style="50" customWidth="1"/>
    <col min="13578" max="13579" width="11.42578125" style="50"/>
    <col min="13580" max="13580" width="17.5703125" style="50" customWidth="1"/>
    <col min="13581" max="13581" width="20" style="50" customWidth="1"/>
    <col min="13582" max="13583" width="11.42578125" style="50"/>
    <col min="13584" max="13584" width="18.28515625" style="50" customWidth="1"/>
    <col min="13585" max="13585" width="11.42578125" style="50"/>
    <col min="13586" max="13586" width="12.28515625" style="50" customWidth="1"/>
    <col min="13587" max="13587" width="18.7109375" style="50" customWidth="1"/>
    <col min="13588" max="13588" width="17.7109375" style="50" customWidth="1"/>
    <col min="13589" max="13824" width="11.42578125" style="50"/>
    <col min="13825" max="13826" width="25.85546875" style="50" customWidth="1"/>
    <col min="13827" max="13827" width="18" style="50" customWidth="1"/>
    <col min="13828" max="13828" width="18.5703125" style="50" customWidth="1"/>
    <col min="13829" max="13829" width="14.28515625" style="50" customWidth="1"/>
    <col min="13830" max="13830" width="20.140625" style="50" customWidth="1"/>
    <col min="13831" max="13831" width="18.28515625" style="50" customWidth="1"/>
    <col min="13832" max="13832" width="13.42578125" style="50" customWidth="1"/>
    <col min="13833" max="13833" width="21.7109375" style="50" customWidth="1"/>
    <col min="13834" max="13835" width="11.42578125" style="50"/>
    <col min="13836" max="13836" width="17.5703125" style="50" customWidth="1"/>
    <col min="13837" max="13837" width="20" style="50" customWidth="1"/>
    <col min="13838" max="13839" width="11.42578125" style="50"/>
    <col min="13840" max="13840" width="18.28515625" style="50" customWidth="1"/>
    <col min="13841" max="13841" width="11.42578125" style="50"/>
    <col min="13842" max="13842" width="12.28515625" style="50" customWidth="1"/>
    <col min="13843" max="13843" width="18.7109375" style="50" customWidth="1"/>
    <col min="13844" max="13844" width="17.7109375" style="50" customWidth="1"/>
    <col min="13845" max="14080" width="11.42578125" style="50"/>
    <col min="14081" max="14082" width="25.85546875" style="50" customWidth="1"/>
    <col min="14083" max="14083" width="18" style="50" customWidth="1"/>
    <col min="14084" max="14084" width="18.5703125" style="50" customWidth="1"/>
    <col min="14085" max="14085" width="14.28515625" style="50" customWidth="1"/>
    <col min="14086" max="14086" width="20.140625" style="50" customWidth="1"/>
    <col min="14087" max="14087" width="18.28515625" style="50" customWidth="1"/>
    <col min="14088" max="14088" width="13.42578125" style="50" customWidth="1"/>
    <col min="14089" max="14089" width="21.7109375" style="50" customWidth="1"/>
    <col min="14090" max="14091" width="11.42578125" style="50"/>
    <col min="14092" max="14092" width="17.5703125" style="50" customWidth="1"/>
    <col min="14093" max="14093" width="20" style="50" customWidth="1"/>
    <col min="14094" max="14095" width="11.42578125" style="50"/>
    <col min="14096" max="14096" width="18.28515625" style="50" customWidth="1"/>
    <col min="14097" max="14097" width="11.42578125" style="50"/>
    <col min="14098" max="14098" width="12.28515625" style="50" customWidth="1"/>
    <col min="14099" max="14099" width="18.7109375" style="50" customWidth="1"/>
    <col min="14100" max="14100" width="17.7109375" style="50" customWidth="1"/>
    <col min="14101" max="14336" width="11.42578125" style="50"/>
    <col min="14337" max="14338" width="25.85546875" style="50" customWidth="1"/>
    <col min="14339" max="14339" width="18" style="50" customWidth="1"/>
    <col min="14340" max="14340" width="18.5703125" style="50" customWidth="1"/>
    <col min="14341" max="14341" width="14.28515625" style="50" customWidth="1"/>
    <col min="14342" max="14342" width="20.140625" style="50" customWidth="1"/>
    <col min="14343" max="14343" width="18.28515625" style="50" customWidth="1"/>
    <col min="14344" max="14344" width="13.42578125" style="50" customWidth="1"/>
    <col min="14345" max="14345" width="21.7109375" style="50" customWidth="1"/>
    <col min="14346" max="14347" width="11.42578125" style="50"/>
    <col min="14348" max="14348" width="17.5703125" style="50" customWidth="1"/>
    <col min="14349" max="14349" width="20" style="50" customWidth="1"/>
    <col min="14350" max="14351" width="11.42578125" style="50"/>
    <col min="14352" max="14352" width="18.28515625" style="50" customWidth="1"/>
    <col min="14353" max="14353" width="11.42578125" style="50"/>
    <col min="14354" max="14354" width="12.28515625" style="50" customWidth="1"/>
    <col min="14355" max="14355" width="18.7109375" style="50" customWidth="1"/>
    <col min="14356" max="14356" width="17.7109375" style="50" customWidth="1"/>
    <col min="14357" max="14592" width="11.42578125" style="50"/>
    <col min="14593" max="14594" width="25.85546875" style="50" customWidth="1"/>
    <col min="14595" max="14595" width="18" style="50" customWidth="1"/>
    <col min="14596" max="14596" width="18.5703125" style="50" customWidth="1"/>
    <col min="14597" max="14597" width="14.28515625" style="50" customWidth="1"/>
    <col min="14598" max="14598" width="20.140625" style="50" customWidth="1"/>
    <col min="14599" max="14599" width="18.28515625" style="50" customWidth="1"/>
    <col min="14600" max="14600" width="13.42578125" style="50" customWidth="1"/>
    <col min="14601" max="14601" width="21.7109375" style="50" customWidth="1"/>
    <col min="14602" max="14603" width="11.42578125" style="50"/>
    <col min="14604" max="14604" width="17.5703125" style="50" customWidth="1"/>
    <col min="14605" max="14605" width="20" style="50" customWidth="1"/>
    <col min="14606" max="14607" width="11.42578125" style="50"/>
    <col min="14608" max="14608" width="18.28515625" style="50" customWidth="1"/>
    <col min="14609" max="14609" width="11.42578125" style="50"/>
    <col min="14610" max="14610" width="12.28515625" style="50" customWidth="1"/>
    <col min="14611" max="14611" width="18.7109375" style="50" customWidth="1"/>
    <col min="14612" max="14612" width="17.7109375" style="50" customWidth="1"/>
    <col min="14613" max="14848" width="11.42578125" style="50"/>
    <col min="14849" max="14850" width="25.85546875" style="50" customWidth="1"/>
    <col min="14851" max="14851" width="18" style="50" customWidth="1"/>
    <col min="14852" max="14852" width="18.5703125" style="50" customWidth="1"/>
    <col min="14853" max="14853" width="14.28515625" style="50" customWidth="1"/>
    <col min="14854" max="14854" width="20.140625" style="50" customWidth="1"/>
    <col min="14855" max="14855" width="18.28515625" style="50" customWidth="1"/>
    <col min="14856" max="14856" width="13.42578125" style="50" customWidth="1"/>
    <col min="14857" max="14857" width="21.7109375" style="50" customWidth="1"/>
    <col min="14858" max="14859" width="11.42578125" style="50"/>
    <col min="14860" max="14860" width="17.5703125" style="50" customWidth="1"/>
    <col min="14861" max="14861" width="20" style="50" customWidth="1"/>
    <col min="14862" max="14863" width="11.42578125" style="50"/>
    <col min="14864" max="14864" width="18.28515625" style="50" customWidth="1"/>
    <col min="14865" max="14865" width="11.42578125" style="50"/>
    <col min="14866" max="14866" width="12.28515625" style="50" customWidth="1"/>
    <col min="14867" max="14867" width="18.7109375" style="50" customWidth="1"/>
    <col min="14868" max="14868" width="17.7109375" style="50" customWidth="1"/>
    <col min="14869" max="15104" width="11.42578125" style="50"/>
    <col min="15105" max="15106" width="25.85546875" style="50" customWidth="1"/>
    <col min="15107" max="15107" width="18" style="50" customWidth="1"/>
    <col min="15108" max="15108" width="18.5703125" style="50" customWidth="1"/>
    <col min="15109" max="15109" width="14.28515625" style="50" customWidth="1"/>
    <col min="15110" max="15110" width="20.140625" style="50" customWidth="1"/>
    <col min="15111" max="15111" width="18.28515625" style="50" customWidth="1"/>
    <col min="15112" max="15112" width="13.42578125" style="50" customWidth="1"/>
    <col min="15113" max="15113" width="21.7109375" style="50" customWidth="1"/>
    <col min="15114" max="15115" width="11.42578125" style="50"/>
    <col min="15116" max="15116" width="17.5703125" style="50" customWidth="1"/>
    <col min="15117" max="15117" width="20" style="50" customWidth="1"/>
    <col min="15118" max="15119" width="11.42578125" style="50"/>
    <col min="15120" max="15120" width="18.28515625" style="50" customWidth="1"/>
    <col min="15121" max="15121" width="11.42578125" style="50"/>
    <col min="15122" max="15122" width="12.28515625" style="50" customWidth="1"/>
    <col min="15123" max="15123" width="18.7109375" style="50" customWidth="1"/>
    <col min="15124" max="15124" width="17.7109375" style="50" customWidth="1"/>
    <col min="15125" max="15360" width="11.42578125" style="50"/>
    <col min="15361" max="15362" width="25.85546875" style="50" customWidth="1"/>
    <col min="15363" max="15363" width="18" style="50" customWidth="1"/>
    <col min="15364" max="15364" width="18.5703125" style="50" customWidth="1"/>
    <col min="15365" max="15365" width="14.28515625" style="50" customWidth="1"/>
    <col min="15366" max="15366" width="20.140625" style="50" customWidth="1"/>
    <col min="15367" max="15367" width="18.28515625" style="50" customWidth="1"/>
    <col min="15368" max="15368" width="13.42578125" style="50" customWidth="1"/>
    <col min="15369" max="15369" width="21.7109375" style="50" customWidth="1"/>
    <col min="15370" max="15371" width="11.42578125" style="50"/>
    <col min="15372" max="15372" width="17.5703125" style="50" customWidth="1"/>
    <col min="15373" max="15373" width="20" style="50" customWidth="1"/>
    <col min="15374" max="15375" width="11.42578125" style="50"/>
    <col min="15376" max="15376" width="18.28515625" style="50" customWidth="1"/>
    <col min="15377" max="15377" width="11.42578125" style="50"/>
    <col min="15378" max="15378" width="12.28515625" style="50" customWidth="1"/>
    <col min="15379" max="15379" width="18.7109375" style="50" customWidth="1"/>
    <col min="15380" max="15380" width="17.7109375" style="50" customWidth="1"/>
    <col min="15381" max="15616" width="11.42578125" style="50"/>
    <col min="15617" max="15618" width="25.85546875" style="50" customWidth="1"/>
    <col min="15619" max="15619" width="18" style="50" customWidth="1"/>
    <col min="15620" max="15620" width="18.5703125" style="50" customWidth="1"/>
    <col min="15621" max="15621" width="14.28515625" style="50" customWidth="1"/>
    <col min="15622" max="15622" width="20.140625" style="50" customWidth="1"/>
    <col min="15623" max="15623" width="18.28515625" style="50" customWidth="1"/>
    <col min="15624" max="15624" width="13.42578125" style="50" customWidth="1"/>
    <col min="15625" max="15625" width="21.7109375" style="50" customWidth="1"/>
    <col min="15626" max="15627" width="11.42578125" style="50"/>
    <col min="15628" max="15628" width="17.5703125" style="50" customWidth="1"/>
    <col min="15629" max="15629" width="20" style="50" customWidth="1"/>
    <col min="15630" max="15631" width="11.42578125" style="50"/>
    <col min="15632" max="15632" width="18.28515625" style="50" customWidth="1"/>
    <col min="15633" max="15633" width="11.42578125" style="50"/>
    <col min="15634" max="15634" width="12.28515625" style="50" customWidth="1"/>
    <col min="15635" max="15635" width="18.7109375" style="50" customWidth="1"/>
    <col min="15636" max="15636" width="17.7109375" style="50" customWidth="1"/>
    <col min="15637" max="15872" width="11.42578125" style="50"/>
    <col min="15873" max="15874" width="25.85546875" style="50" customWidth="1"/>
    <col min="15875" max="15875" width="18" style="50" customWidth="1"/>
    <col min="15876" max="15876" width="18.5703125" style="50" customWidth="1"/>
    <col min="15877" max="15877" width="14.28515625" style="50" customWidth="1"/>
    <col min="15878" max="15878" width="20.140625" style="50" customWidth="1"/>
    <col min="15879" max="15879" width="18.28515625" style="50" customWidth="1"/>
    <col min="15880" max="15880" width="13.42578125" style="50" customWidth="1"/>
    <col min="15881" max="15881" width="21.7109375" style="50" customWidth="1"/>
    <col min="15882" max="15883" width="11.42578125" style="50"/>
    <col min="15884" max="15884" width="17.5703125" style="50" customWidth="1"/>
    <col min="15885" max="15885" width="20" style="50" customWidth="1"/>
    <col min="15886" max="15887" width="11.42578125" style="50"/>
    <col min="15888" max="15888" width="18.28515625" style="50" customWidth="1"/>
    <col min="15889" max="15889" width="11.42578125" style="50"/>
    <col min="15890" max="15890" width="12.28515625" style="50" customWidth="1"/>
    <col min="15891" max="15891" width="18.7109375" style="50" customWidth="1"/>
    <col min="15892" max="15892" width="17.7109375" style="50" customWidth="1"/>
    <col min="15893" max="16128" width="11.42578125" style="50"/>
    <col min="16129" max="16130" width="25.85546875" style="50" customWidth="1"/>
    <col min="16131" max="16131" width="18" style="50" customWidth="1"/>
    <col min="16132" max="16132" width="18.5703125" style="50" customWidth="1"/>
    <col min="16133" max="16133" width="14.28515625" style="50" customWidth="1"/>
    <col min="16134" max="16134" width="20.140625" style="50" customWidth="1"/>
    <col min="16135" max="16135" width="18.28515625" style="50" customWidth="1"/>
    <col min="16136" max="16136" width="13.42578125" style="50" customWidth="1"/>
    <col min="16137" max="16137" width="21.7109375" style="50" customWidth="1"/>
    <col min="16138" max="16139" width="11.42578125" style="50"/>
    <col min="16140" max="16140" width="17.5703125" style="50" customWidth="1"/>
    <col min="16141" max="16141" width="20" style="50" customWidth="1"/>
    <col min="16142" max="16143" width="11.42578125" style="50"/>
    <col min="16144" max="16144" width="18.28515625" style="50" customWidth="1"/>
    <col min="16145" max="16145" width="11.42578125" style="50"/>
    <col min="16146" max="16146" width="12.28515625" style="50" customWidth="1"/>
    <col min="16147" max="16147" width="18.7109375" style="50" customWidth="1"/>
    <col min="16148" max="16148" width="17.7109375" style="50" customWidth="1"/>
    <col min="16149" max="16384" width="11.42578125" style="50"/>
  </cols>
  <sheetData>
    <row r="1" spans="1:8" x14ac:dyDescent="0.25">
      <c r="A1" s="220" t="s">
        <v>37</v>
      </c>
    </row>
    <row r="2" spans="1:8" x14ac:dyDescent="0.25">
      <c r="A2" s="157" t="s">
        <v>273</v>
      </c>
    </row>
    <row r="3" spans="1:8" s="136" customFormat="1" x14ac:dyDescent="0.25">
      <c r="B3" s="327"/>
    </row>
    <row r="4" spans="1:8" s="136" customFormat="1" x14ac:dyDescent="0.25"/>
    <row r="5" spans="1:8" ht="43.5" customHeight="1" x14ac:dyDescent="0.25">
      <c r="A5" s="328"/>
      <c r="B5" s="329" t="s">
        <v>274</v>
      </c>
      <c r="C5" s="329" t="s">
        <v>275</v>
      </c>
      <c r="D5" s="329" t="s">
        <v>276</v>
      </c>
      <c r="E5" s="329" t="s">
        <v>277</v>
      </c>
      <c r="F5" s="329" t="s">
        <v>278</v>
      </c>
    </row>
    <row r="6" spans="1:8" x14ac:dyDescent="0.25">
      <c r="A6" s="330" t="s">
        <v>235</v>
      </c>
      <c r="B6" s="331">
        <v>1</v>
      </c>
      <c r="C6" s="331">
        <v>4</v>
      </c>
      <c r="D6" s="331">
        <v>1</v>
      </c>
      <c r="E6" s="331">
        <v>1</v>
      </c>
      <c r="F6" s="331">
        <v>7</v>
      </c>
      <c r="H6" s="223"/>
    </row>
    <row r="7" spans="1:8" x14ac:dyDescent="0.25">
      <c r="A7" s="330" t="s">
        <v>234</v>
      </c>
      <c r="B7" s="331">
        <v>2</v>
      </c>
      <c r="C7" s="331">
        <v>1</v>
      </c>
      <c r="D7" s="331">
        <v>4</v>
      </c>
      <c r="E7" s="331">
        <v>4</v>
      </c>
      <c r="F7" s="331">
        <v>19</v>
      </c>
    </row>
    <row r="8" spans="1:8" x14ac:dyDescent="0.25">
      <c r="A8" s="330" t="s">
        <v>105</v>
      </c>
      <c r="B8" s="331">
        <v>3</v>
      </c>
      <c r="C8" s="331">
        <v>8</v>
      </c>
      <c r="D8" s="331">
        <v>10</v>
      </c>
      <c r="E8" s="331">
        <v>2</v>
      </c>
      <c r="F8" s="331">
        <v>20</v>
      </c>
    </row>
    <row r="9" spans="1:8" x14ac:dyDescent="0.25">
      <c r="A9" s="330" t="s">
        <v>225</v>
      </c>
      <c r="B9" s="331">
        <v>4</v>
      </c>
      <c r="C9" s="331">
        <v>5</v>
      </c>
      <c r="D9" s="331">
        <v>13</v>
      </c>
      <c r="E9" s="331">
        <v>7</v>
      </c>
      <c r="F9" s="331">
        <v>14</v>
      </c>
    </row>
    <row r="10" spans="1:8" x14ac:dyDescent="0.25">
      <c r="A10" s="330" t="s">
        <v>172</v>
      </c>
      <c r="B10" s="331">
        <v>5</v>
      </c>
      <c r="C10" s="331">
        <v>18</v>
      </c>
      <c r="D10" s="331">
        <v>5</v>
      </c>
      <c r="E10" s="331">
        <v>5</v>
      </c>
      <c r="F10" s="331">
        <v>15</v>
      </c>
    </row>
    <row r="11" spans="1:8" x14ac:dyDescent="0.25">
      <c r="A11" s="330" t="s">
        <v>232</v>
      </c>
      <c r="B11" s="331">
        <v>6</v>
      </c>
      <c r="C11" s="331">
        <v>3</v>
      </c>
      <c r="D11" s="331">
        <v>17</v>
      </c>
      <c r="E11" s="331">
        <v>18</v>
      </c>
      <c r="F11" s="331">
        <v>5</v>
      </c>
    </row>
    <row r="12" spans="1:8" x14ac:dyDescent="0.25">
      <c r="A12" s="330" t="s">
        <v>253</v>
      </c>
      <c r="B12" s="331">
        <v>7</v>
      </c>
      <c r="C12" s="331">
        <v>19</v>
      </c>
      <c r="D12" s="331">
        <v>9</v>
      </c>
      <c r="E12" s="331">
        <v>3</v>
      </c>
      <c r="F12" s="331">
        <v>24</v>
      </c>
    </row>
    <row r="13" spans="1:8" x14ac:dyDescent="0.25">
      <c r="A13" s="330" t="s">
        <v>254</v>
      </c>
      <c r="B13" s="331">
        <v>8</v>
      </c>
      <c r="C13" s="331">
        <v>13</v>
      </c>
      <c r="D13" s="331">
        <v>12</v>
      </c>
      <c r="E13" s="331">
        <v>15</v>
      </c>
      <c r="F13" s="331">
        <v>18</v>
      </c>
    </row>
    <row r="14" spans="1:8" x14ac:dyDescent="0.25">
      <c r="A14" s="330" t="s">
        <v>279</v>
      </c>
      <c r="B14" s="331">
        <v>9</v>
      </c>
      <c r="C14" s="331">
        <v>9</v>
      </c>
      <c r="D14" s="331">
        <v>24</v>
      </c>
      <c r="E14" s="331">
        <v>16</v>
      </c>
      <c r="F14" s="331">
        <v>4</v>
      </c>
    </row>
    <row r="15" spans="1:8" x14ac:dyDescent="0.25">
      <c r="A15" s="330" t="s">
        <v>237</v>
      </c>
      <c r="B15" s="331">
        <v>10</v>
      </c>
      <c r="C15" s="331">
        <v>2</v>
      </c>
      <c r="D15" s="331">
        <v>28</v>
      </c>
      <c r="E15" s="331">
        <v>9</v>
      </c>
      <c r="F15" s="331">
        <v>2</v>
      </c>
    </row>
    <row r="16" spans="1:8" x14ac:dyDescent="0.25">
      <c r="A16" s="330" t="s">
        <v>174</v>
      </c>
      <c r="B16" s="331">
        <v>11</v>
      </c>
      <c r="C16" s="331">
        <v>14</v>
      </c>
      <c r="D16" s="331">
        <v>26</v>
      </c>
      <c r="E16" s="331">
        <v>8</v>
      </c>
      <c r="F16" s="331">
        <v>6</v>
      </c>
    </row>
    <row r="17" spans="1:6" x14ac:dyDescent="0.25">
      <c r="A17" s="330" t="s">
        <v>255</v>
      </c>
      <c r="B17" s="331">
        <v>12</v>
      </c>
      <c r="C17" s="331">
        <v>10</v>
      </c>
      <c r="D17" s="331">
        <v>7</v>
      </c>
      <c r="E17" s="331">
        <v>23</v>
      </c>
      <c r="F17" s="331">
        <v>28</v>
      </c>
    </row>
    <row r="18" spans="1:6" x14ac:dyDescent="0.25">
      <c r="A18" s="330" t="s">
        <v>161</v>
      </c>
      <c r="B18" s="331">
        <v>13</v>
      </c>
      <c r="C18" s="331">
        <v>22</v>
      </c>
      <c r="D18" s="331">
        <v>29</v>
      </c>
      <c r="E18" s="331">
        <v>24</v>
      </c>
      <c r="F18" s="331">
        <v>1</v>
      </c>
    </row>
    <row r="19" spans="1:6" x14ac:dyDescent="0.25">
      <c r="A19" s="330" t="s">
        <v>280</v>
      </c>
      <c r="B19" s="331">
        <v>14</v>
      </c>
      <c r="C19" s="331">
        <v>20</v>
      </c>
      <c r="D19" s="331">
        <v>8</v>
      </c>
      <c r="E19" s="331">
        <v>10</v>
      </c>
      <c r="F19" s="331">
        <v>27</v>
      </c>
    </row>
    <row r="20" spans="1:6" x14ac:dyDescent="0.25">
      <c r="A20" s="330" t="s">
        <v>224</v>
      </c>
      <c r="B20" s="331">
        <v>15</v>
      </c>
      <c r="C20" s="331">
        <v>6</v>
      </c>
      <c r="D20" s="331">
        <v>19</v>
      </c>
      <c r="E20" s="331">
        <v>27</v>
      </c>
      <c r="F20" s="331">
        <v>25</v>
      </c>
    </row>
    <row r="21" spans="1:6" x14ac:dyDescent="0.25">
      <c r="A21" s="330" t="s">
        <v>281</v>
      </c>
      <c r="B21" s="331">
        <v>16</v>
      </c>
      <c r="C21" s="331">
        <v>24</v>
      </c>
      <c r="D21" s="331">
        <v>3</v>
      </c>
      <c r="E21" s="331">
        <v>26</v>
      </c>
      <c r="F21" s="331">
        <v>21</v>
      </c>
    </row>
    <row r="22" spans="1:6" x14ac:dyDescent="0.25">
      <c r="A22" s="330" t="s">
        <v>173</v>
      </c>
      <c r="B22" s="331">
        <v>17</v>
      </c>
      <c r="C22" s="331">
        <v>11</v>
      </c>
      <c r="D22" s="331">
        <v>22</v>
      </c>
      <c r="E22" s="331">
        <v>20</v>
      </c>
      <c r="F22" s="331">
        <v>26</v>
      </c>
    </row>
    <row r="23" spans="1:6" x14ac:dyDescent="0.25">
      <c r="A23" s="330" t="s">
        <v>222</v>
      </c>
      <c r="B23" s="331">
        <v>18</v>
      </c>
      <c r="C23" s="331">
        <v>23</v>
      </c>
      <c r="D23" s="331">
        <v>11</v>
      </c>
      <c r="E23" s="331">
        <v>17</v>
      </c>
      <c r="F23" s="331">
        <v>29</v>
      </c>
    </row>
    <row r="24" spans="1:6" x14ac:dyDescent="0.25">
      <c r="A24" s="330" t="s">
        <v>233</v>
      </c>
      <c r="B24" s="331">
        <v>19</v>
      </c>
      <c r="C24" s="331">
        <v>15</v>
      </c>
      <c r="D24" s="331">
        <v>30</v>
      </c>
      <c r="E24" s="331">
        <v>14</v>
      </c>
      <c r="F24" s="331">
        <v>11</v>
      </c>
    </row>
    <row r="25" spans="1:6" x14ac:dyDescent="0.25">
      <c r="A25" s="330" t="s">
        <v>252</v>
      </c>
      <c r="B25" s="331">
        <v>20</v>
      </c>
      <c r="C25" s="331">
        <v>21</v>
      </c>
      <c r="D25" s="331">
        <v>25</v>
      </c>
      <c r="E25" s="331">
        <v>13</v>
      </c>
      <c r="F25" s="331">
        <v>10</v>
      </c>
    </row>
    <row r="26" spans="1:6" x14ac:dyDescent="0.25">
      <c r="A26" s="330" t="s">
        <v>47</v>
      </c>
      <c r="B26" s="331">
        <v>21</v>
      </c>
      <c r="C26" s="331">
        <v>16</v>
      </c>
      <c r="D26" s="331">
        <v>14</v>
      </c>
      <c r="E26" s="331">
        <v>25</v>
      </c>
      <c r="F26" s="331">
        <v>30</v>
      </c>
    </row>
    <row r="27" spans="1:6" x14ac:dyDescent="0.25">
      <c r="A27" s="330" t="s">
        <v>250</v>
      </c>
      <c r="B27" s="331">
        <v>22</v>
      </c>
      <c r="C27" s="331">
        <v>28</v>
      </c>
      <c r="D27" s="331">
        <v>15</v>
      </c>
      <c r="E27" s="331">
        <v>11</v>
      </c>
      <c r="F27" s="331">
        <v>17</v>
      </c>
    </row>
    <row r="28" spans="1:6" x14ac:dyDescent="0.25">
      <c r="A28" s="330" t="s">
        <v>226</v>
      </c>
      <c r="B28" s="331">
        <v>23</v>
      </c>
      <c r="C28" s="331">
        <v>25</v>
      </c>
      <c r="D28" s="331">
        <v>20</v>
      </c>
      <c r="E28" s="331">
        <v>11</v>
      </c>
      <c r="F28" s="331">
        <v>22</v>
      </c>
    </row>
    <row r="29" spans="1:6" x14ac:dyDescent="0.25">
      <c r="A29" s="330" t="s">
        <v>238</v>
      </c>
      <c r="B29" s="331">
        <v>24</v>
      </c>
      <c r="C29" s="331">
        <v>26</v>
      </c>
      <c r="D29" s="331">
        <v>20</v>
      </c>
      <c r="E29" s="331">
        <v>28</v>
      </c>
      <c r="F29" s="331">
        <v>9</v>
      </c>
    </row>
    <row r="30" spans="1:6" x14ac:dyDescent="0.25">
      <c r="A30" s="330" t="s">
        <v>282</v>
      </c>
      <c r="B30" s="331">
        <v>25</v>
      </c>
      <c r="C30" s="331">
        <v>32</v>
      </c>
      <c r="D30" s="331">
        <v>2</v>
      </c>
      <c r="E30" s="331">
        <v>29</v>
      </c>
      <c r="F30" s="331">
        <v>12</v>
      </c>
    </row>
    <row r="31" spans="1:6" x14ac:dyDescent="0.25">
      <c r="A31" s="330" t="s">
        <v>171</v>
      </c>
      <c r="B31" s="331">
        <v>26</v>
      </c>
      <c r="C31" s="331">
        <v>12</v>
      </c>
      <c r="D31" s="331">
        <v>32</v>
      </c>
      <c r="E31" s="331">
        <v>6</v>
      </c>
      <c r="F31" s="331">
        <v>13</v>
      </c>
    </row>
    <row r="32" spans="1:6" x14ac:dyDescent="0.25">
      <c r="A32" s="330" t="s">
        <v>283</v>
      </c>
      <c r="B32" s="331">
        <v>27</v>
      </c>
      <c r="C32" s="331">
        <v>31</v>
      </c>
      <c r="D32" s="331">
        <v>16</v>
      </c>
      <c r="E32" s="331">
        <v>21</v>
      </c>
      <c r="F32" s="331">
        <v>8</v>
      </c>
    </row>
    <row r="33" spans="1:6" x14ac:dyDescent="0.25">
      <c r="A33" s="330" t="s">
        <v>284</v>
      </c>
      <c r="B33" s="331">
        <v>28</v>
      </c>
      <c r="C33" s="331">
        <v>30</v>
      </c>
      <c r="D33" s="331">
        <v>6</v>
      </c>
      <c r="E33" s="331">
        <v>30</v>
      </c>
      <c r="F33" s="331">
        <v>15</v>
      </c>
    </row>
    <row r="34" spans="1:6" x14ac:dyDescent="0.25">
      <c r="A34" s="330" t="s">
        <v>251</v>
      </c>
      <c r="B34" s="331">
        <v>29</v>
      </c>
      <c r="C34" s="331">
        <v>27</v>
      </c>
      <c r="D34" s="331">
        <v>18</v>
      </c>
      <c r="E34" s="331">
        <v>32</v>
      </c>
      <c r="F34" s="331">
        <v>3</v>
      </c>
    </row>
    <row r="35" spans="1:6" x14ac:dyDescent="0.25">
      <c r="A35" s="330" t="s">
        <v>229</v>
      </c>
      <c r="B35" s="331">
        <v>30</v>
      </c>
      <c r="C35" s="331">
        <v>6</v>
      </c>
      <c r="D35" s="331">
        <v>31</v>
      </c>
      <c r="E35" s="331">
        <v>19</v>
      </c>
      <c r="F35" s="331">
        <v>23</v>
      </c>
    </row>
    <row r="36" spans="1:6" x14ac:dyDescent="0.25">
      <c r="A36" s="330" t="s">
        <v>170</v>
      </c>
      <c r="B36" s="331">
        <v>31</v>
      </c>
      <c r="C36" s="331">
        <v>17</v>
      </c>
      <c r="D36" s="331">
        <v>27</v>
      </c>
      <c r="E36" s="331">
        <v>21</v>
      </c>
      <c r="F36" s="331">
        <v>32</v>
      </c>
    </row>
    <row r="37" spans="1:6" x14ac:dyDescent="0.25">
      <c r="A37" s="330" t="s">
        <v>285</v>
      </c>
      <c r="B37" s="331">
        <v>32</v>
      </c>
      <c r="C37" s="331">
        <v>29</v>
      </c>
      <c r="D37" s="331">
        <v>23</v>
      </c>
      <c r="E37" s="331">
        <v>31</v>
      </c>
      <c r="F37" s="331">
        <v>31</v>
      </c>
    </row>
  </sheetData>
  <hyperlinks>
    <hyperlink ref="A1" location="'Índice '!A60" display="ÍNDICE" xr:uid="{00000000-0004-0000-1200-000000000000}"/>
  </hyperlinks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5"/>
  <sheetViews>
    <sheetView zoomScale="90" zoomScaleNormal="90" workbookViewId="0">
      <pane ySplit="5" topLeftCell="A6" activePane="bottomLeft" state="frozen"/>
      <selection activeCell="A3" sqref="A3:B3"/>
      <selection pane="bottomLeft" activeCell="A3" sqref="A3:B3"/>
    </sheetView>
  </sheetViews>
  <sheetFormatPr baseColWidth="10" defaultColWidth="25.140625" defaultRowHeight="12.75" x14ac:dyDescent="0.2"/>
  <cols>
    <col min="1" max="1" width="29.28515625" style="24" customWidth="1"/>
    <col min="2" max="2" width="16.5703125" style="22" customWidth="1"/>
    <col min="3" max="3" width="17" style="22" customWidth="1"/>
    <col min="4" max="4" width="28.5703125" style="22" customWidth="1"/>
    <col min="5" max="5" width="20.85546875" style="22" customWidth="1"/>
    <col min="6" max="6" width="19.85546875" style="22" customWidth="1"/>
    <col min="7" max="7" width="22.140625" style="24" customWidth="1"/>
    <col min="8" max="256" width="25.140625" style="24"/>
    <col min="257" max="257" width="29.28515625" style="24" customWidth="1"/>
    <col min="258" max="258" width="16.5703125" style="24" customWidth="1"/>
    <col min="259" max="259" width="17" style="24" customWidth="1"/>
    <col min="260" max="260" width="28.5703125" style="24" customWidth="1"/>
    <col min="261" max="261" width="20.85546875" style="24" customWidth="1"/>
    <col min="262" max="262" width="19.85546875" style="24" customWidth="1"/>
    <col min="263" max="263" width="22.140625" style="24" customWidth="1"/>
    <col min="264" max="512" width="25.140625" style="24"/>
    <col min="513" max="513" width="29.28515625" style="24" customWidth="1"/>
    <col min="514" max="514" width="16.5703125" style="24" customWidth="1"/>
    <col min="515" max="515" width="17" style="24" customWidth="1"/>
    <col min="516" max="516" width="28.5703125" style="24" customWidth="1"/>
    <col min="517" max="517" width="20.85546875" style="24" customWidth="1"/>
    <col min="518" max="518" width="19.85546875" style="24" customWidth="1"/>
    <col min="519" max="519" width="22.140625" style="24" customWidth="1"/>
    <col min="520" max="768" width="25.140625" style="24"/>
    <col min="769" max="769" width="29.28515625" style="24" customWidth="1"/>
    <col min="770" max="770" width="16.5703125" style="24" customWidth="1"/>
    <col min="771" max="771" width="17" style="24" customWidth="1"/>
    <col min="772" max="772" width="28.5703125" style="24" customWidth="1"/>
    <col min="773" max="773" width="20.85546875" style="24" customWidth="1"/>
    <col min="774" max="774" width="19.85546875" style="24" customWidth="1"/>
    <col min="775" max="775" width="22.140625" style="24" customWidth="1"/>
    <col min="776" max="1024" width="25.140625" style="24"/>
    <col min="1025" max="1025" width="29.28515625" style="24" customWidth="1"/>
    <col min="1026" max="1026" width="16.5703125" style="24" customWidth="1"/>
    <col min="1027" max="1027" width="17" style="24" customWidth="1"/>
    <col min="1028" max="1028" width="28.5703125" style="24" customWidth="1"/>
    <col min="1029" max="1029" width="20.85546875" style="24" customWidth="1"/>
    <col min="1030" max="1030" width="19.85546875" style="24" customWidth="1"/>
    <col min="1031" max="1031" width="22.140625" style="24" customWidth="1"/>
    <col min="1032" max="1280" width="25.140625" style="24"/>
    <col min="1281" max="1281" width="29.28515625" style="24" customWidth="1"/>
    <col min="1282" max="1282" width="16.5703125" style="24" customWidth="1"/>
    <col min="1283" max="1283" width="17" style="24" customWidth="1"/>
    <col min="1284" max="1284" width="28.5703125" style="24" customWidth="1"/>
    <col min="1285" max="1285" width="20.85546875" style="24" customWidth="1"/>
    <col min="1286" max="1286" width="19.85546875" style="24" customWidth="1"/>
    <col min="1287" max="1287" width="22.140625" style="24" customWidth="1"/>
    <col min="1288" max="1536" width="25.140625" style="24"/>
    <col min="1537" max="1537" width="29.28515625" style="24" customWidth="1"/>
    <col min="1538" max="1538" width="16.5703125" style="24" customWidth="1"/>
    <col min="1539" max="1539" width="17" style="24" customWidth="1"/>
    <col min="1540" max="1540" width="28.5703125" style="24" customWidth="1"/>
    <col min="1541" max="1541" width="20.85546875" style="24" customWidth="1"/>
    <col min="1542" max="1542" width="19.85546875" style="24" customWidth="1"/>
    <col min="1543" max="1543" width="22.140625" style="24" customWidth="1"/>
    <col min="1544" max="1792" width="25.140625" style="24"/>
    <col min="1793" max="1793" width="29.28515625" style="24" customWidth="1"/>
    <col min="1794" max="1794" width="16.5703125" style="24" customWidth="1"/>
    <col min="1795" max="1795" width="17" style="24" customWidth="1"/>
    <col min="1796" max="1796" width="28.5703125" style="24" customWidth="1"/>
    <col min="1797" max="1797" width="20.85546875" style="24" customWidth="1"/>
    <col min="1798" max="1798" width="19.85546875" style="24" customWidth="1"/>
    <col min="1799" max="1799" width="22.140625" style="24" customWidth="1"/>
    <col min="1800" max="2048" width="25.140625" style="24"/>
    <col min="2049" max="2049" width="29.28515625" style="24" customWidth="1"/>
    <col min="2050" max="2050" width="16.5703125" style="24" customWidth="1"/>
    <col min="2051" max="2051" width="17" style="24" customWidth="1"/>
    <col min="2052" max="2052" width="28.5703125" style="24" customWidth="1"/>
    <col min="2053" max="2053" width="20.85546875" style="24" customWidth="1"/>
    <col min="2054" max="2054" width="19.85546875" style="24" customWidth="1"/>
    <col min="2055" max="2055" width="22.140625" style="24" customWidth="1"/>
    <col min="2056" max="2304" width="25.140625" style="24"/>
    <col min="2305" max="2305" width="29.28515625" style="24" customWidth="1"/>
    <col min="2306" max="2306" width="16.5703125" style="24" customWidth="1"/>
    <col min="2307" max="2307" width="17" style="24" customWidth="1"/>
    <col min="2308" max="2308" width="28.5703125" style="24" customWidth="1"/>
    <col min="2309" max="2309" width="20.85546875" style="24" customWidth="1"/>
    <col min="2310" max="2310" width="19.85546875" style="24" customWidth="1"/>
    <col min="2311" max="2311" width="22.140625" style="24" customWidth="1"/>
    <col min="2312" max="2560" width="25.140625" style="24"/>
    <col min="2561" max="2561" width="29.28515625" style="24" customWidth="1"/>
    <col min="2562" max="2562" width="16.5703125" style="24" customWidth="1"/>
    <col min="2563" max="2563" width="17" style="24" customWidth="1"/>
    <col min="2564" max="2564" width="28.5703125" style="24" customWidth="1"/>
    <col min="2565" max="2565" width="20.85546875" style="24" customWidth="1"/>
    <col min="2566" max="2566" width="19.85546875" style="24" customWidth="1"/>
    <col min="2567" max="2567" width="22.140625" style="24" customWidth="1"/>
    <col min="2568" max="2816" width="25.140625" style="24"/>
    <col min="2817" max="2817" width="29.28515625" style="24" customWidth="1"/>
    <col min="2818" max="2818" width="16.5703125" style="24" customWidth="1"/>
    <col min="2819" max="2819" width="17" style="24" customWidth="1"/>
    <col min="2820" max="2820" width="28.5703125" style="24" customWidth="1"/>
    <col min="2821" max="2821" width="20.85546875" style="24" customWidth="1"/>
    <col min="2822" max="2822" width="19.85546875" style="24" customWidth="1"/>
    <col min="2823" max="2823" width="22.140625" style="24" customWidth="1"/>
    <col min="2824" max="3072" width="25.140625" style="24"/>
    <col min="3073" max="3073" width="29.28515625" style="24" customWidth="1"/>
    <col min="3074" max="3074" width="16.5703125" style="24" customWidth="1"/>
    <col min="3075" max="3075" width="17" style="24" customWidth="1"/>
    <col min="3076" max="3076" width="28.5703125" style="24" customWidth="1"/>
    <col min="3077" max="3077" width="20.85546875" style="24" customWidth="1"/>
    <col min="3078" max="3078" width="19.85546875" style="24" customWidth="1"/>
    <col min="3079" max="3079" width="22.140625" style="24" customWidth="1"/>
    <col min="3080" max="3328" width="25.140625" style="24"/>
    <col min="3329" max="3329" width="29.28515625" style="24" customWidth="1"/>
    <col min="3330" max="3330" width="16.5703125" style="24" customWidth="1"/>
    <col min="3331" max="3331" width="17" style="24" customWidth="1"/>
    <col min="3332" max="3332" width="28.5703125" style="24" customWidth="1"/>
    <col min="3333" max="3333" width="20.85546875" style="24" customWidth="1"/>
    <col min="3334" max="3334" width="19.85546875" style="24" customWidth="1"/>
    <col min="3335" max="3335" width="22.140625" style="24" customWidth="1"/>
    <col min="3336" max="3584" width="25.140625" style="24"/>
    <col min="3585" max="3585" width="29.28515625" style="24" customWidth="1"/>
    <col min="3586" max="3586" width="16.5703125" style="24" customWidth="1"/>
    <col min="3587" max="3587" width="17" style="24" customWidth="1"/>
    <col min="3588" max="3588" width="28.5703125" style="24" customWidth="1"/>
    <col min="3589" max="3589" width="20.85546875" style="24" customWidth="1"/>
    <col min="3590" max="3590" width="19.85546875" style="24" customWidth="1"/>
    <col min="3591" max="3591" width="22.140625" style="24" customWidth="1"/>
    <col min="3592" max="3840" width="25.140625" style="24"/>
    <col min="3841" max="3841" width="29.28515625" style="24" customWidth="1"/>
    <col min="3842" max="3842" width="16.5703125" style="24" customWidth="1"/>
    <col min="3843" max="3843" width="17" style="24" customWidth="1"/>
    <col min="3844" max="3844" width="28.5703125" style="24" customWidth="1"/>
    <col min="3845" max="3845" width="20.85546875" style="24" customWidth="1"/>
    <col min="3846" max="3846" width="19.85546875" style="24" customWidth="1"/>
    <col min="3847" max="3847" width="22.140625" style="24" customWidth="1"/>
    <col min="3848" max="4096" width="25.140625" style="24"/>
    <col min="4097" max="4097" width="29.28515625" style="24" customWidth="1"/>
    <col min="4098" max="4098" width="16.5703125" style="24" customWidth="1"/>
    <col min="4099" max="4099" width="17" style="24" customWidth="1"/>
    <col min="4100" max="4100" width="28.5703125" style="24" customWidth="1"/>
    <col min="4101" max="4101" width="20.85546875" style="24" customWidth="1"/>
    <col min="4102" max="4102" width="19.85546875" style="24" customWidth="1"/>
    <col min="4103" max="4103" width="22.140625" style="24" customWidth="1"/>
    <col min="4104" max="4352" width="25.140625" style="24"/>
    <col min="4353" max="4353" width="29.28515625" style="24" customWidth="1"/>
    <col min="4354" max="4354" width="16.5703125" style="24" customWidth="1"/>
    <col min="4355" max="4355" width="17" style="24" customWidth="1"/>
    <col min="4356" max="4356" width="28.5703125" style="24" customWidth="1"/>
    <col min="4357" max="4357" width="20.85546875" style="24" customWidth="1"/>
    <col min="4358" max="4358" width="19.85546875" style="24" customWidth="1"/>
    <col min="4359" max="4359" width="22.140625" style="24" customWidth="1"/>
    <col min="4360" max="4608" width="25.140625" style="24"/>
    <col min="4609" max="4609" width="29.28515625" style="24" customWidth="1"/>
    <col min="4610" max="4610" width="16.5703125" style="24" customWidth="1"/>
    <col min="4611" max="4611" width="17" style="24" customWidth="1"/>
    <col min="4612" max="4612" width="28.5703125" style="24" customWidth="1"/>
    <col min="4613" max="4613" width="20.85546875" style="24" customWidth="1"/>
    <col min="4614" max="4614" width="19.85546875" style="24" customWidth="1"/>
    <col min="4615" max="4615" width="22.140625" style="24" customWidth="1"/>
    <col min="4616" max="4864" width="25.140625" style="24"/>
    <col min="4865" max="4865" width="29.28515625" style="24" customWidth="1"/>
    <col min="4866" max="4866" width="16.5703125" style="24" customWidth="1"/>
    <col min="4867" max="4867" width="17" style="24" customWidth="1"/>
    <col min="4868" max="4868" width="28.5703125" style="24" customWidth="1"/>
    <col min="4869" max="4869" width="20.85546875" style="24" customWidth="1"/>
    <col min="4870" max="4870" width="19.85546875" style="24" customWidth="1"/>
    <col min="4871" max="4871" width="22.140625" style="24" customWidth="1"/>
    <col min="4872" max="5120" width="25.140625" style="24"/>
    <col min="5121" max="5121" width="29.28515625" style="24" customWidth="1"/>
    <col min="5122" max="5122" width="16.5703125" style="24" customWidth="1"/>
    <col min="5123" max="5123" width="17" style="24" customWidth="1"/>
    <col min="5124" max="5124" width="28.5703125" style="24" customWidth="1"/>
    <col min="5125" max="5125" width="20.85546875" style="24" customWidth="1"/>
    <col min="5126" max="5126" width="19.85546875" style="24" customWidth="1"/>
    <col min="5127" max="5127" width="22.140625" style="24" customWidth="1"/>
    <col min="5128" max="5376" width="25.140625" style="24"/>
    <col min="5377" max="5377" width="29.28515625" style="24" customWidth="1"/>
    <col min="5378" max="5378" width="16.5703125" style="24" customWidth="1"/>
    <col min="5379" max="5379" width="17" style="24" customWidth="1"/>
    <col min="5380" max="5380" width="28.5703125" style="24" customWidth="1"/>
    <col min="5381" max="5381" width="20.85546875" style="24" customWidth="1"/>
    <col min="5382" max="5382" width="19.85546875" style="24" customWidth="1"/>
    <col min="5383" max="5383" width="22.140625" style="24" customWidth="1"/>
    <col min="5384" max="5632" width="25.140625" style="24"/>
    <col min="5633" max="5633" width="29.28515625" style="24" customWidth="1"/>
    <col min="5634" max="5634" width="16.5703125" style="24" customWidth="1"/>
    <col min="5635" max="5635" width="17" style="24" customWidth="1"/>
    <col min="5636" max="5636" width="28.5703125" style="24" customWidth="1"/>
    <col min="5637" max="5637" width="20.85546875" style="24" customWidth="1"/>
    <col min="5638" max="5638" width="19.85546875" style="24" customWidth="1"/>
    <col min="5639" max="5639" width="22.140625" style="24" customWidth="1"/>
    <col min="5640" max="5888" width="25.140625" style="24"/>
    <col min="5889" max="5889" width="29.28515625" style="24" customWidth="1"/>
    <col min="5890" max="5890" width="16.5703125" style="24" customWidth="1"/>
    <col min="5891" max="5891" width="17" style="24" customWidth="1"/>
    <col min="5892" max="5892" width="28.5703125" style="24" customWidth="1"/>
    <col min="5893" max="5893" width="20.85546875" style="24" customWidth="1"/>
    <col min="5894" max="5894" width="19.85546875" style="24" customWidth="1"/>
    <col min="5895" max="5895" width="22.140625" style="24" customWidth="1"/>
    <col min="5896" max="6144" width="25.140625" style="24"/>
    <col min="6145" max="6145" width="29.28515625" style="24" customWidth="1"/>
    <col min="6146" max="6146" width="16.5703125" style="24" customWidth="1"/>
    <col min="6147" max="6147" width="17" style="24" customWidth="1"/>
    <col min="6148" max="6148" width="28.5703125" style="24" customWidth="1"/>
    <col min="6149" max="6149" width="20.85546875" style="24" customWidth="1"/>
    <col min="6150" max="6150" width="19.85546875" style="24" customWidth="1"/>
    <col min="6151" max="6151" width="22.140625" style="24" customWidth="1"/>
    <col min="6152" max="6400" width="25.140625" style="24"/>
    <col min="6401" max="6401" width="29.28515625" style="24" customWidth="1"/>
    <col min="6402" max="6402" width="16.5703125" style="24" customWidth="1"/>
    <col min="6403" max="6403" width="17" style="24" customWidth="1"/>
    <col min="6404" max="6404" width="28.5703125" style="24" customWidth="1"/>
    <col min="6405" max="6405" width="20.85546875" style="24" customWidth="1"/>
    <col min="6406" max="6406" width="19.85546875" style="24" customWidth="1"/>
    <col min="6407" max="6407" width="22.140625" style="24" customWidth="1"/>
    <col min="6408" max="6656" width="25.140625" style="24"/>
    <col min="6657" max="6657" width="29.28515625" style="24" customWidth="1"/>
    <col min="6658" max="6658" width="16.5703125" style="24" customWidth="1"/>
    <col min="6659" max="6659" width="17" style="24" customWidth="1"/>
    <col min="6660" max="6660" width="28.5703125" style="24" customWidth="1"/>
    <col min="6661" max="6661" width="20.85546875" style="24" customWidth="1"/>
    <col min="6662" max="6662" width="19.85546875" style="24" customWidth="1"/>
    <col min="6663" max="6663" width="22.140625" style="24" customWidth="1"/>
    <col min="6664" max="6912" width="25.140625" style="24"/>
    <col min="6913" max="6913" width="29.28515625" style="24" customWidth="1"/>
    <col min="6914" max="6914" width="16.5703125" style="24" customWidth="1"/>
    <col min="6915" max="6915" width="17" style="24" customWidth="1"/>
    <col min="6916" max="6916" width="28.5703125" style="24" customWidth="1"/>
    <col min="6917" max="6917" width="20.85546875" style="24" customWidth="1"/>
    <col min="6918" max="6918" width="19.85546875" style="24" customWidth="1"/>
    <col min="6919" max="6919" width="22.140625" style="24" customWidth="1"/>
    <col min="6920" max="7168" width="25.140625" style="24"/>
    <col min="7169" max="7169" width="29.28515625" style="24" customWidth="1"/>
    <col min="7170" max="7170" width="16.5703125" style="24" customWidth="1"/>
    <col min="7171" max="7171" width="17" style="24" customWidth="1"/>
    <col min="7172" max="7172" width="28.5703125" style="24" customWidth="1"/>
    <col min="7173" max="7173" width="20.85546875" style="24" customWidth="1"/>
    <col min="7174" max="7174" width="19.85546875" style="24" customWidth="1"/>
    <col min="7175" max="7175" width="22.140625" style="24" customWidth="1"/>
    <col min="7176" max="7424" width="25.140625" style="24"/>
    <col min="7425" max="7425" width="29.28515625" style="24" customWidth="1"/>
    <col min="7426" max="7426" width="16.5703125" style="24" customWidth="1"/>
    <col min="7427" max="7427" width="17" style="24" customWidth="1"/>
    <col min="7428" max="7428" width="28.5703125" style="24" customWidth="1"/>
    <col min="7429" max="7429" width="20.85546875" style="24" customWidth="1"/>
    <col min="7430" max="7430" width="19.85546875" style="24" customWidth="1"/>
    <col min="7431" max="7431" width="22.140625" style="24" customWidth="1"/>
    <col min="7432" max="7680" width="25.140625" style="24"/>
    <col min="7681" max="7681" width="29.28515625" style="24" customWidth="1"/>
    <col min="7682" max="7682" width="16.5703125" style="24" customWidth="1"/>
    <col min="7683" max="7683" width="17" style="24" customWidth="1"/>
    <col min="7684" max="7684" width="28.5703125" style="24" customWidth="1"/>
    <col min="7685" max="7685" width="20.85546875" style="24" customWidth="1"/>
    <col min="7686" max="7686" width="19.85546875" style="24" customWidth="1"/>
    <col min="7687" max="7687" width="22.140625" style="24" customWidth="1"/>
    <col min="7688" max="7936" width="25.140625" style="24"/>
    <col min="7937" max="7937" width="29.28515625" style="24" customWidth="1"/>
    <col min="7938" max="7938" width="16.5703125" style="24" customWidth="1"/>
    <col min="7939" max="7939" width="17" style="24" customWidth="1"/>
    <col min="7940" max="7940" width="28.5703125" style="24" customWidth="1"/>
    <col min="7941" max="7941" width="20.85546875" style="24" customWidth="1"/>
    <col min="7942" max="7942" width="19.85546875" style="24" customWidth="1"/>
    <col min="7943" max="7943" width="22.140625" style="24" customWidth="1"/>
    <col min="7944" max="8192" width="25.140625" style="24"/>
    <col min="8193" max="8193" width="29.28515625" style="24" customWidth="1"/>
    <col min="8194" max="8194" width="16.5703125" style="24" customWidth="1"/>
    <col min="8195" max="8195" width="17" style="24" customWidth="1"/>
    <col min="8196" max="8196" width="28.5703125" style="24" customWidth="1"/>
    <col min="8197" max="8197" width="20.85546875" style="24" customWidth="1"/>
    <col min="8198" max="8198" width="19.85546875" style="24" customWidth="1"/>
    <col min="8199" max="8199" width="22.140625" style="24" customWidth="1"/>
    <col min="8200" max="8448" width="25.140625" style="24"/>
    <col min="8449" max="8449" width="29.28515625" style="24" customWidth="1"/>
    <col min="8450" max="8450" width="16.5703125" style="24" customWidth="1"/>
    <col min="8451" max="8451" width="17" style="24" customWidth="1"/>
    <col min="8452" max="8452" width="28.5703125" style="24" customWidth="1"/>
    <col min="8453" max="8453" width="20.85546875" style="24" customWidth="1"/>
    <col min="8454" max="8454" width="19.85546875" style="24" customWidth="1"/>
    <col min="8455" max="8455" width="22.140625" style="24" customWidth="1"/>
    <col min="8456" max="8704" width="25.140625" style="24"/>
    <col min="8705" max="8705" width="29.28515625" style="24" customWidth="1"/>
    <col min="8706" max="8706" width="16.5703125" style="24" customWidth="1"/>
    <col min="8707" max="8707" width="17" style="24" customWidth="1"/>
    <col min="8708" max="8708" width="28.5703125" style="24" customWidth="1"/>
    <col min="8709" max="8709" width="20.85546875" style="24" customWidth="1"/>
    <col min="8710" max="8710" width="19.85546875" style="24" customWidth="1"/>
    <col min="8711" max="8711" width="22.140625" style="24" customWidth="1"/>
    <col min="8712" max="8960" width="25.140625" style="24"/>
    <col min="8961" max="8961" width="29.28515625" style="24" customWidth="1"/>
    <col min="8962" max="8962" width="16.5703125" style="24" customWidth="1"/>
    <col min="8963" max="8963" width="17" style="24" customWidth="1"/>
    <col min="8964" max="8964" width="28.5703125" style="24" customWidth="1"/>
    <col min="8965" max="8965" width="20.85546875" style="24" customWidth="1"/>
    <col min="8966" max="8966" width="19.85546875" style="24" customWidth="1"/>
    <col min="8967" max="8967" width="22.140625" style="24" customWidth="1"/>
    <col min="8968" max="9216" width="25.140625" style="24"/>
    <col min="9217" max="9217" width="29.28515625" style="24" customWidth="1"/>
    <col min="9218" max="9218" width="16.5703125" style="24" customWidth="1"/>
    <col min="9219" max="9219" width="17" style="24" customWidth="1"/>
    <col min="9220" max="9220" width="28.5703125" style="24" customWidth="1"/>
    <col min="9221" max="9221" width="20.85546875" style="24" customWidth="1"/>
    <col min="9222" max="9222" width="19.85546875" style="24" customWidth="1"/>
    <col min="9223" max="9223" width="22.140625" style="24" customWidth="1"/>
    <col min="9224" max="9472" width="25.140625" style="24"/>
    <col min="9473" max="9473" width="29.28515625" style="24" customWidth="1"/>
    <col min="9474" max="9474" width="16.5703125" style="24" customWidth="1"/>
    <col min="9475" max="9475" width="17" style="24" customWidth="1"/>
    <col min="9476" max="9476" width="28.5703125" style="24" customWidth="1"/>
    <col min="9477" max="9477" width="20.85546875" style="24" customWidth="1"/>
    <col min="9478" max="9478" width="19.85546875" style="24" customWidth="1"/>
    <col min="9479" max="9479" width="22.140625" style="24" customWidth="1"/>
    <col min="9480" max="9728" width="25.140625" style="24"/>
    <col min="9729" max="9729" width="29.28515625" style="24" customWidth="1"/>
    <col min="9730" max="9730" width="16.5703125" style="24" customWidth="1"/>
    <col min="9731" max="9731" width="17" style="24" customWidth="1"/>
    <col min="9732" max="9732" width="28.5703125" style="24" customWidth="1"/>
    <col min="9733" max="9733" width="20.85546875" style="24" customWidth="1"/>
    <col min="9734" max="9734" width="19.85546875" style="24" customWidth="1"/>
    <col min="9735" max="9735" width="22.140625" style="24" customWidth="1"/>
    <col min="9736" max="9984" width="25.140625" style="24"/>
    <col min="9985" max="9985" width="29.28515625" style="24" customWidth="1"/>
    <col min="9986" max="9986" width="16.5703125" style="24" customWidth="1"/>
    <col min="9987" max="9987" width="17" style="24" customWidth="1"/>
    <col min="9988" max="9988" width="28.5703125" style="24" customWidth="1"/>
    <col min="9989" max="9989" width="20.85546875" style="24" customWidth="1"/>
    <col min="9990" max="9990" width="19.85546875" style="24" customWidth="1"/>
    <col min="9991" max="9991" width="22.140625" style="24" customWidth="1"/>
    <col min="9992" max="10240" width="25.140625" style="24"/>
    <col min="10241" max="10241" width="29.28515625" style="24" customWidth="1"/>
    <col min="10242" max="10242" width="16.5703125" style="24" customWidth="1"/>
    <col min="10243" max="10243" width="17" style="24" customWidth="1"/>
    <col min="10244" max="10244" width="28.5703125" style="24" customWidth="1"/>
    <col min="10245" max="10245" width="20.85546875" style="24" customWidth="1"/>
    <col min="10246" max="10246" width="19.85546875" style="24" customWidth="1"/>
    <col min="10247" max="10247" width="22.140625" style="24" customWidth="1"/>
    <col min="10248" max="10496" width="25.140625" style="24"/>
    <col min="10497" max="10497" width="29.28515625" style="24" customWidth="1"/>
    <col min="10498" max="10498" width="16.5703125" style="24" customWidth="1"/>
    <col min="10499" max="10499" width="17" style="24" customWidth="1"/>
    <col min="10500" max="10500" width="28.5703125" style="24" customWidth="1"/>
    <col min="10501" max="10501" width="20.85546875" style="24" customWidth="1"/>
    <col min="10502" max="10502" width="19.85546875" style="24" customWidth="1"/>
    <col min="10503" max="10503" width="22.140625" style="24" customWidth="1"/>
    <col min="10504" max="10752" width="25.140625" style="24"/>
    <col min="10753" max="10753" width="29.28515625" style="24" customWidth="1"/>
    <col min="10754" max="10754" width="16.5703125" style="24" customWidth="1"/>
    <col min="10755" max="10755" width="17" style="24" customWidth="1"/>
    <col min="10756" max="10756" width="28.5703125" style="24" customWidth="1"/>
    <col min="10757" max="10757" width="20.85546875" style="24" customWidth="1"/>
    <col min="10758" max="10758" width="19.85546875" style="24" customWidth="1"/>
    <col min="10759" max="10759" width="22.140625" style="24" customWidth="1"/>
    <col min="10760" max="11008" width="25.140625" style="24"/>
    <col min="11009" max="11009" width="29.28515625" style="24" customWidth="1"/>
    <col min="11010" max="11010" width="16.5703125" style="24" customWidth="1"/>
    <col min="11011" max="11011" width="17" style="24" customWidth="1"/>
    <col min="11012" max="11012" width="28.5703125" style="24" customWidth="1"/>
    <col min="11013" max="11013" width="20.85546875" style="24" customWidth="1"/>
    <col min="11014" max="11014" width="19.85546875" style="24" customWidth="1"/>
    <col min="11015" max="11015" width="22.140625" style="24" customWidth="1"/>
    <col min="11016" max="11264" width="25.140625" style="24"/>
    <col min="11265" max="11265" width="29.28515625" style="24" customWidth="1"/>
    <col min="11266" max="11266" width="16.5703125" style="24" customWidth="1"/>
    <col min="11267" max="11267" width="17" style="24" customWidth="1"/>
    <col min="11268" max="11268" width="28.5703125" style="24" customWidth="1"/>
    <col min="11269" max="11269" width="20.85546875" style="24" customWidth="1"/>
    <col min="11270" max="11270" width="19.85546875" style="24" customWidth="1"/>
    <col min="11271" max="11271" width="22.140625" style="24" customWidth="1"/>
    <col min="11272" max="11520" width="25.140625" style="24"/>
    <col min="11521" max="11521" width="29.28515625" style="24" customWidth="1"/>
    <col min="11522" max="11522" width="16.5703125" style="24" customWidth="1"/>
    <col min="11523" max="11523" width="17" style="24" customWidth="1"/>
    <col min="11524" max="11524" width="28.5703125" style="24" customWidth="1"/>
    <col min="11525" max="11525" width="20.85546875" style="24" customWidth="1"/>
    <col min="11526" max="11526" width="19.85546875" style="24" customWidth="1"/>
    <col min="11527" max="11527" width="22.140625" style="24" customWidth="1"/>
    <col min="11528" max="11776" width="25.140625" style="24"/>
    <col min="11777" max="11777" width="29.28515625" style="24" customWidth="1"/>
    <col min="11778" max="11778" width="16.5703125" style="24" customWidth="1"/>
    <col min="11779" max="11779" width="17" style="24" customWidth="1"/>
    <col min="11780" max="11780" width="28.5703125" style="24" customWidth="1"/>
    <col min="11781" max="11781" width="20.85546875" style="24" customWidth="1"/>
    <col min="11782" max="11782" width="19.85546875" style="24" customWidth="1"/>
    <col min="11783" max="11783" width="22.140625" style="24" customWidth="1"/>
    <col min="11784" max="12032" width="25.140625" style="24"/>
    <col min="12033" max="12033" width="29.28515625" style="24" customWidth="1"/>
    <col min="12034" max="12034" width="16.5703125" style="24" customWidth="1"/>
    <col min="12035" max="12035" width="17" style="24" customWidth="1"/>
    <col min="12036" max="12036" width="28.5703125" style="24" customWidth="1"/>
    <col min="12037" max="12037" width="20.85546875" style="24" customWidth="1"/>
    <col min="12038" max="12038" width="19.85546875" style="24" customWidth="1"/>
    <col min="12039" max="12039" width="22.140625" style="24" customWidth="1"/>
    <col min="12040" max="12288" width="25.140625" style="24"/>
    <col min="12289" max="12289" width="29.28515625" style="24" customWidth="1"/>
    <col min="12290" max="12290" width="16.5703125" style="24" customWidth="1"/>
    <col min="12291" max="12291" width="17" style="24" customWidth="1"/>
    <col min="12292" max="12292" width="28.5703125" style="24" customWidth="1"/>
    <col min="12293" max="12293" width="20.85546875" style="24" customWidth="1"/>
    <col min="12294" max="12294" width="19.85546875" style="24" customWidth="1"/>
    <col min="12295" max="12295" width="22.140625" style="24" customWidth="1"/>
    <col min="12296" max="12544" width="25.140625" style="24"/>
    <col min="12545" max="12545" width="29.28515625" style="24" customWidth="1"/>
    <col min="12546" max="12546" width="16.5703125" style="24" customWidth="1"/>
    <col min="12547" max="12547" width="17" style="24" customWidth="1"/>
    <col min="12548" max="12548" width="28.5703125" style="24" customWidth="1"/>
    <col min="12549" max="12549" width="20.85546875" style="24" customWidth="1"/>
    <col min="12550" max="12550" width="19.85546875" style="24" customWidth="1"/>
    <col min="12551" max="12551" width="22.140625" style="24" customWidth="1"/>
    <col min="12552" max="12800" width="25.140625" style="24"/>
    <col min="12801" max="12801" width="29.28515625" style="24" customWidth="1"/>
    <col min="12802" max="12802" width="16.5703125" style="24" customWidth="1"/>
    <col min="12803" max="12803" width="17" style="24" customWidth="1"/>
    <col min="12804" max="12804" width="28.5703125" style="24" customWidth="1"/>
    <col min="12805" max="12805" width="20.85546875" style="24" customWidth="1"/>
    <col min="12806" max="12806" width="19.85546875" style="24" customWidth="1"/>
    <col min="12807" max="12807" width="22.140625" style="24" customWidth="1"/>
    <col min="12808" max="13056" width="25.140625" style="24"/>
    <col min="13057" max="13057" width="29.28515625" style="24" customWidth="1"/>
    <col min="13058" max="13058" width="16.5703125" style="24" customWidth="1"/>
    <col min="13059" max="13059" width="17" style="24" customWidth="1"/>
    <col min="13060" max="13060" width="28.5703125" style="24" customWidth="1"/>
    <col min="13061" max="13061" width="20.85546875" style="24" customWidth="1"/>
    <col min="13062" max="13062" width="19.85546875" style="24" customWidth="1"/>
    <col min="13063" max="13063" width="22.140625" style="24" customWidth="1"/>
    <col min="13064" max="13312" width="25.140625" style="24"/>
    <col min="13313" max="13313" width="29.28515625" style="24" customWidth="1"/>
    <col min="13314" max="13314" width="16.5703125" style="24" customWidth="1"/>
    <col min="13315" max="13315" width="17" style="24" customWidth="1"/>
    <col min="13316" max="13316" width="28.5703125" style="24" customWidth="1"/>
    <col min="13317" max="13317" width="20.85546875" style="24" customWidth="1"/>
    <col min="13318" max="13318" width="19.85546875" style="24" customWidth="1"/>
    <col min="13319" max="13319" width="22.140625" style="24" customWidth="1"/>
    <col min="13320" max="13568" width="25.140625" style="24"/>
    <col min="13569" max="13569" width="29.28515625" style="24" customWidth="1"/>
    <col min="13570" max="13570" width="16.5703125" style="24" customWidth="1"/>
    <col min="13571" max="13571" width="17" style="24" customWidth="1"/>
    <col min="13572" max="13572" width="28.5703125" style="24" customWidth="1"/>
    <col min="13573" max="13573" width="20.85546875" style="24" customWidth="1"/>
    <col min="13574" max="13574" width="19.85546875" style="24" customWidth="1"/>
    <col min="13575" max="13575" width="22.140625" style="24" customWidth="1"/>
    <col min="13576" max="13824" width="25.140625" style="24"/>
    <col min="13825" max="13825" width="29.28515625" style="24" customWidth="1"/>
    <col min="13826" max="13826" width="16.5703125" style="24" customWidth="1"/>
    <col min="13827" max="13827" width="17" style="24" customWidth="1"/>
    <col min="13828" max="13828" width="28.5703125" style="24" customWidth="1"/>
    <col min="13829" max="13829" width="20.85546875" style="24" customWidth="1"/>
    <col min="13830" max="13830" width="19.85546875" style="24" customWidth="1"/>
    <col min="13831" max="13831" width="22.140625" style="24" customWidth="1"/>
    <col min="13832" max="14080" width="25.140625" style="24"/>
    <col min="14081" max="14081" width="29.28515625" style="24" customWidth="1"/>
    <col min="14082" max="14082" width="16.5703125" style="24" customWidth="1"/>
    <col min="14083" max="14083" width="17" style="24" customWidth="1"/>
    <col min="14084" max="14084" width="28.5703125" style="24" customWidth="1"/>
    <col min="14085" max="14085" width="20.85546875" style="24" customWidth="1"/>
    <col min="14086" max="14086" width="19.85546875" style="24" customWidth="1"/>
    <col min="14087" max="14087" width="22.140625" style="24" customWidth="1"/>
    <col min="14088" max="14336" width="25.140625" style="24"/>
    <col min="14337" max="14337" width="29.28515625" style="24" customWidth="1"/>
    <col min="14338" max="14338" width="16.5703125" style="24" customWidth="1"/>
    <col min="14339" max="14339" width="17" style="24" customWidth="1"/>
    <col min="14340" max="14340" width="28.5703125" style="24" customWidth="1"/>
    <col min="14341" max="14341" width="20.85546875" style="24" customWidth="1"/>
    <col min="14342" max="14342" width="19.85546875" style="24" customWidth="1"/>
    <col min="14343" max="14343" width="22.140625" style="24" customWidth="1"/>
    <col min="14344" max="14592" width="25.140625" style="24"/>
    <col min="14593" max="14593" width="29.28515625" style="24" customWidth="1"/>
    <col min="14594" max="14594" width="16.5703125" style="24" customWidth="1"/>
    <col min="14595" max="14595" width="17" style="24" customWidth="1"/>
    <col min="14596" max="14596" width="28.5703125" style="24" customWidth="1"/>
    <col min="14597" max="14597" width="20.85546875" style="24" customWidth="1"/>
    <col min="14598" max="14598" width="19.85546875" style="24" customWidth="1"/>
    <col min="14599" max="14599" width="22.140625" style="24" customWidth="1"/>
    <col min="14600" max="14848" width="25.140625" style="24"/>
    <col min="14849" max="14849" width="29.28515625" style="24" customWidth="1"/>
    <col min="14850" max="14850" width="16.5703125" style="24" customWidth="1"/>
    <col min="14851" max="14851" width="17" style="24" customWidth="1"/>
    <col min="14852" max="14852" width="28.5703125" style="24" customWidth="1"/>
    <col min="14853" max="14853" width="20.85546875" style="24" customWidth="1"/>
    <col min="14854" max="14854" width="19.85546875" style="24" customWidth="1"/>
    <col min="14855" max="14855" width="22.140625" style="24" customWidth="1"/>
    <col min="14856" max="15104" width="25.140625" style="24"/>
    <col min="15105" max="15105" width="29.28515625" style="24" customWidth="1"/>
    <col min="15106" max="15106" width="16.5703125" style="24" customWidth="1"/>
    <col min="15107" max="15107" width="17" style="24" customWidth="1"/>
    <col min="15108" max="15108" width="28.5703125" style="24" customWidth="1"/>
    <col min="15109" max="15109" width="20.85546875" style="24" customWidth="1"/>
    <col min="15110" max="15110" width="19.85546875" style="24" customWidth="1"/>
    <col min="15111" max="15111" width="22.140625" style="24" customWidth="1"/>
    <col min="15112" max="15360" width="25.140625" style="24"/>
    <col min="15361" max="15361" width="29.28515625" style="24" customWidth="1"/>
    <col min="15362" max="15362" width="16.5703125" style="24" customWidth="1"/>
    <col min="15363" max="15363" width="17" style="24" customWidth="1"/>
    <col min="15364" max="15364" width="28.5703125" style="24" customWidth="1"/>
    <col min="15365" max="15365" width="20.85546875" style="24" customWidth="1"/>
    <col min="15366" max="15366" width="19.85546875" style="24" customWidth="1"/>
    <col min="15367" max="15367" width="22.140625" style="24" customWidth="1"/>
    <col min="15368" max="15616" width="25.140625" style="24"/>
    <col min="15617" max="15617" width="29.28515625" style="24" customWidth="1"/>
    <col min="15618" max="15618" width="16.5703125" style="24" customWidth="1"/>
    <col min="15619" max="15619" width="17" style="24" customWidth="1"/>
    <col min="15620" max="15620" width="28.5703125" style="24" customWidth="1"/>
    <col min="15621" max="15621" width="20.85546875" style="24" customWidth="1"/>
    <col min="15622" max="15622" width="19.85546875" style="24" customWidth="1"/>
    <col min="15623" max="15623" width="22.140625" style="24" customWidth="1"/>
    <col min="15624" max="15872" width="25.140625" style="24"/>
    <col min="15873" max="15873" width="29.28515625" style="24" customWidth="1"/>
    <col min="15874" max="15874" width="16.5703125" style="24" customWidth="1"/>
    <col min="15875" max="15875" width="17" style="24" customWidth="1"/>
    <col min="15876" max="15876" width="28.5703125" style="24" customWidth="1"/>
    <col min="15877" max="15877" width="20.85546875" style="24" customWidth="1"/>
    <col min="15878" max="15878" width="19.85546875" style="24" customWidth="1"/>
    <col min="15879" max="15879" width="22.140625" style="24" customWidth="1"/>
    <col min="15880" max="16128" width="25.140625" style="24"/>
    <col min="16129" max="16129" width="29.28515625" style="24" customWidth="1"/>
    <col min="16130" max="16130" width="16.5703125" style="24" customWidth="1"/>
    <col min="16131" max="16131" width="17" style="24" customWidth="1"/>
    <col min="16132" max="16132" width="28.5703125" style="24" customWidth="1"/>
    <col min="16133" max="16133" width="20.85546875" style="24" customWidth="1"/>
    <col min="16134" max="16134" width="19.85546875" style="24" customWidth="1"/>
    <col min="16135" max="16135" width="22.140625" style="24" customWidth="1"/>
    <col min="16136" max="16384" width="25.140625" style="24"/>
  </cols>
  <sheetData>
    <row r="1" spans="1:9" ht="13.5" customHeight="1" x14ac:dyDescent="0.2">
      <c r="A1" s="21" t="s">
        <v>37</v>
      </c>
      <c r="G1" s="23"/>
    </row>
    <row r="2" spans="1:9" ht="13.5" customHeight="1" x14ac:dyDescent="0.2">
      <c r="A2" s="22"/>
      <c r="G2" s="23"/>
    </row>
    <row r="3" spans="1:9" s="2" customFormat="1" ht="15.75" x14ac:dyDescent="0.25">
      <c r="A3" s="611" t="s">
        <v>38</v>
      </c>
      <c r="B3" s="611"/>
      <c r="C3" s="25"/>
      <c r="D3" s="25"/>
      <c r="E3" s="25"/>
      <c r="F3" s="25"/>
    </row>
    <row r="4" spans="1:9" s="26" customFormat="1" ht="47.25" x14ac:dyDescent="0.25">
      <c r="B4" s="27" t="s">
        <v>39</v>
      </c>
      <c r="C4" s="27" t="s">
        <v>417</v>
      </c>
      <c r="D4" s="27" t="s">
        <v>475</v>
      </c>
      <c r="E4" s="27" t="s">
        <v>476</v>
      </c>
      <c r="F4" s="417" t="s">
        <v>477</v>
      </c>
      <c r="G4" s="417" t="s">
        <v>477</v>
      </c>
    </row>
    <row r="5" spans="1:9" s="28" customFormat="1" ht="15.75" x14ac:dyDescent="0.25">
      <c r="B5" s="29" t="s">
        <v>40</v>
      </c>
      <c r="C5" s="29"/>
      <c r="D5" s="29" t="s">
        <v>41</v>
      </c>
      <c r="E5" s="29" t="s">
        <v>42</v>
      </c>
      <c r="F5" s="418" t="s">
        <v>43</v>
      </c>
      <c r="G5" s="421" t="s">
        <v>44</v>
      </c>
    </row>
    <row r="6" spans="1:9" ht="15.75" x14ac:dyDescent="0.25">
      <c r="A6" s="30" t="s">
        <v>45</v>
      </c>
      <c r="B6" s="31">
        <v>109665</v>
      </c>
      <c r="C6" s="31">
        <f>VLOOKUP(A6,Población!$A$6:$AF$40,23,0)</f>
        <v>80464</v>
      </c>
      <c r="D6" s="31">
        <v>762.90863140417491</v>
      </c>
      <c r="E6" s="32">
        <f>100*(D6/$D$39)</f>
        <v>7.6068566784043154E-2</v>
      </c>
      <c r="F6" s="419">
        <v>9654627.0742112752</v>
      </c>
      <c r="G6" s="419">
        <v>2615.5299054827406</v>
      </c>
      <c r="H6" s="422"/>
      <c r="I6" s="422"/>
    </row>
    <row r="7" spans="1:9" ht="15.75" x14ac:dyDescent="0.25">
      <c r="A7" s="30" t="s">
        <v>46</v>
      </c>
      <c r="B7" s="31">
        <v>63612</v>
      </c>
      <c r="C7" s="31">
        <f>VLOOKUP(A7,Población!$A$6:$AF$40,23,0)</f>
        <v>6782584</v>
      </c>
      <c r="D7" s="31">
        <v>149665.60480814197</v>
      </c>
      <c r="E7" s="32">
        <f t="shared" ref="E7:E38" si="0">100*(D7/$D$39)</f>
        <v>14.922950909164475</v>
      </c>
      <c r="F7" s="419">
        <v>22411975.688295919</v>
      </c>
      <c r="G7" s="419">
        <v>6071.6164594559377</v>
      </c>
      <c r="H7" s="33"/>
      <c r="I7" s="34"/>
    </row>
    <row r="8" spans="1:9" ht="15.75" x14ac:dyDescent="0.25">
      <c r="A8" s="35" t="s">
        <v>47</v>
      </c>
      <c r="B8" s="31">
        <v>23818</v>
      </c>
      <c r="C8" s="31">
        <f>VLOOKUP(A8,Población!$A$6:$AF$40,23,0)</f>
        <v>301270</v>
      </c>
      <c r="D8" s="31">
        <v>5148.055694849184</v>
      </c>
      <c r="E8" s="32">
        <f t="shared" si="0"/>
        <v>0.51330552875098312</v>
      </c>
      <c r="F8" s="419">
        <v>17498132.923357047</v>
      </c>
      <c r="G8" s="419">
        <v>4740.4099194469782</v>
      </c>
      <c r="H8" s="33"/>
      <c r="I8" s="34"/>
    </row>
    <row r="9" spans="1:9" ht="15.75" x14ac:dyDescent="0.25">
      <c r="A9" s="30" t="s">
        <v>48</v>
      </c>
      <c r="B9" s="31">
        <v>3388</v>
      </c>
      <c r="C9" s="31">
        <f>VLOOKUP(A9,Población!$A$6:$AF$40,23,0)</f>
        <v>2771139</v>
      </c>
      <c r="D9" s="31">
        <v>44922.768205539418</v>
      </c>
      <c r="E9" s="32">
        <f t="shared" si="0"/>
        <v>4.4791872220368036</v>
      </c>
      <c r="F9" s="419">
        <v>16502812.581017286</v>
      </c>
      <c r="G9" s="419">
        <v>4470.7682128419992</v>
      </c>
      <c r="H9" s="33"/>
      <c r="I9" s="34"/>
    </row>
    <row r="10" spans="1:9" ht="15.75" x14ac:dyDescent="0.25">
      <c r="A10" s="30" t="s">
        <v>49</v>
      </c>
      <c r="B10" s="36">
        <v>1775</v>
      </c>
      <c r="C10" s="31">
        <f>VLOOKUP(A10,Población!$A$6:$AF$40,23,0)</f>
        <v>7834167</v>
      </c>
      <c r="D10" s="31">
        <v>260775.36689339901</v>
      </c>
      <c r="E10" s="32">
        <f t="shared" si="0"/>
        <v>26.001551949482014</v>
      </c>
      <c r="F10" s="419">
        <v>33674700.704407372</v>
      </c>
      <c r="G10" s="419">
        <v>9122.795326380181</v>
      </c>
      <c r="H10" s="33"/>
      <c r="I10" s="34"/>
    </row>
    <row r="11" spans="1:9" ht="15.75" x14ac:dyDescent="0.25">
      <c r="A11" s="35" t="s">
        <v>50</v>
      </c>
      <c r="B11" s="31">
        <v>25978</v>
      </c>
      <c r="C11" s="31">
        <f>VLOOKUP(A11,Población!$A$6:$AF$40,23,0)</f>
        <v>2213061</v>
      </c>
      <c r="D11" s="31">
        <v>34500.921199384044</v>
      </c>
      <c r="E11" s="32">
        <f>100*(D11/$D$39)</f>
        <v>3.4400392397395461</v>
      </c>
      <c r="F11" s="419">
        <v>15819028.361331828</v>
      </c>
      <c r="G11" s="419">
        <v>4285.5245921679607</v>
      </c>
      <c r="H11" s="33"/>
      <c r="I11" s="34"/>
    </row>
    <row r="12" spans="1:9" ht="15.75" x14ac:dyDescent="0.25">
      <c r="A12" s="30" t="s">
        <v>51</v>
      </c>
      <c r="B12" s="31">
        <v>23189</v>
      </c>
      <c r="C12" s="31">
        <f>VLOOKUP(A12,Población!$A$6:$AF$40,23,0)</f>
        <v>1251675</v>
      </c>
      <c r="D12" s="31">
        <v>27214.117275099161</v>
      </c>
      <c r="E12" s="32">
        <f t="shared" si="0"/>
        <v>2.7134820766144165</v>
      </c>
      <c r="F12" s="419">
        <v>21898638.784338012</v>
      </c>
      <c r="G12" s="419">
        <v>5932.5486307796536</v>
      </c>
      <c r="H12" s="33"/>
      <c r="I12" s="34"/>
    </row>
    <row r="13" spans="1:9" ht="15.75" x14ac:dyDescent="0.25">
      <c r="A13" s="35" t="s">
        <v>52</v>
      </c>
      <c r="B13" s="31">
        <v>7888</v>
      </c>
      <c r="C13" s="31">
        <f>VLOOKUP(A13,Población!$A$6:$AF$40,23,0)</f>
        <v>1027314</v>
      </c>
      <c r="D13" s="31">
        <v>17034.300674089889</v>
      </c>
      <c r="E13" s="32">
        <f t="shared" si="0"/>
        <v>1.6984666119998326</v>
      </c>
      <c r="F13" s="419">
        <v>16725662.032602279</v>
      </c>
      <c r="G13" s="419">
        <v>4531.1402397013162</v>
      </c>
      <c r="H13" s="33"/>
      <c r="I13" s="34"/>
    </row>
    <row r="14" spans="1:9" ht="15.75" x14ac:dyDescent="0.25">
      <c r="A14" s="30" t="s">
        <v>53</v>
      </c>
      <c r="B14" s="31">
        <v>88965</v>
      </c>
      <c r="C14" s="31">
        <f>VLOOKUP(A14,Población!$A$6:$AF$40,23,0)</f>
        <v>414841</v>
      </c>
      <c r="D14" s="31">
        <v>4180.9381319634194</v>
      </c>
      <c r="E14" s="32">
        <f t="shared" si="0"/>
        <v>0.41687557122777052</v>
      </c>
      <c r="F14" s="419">
        <v>10184468.351103645</v>
      </c>
      <c r="G14" s="419">
        <v>2759.0689250863916</v>
      </c>
      <c r="H14" s="33"/>
      <c r="I14" s="34"/>
    </row>
    <row r="15" spans="1:9" ht="15.75" x14ac:dyDescent="0.25">
      <c r="A15" s="30" t="s">
        <v>54</v>
      </c>
      <c r="B15" s="31">
        <v>44640</v>
      </c>
      <c r="C15" s="31">
        <f>VLOOKUP(A15,Población!$A$6:$AF$40,23,0)</f>
        <v>439238</v>
      </c>
      <c r="D15" s="31">
        <v>13120.675021186711</v>
      </c>
      <c r="E15" s="32">
        <f t="shared" si="0"/>
        <v>1.3082443991541479</v>
      </c>
      <c r="F15" s="419">
        <v>30148956.263713304</v>
      </c>
      <c r="G15" s="419">
        <v>8167.637767953388</v>
      </c>
      <c r="H15" s="33"/>
      <c r="I15" s="34"/>
    </row>
    <row r="16" spans="1:9" ht="15.75" x14ac:dyDescent="0.25">
      <c r="A16" s="30" t="s">
        <v>55</v>
      </c>
      <c r="B16" s="31">
        <v>29308</v>
      </c>
      <c r="C16" s="31">
        <f>VLOOKUP(A16,Población!$A$6:$AF$40,23,0)</f>
        <v>1504044</v>
      </c>
      <c r="D16" s="31">
        <v>18245.296813375895</v>
      </c>
      <c r="E16" s="32">
        <f t="shared" si="0"/>
        <v>1.8192133658108973</v>
      </c>
      <c r="F16" s="419">
        <v>12229267.598682715</v>
      </c>
      <c r="G16" s="419">
        <v>3313.0244058773037</v>
      </c>
      <c r="H16" s="33"/>
      <c r="I16" s="34"/>
    </row>
    <row r="17" spans="1:9" ht="15.75" x14ac:dyDescent="0.25">
      <c r="A17" s="35" t="s">
        <v>56</v>
      </c>
      <c r="B17" s="31">
        <v>22905</v>
      </c>
      <c r="C17" s="31">
        <f>VLOOKUP(A17,Población!$A$6:$AF$40,23,0)</f>
        <v>1322466</v>
      </c>
      <c r="D17" s="31">
        <v>16811.932732454399</v>
      </c>
      <c r="E17" s="32">
        <f t="shared" si="0"/>
        <v>1.6762946114185888</v>
      </c>
      <c r="F17" s="419">
        <v>12978308.978285562</v>
      </c>
      <c r="G17" s="419">
        <v>3515.9468091701669</v>
      </c>
      <c r="H17" s="33"/>
      <c r="I17" s="34"/>
    </row>
    <row r="18" spans="1:9" ht="15.75" x14ac:dyDescent="0.25">
      <c r="A18" s="30" t="s">
        <v>57</v>
      </c>
      <c r="B18" s="31">
        <v>46530</v>
      </c>
      <c r="C18" s="31">
        <f>VLOOKUP(A18,Población!$A$6:$AF$40,23,0)</f>
        <v>549225</v>
      </c>
      <c r="D18" s="31">
        <v>4526.1235617787233</v>
      </c>
      <c r="E18" s="32">
        <f t="shared" si="0"/>
        <v>0.4512935340609544</v>
      </c>
      <c r="F18" s="419">
        <v>8308411.6457378305</v>
      </c>
      <c r="G18" s="419">
        <v>2250.8273970036953</v>
      </c>
      <c r="H18" s="33"/>
      <c r="I18" s="34"/>
    </row>
    <row r="19" spans="1:9" ht="15.75" x14ac:dyDescent="0.25">
      <c r="A19" s="30" t="s">
        <v>58</v>
      </c>
      <c r="B19" s="31">
        <v>25020</v>
      </c>
      <c r="C19" s="31">
        <f>VLOOKUP(A19,Población!$A$6:$AF$40,23,0)</f>
        <v>1844076</v>
      </c>
      <c r="D19" s="31">
        <v>18166.650510569649</v>
      </c>
      <c r="E19" s="32">
        <f t="shared" si="0"/>
        <v>1.8113716514940412</v>
      </c>
      <c r="F19" s="419">
        <v>9932846.8843381722</v>
      </c>
      <c r="G19" s="419">
        <v>2690.9022868384518</v>
      </c>
      <c r="H19" s="33"/>
      <c r="I19" s="34"/>
    </row>
    <row r="20" spans="1:9" ht="15.75" x14ac:dyDescent="0.25">
      <c r="A20" s="35" t="s">
        <v>59</v>
      </c>
      <c r="B20" s="36">
        <v>24210</v>
      </c>
      <c r="C20" s="31">
        <f>VLOOKUP(A20,Población!$A$6:$AF$40,23,0)</f>
        <v>3372221</v>
      </c>
      <c r="D20" s="31">
        <v>61644.097878099485</v>
      </c>
      <c r="E20" s="32">
        <f t="shared" si="0"/>
        <v>6.1464479273902253</v>
      </c>
      <c r="F20" s="419">
        <v>19008361.667117223</v>
      </c>
      <c r="G20" s="419">
        <v>5149.5451882732023</v>
      </c>
      <c r="H20" s="33"/>
      <c r="I20" s="34"/>
    </row>
    <row r="21" spans="1:9" ht="15.75" x14ac:dyDescent="0.25">
      <c r="A21" s="30" t="s">
        <v>60</v>
      </c>
      <c r="B21" s="31">
        <v>72238</v>
      </c>
      <c r="C21" s="31">
        <f>VLOOKUP(A21,Población!$A$6:$AF$40,23,0)</f>
        <v>51450</v>
      </c>
      <c r="D21" s="31">
        <v>394.52456283875944</v>
      </c>
      <c r="E21" s="32">
        <f t="shared" si="0"/>
        <v>3.9337499696403842E-2</v>
      </c>
      <c r="F21" s="419">
        <v>7791384.8415901624</v>
      </c>
      <c r="G21" s="419">
        <v>2110.7599394219774</v>
      </c>
      <c r="H21" s="33"/>
      <c r="I21" s="34"/>
    </row>
    <row r="22" spans="1:9" ht="15.75" x14ac:dyDescent="0.25">
      <c r="A22" s="30" t="s">
        <v>61</v>
      </c>
      <c r="B22" s="31">
        <v>53460</v>
      </c>
      <c r="C22" s="31">
        <f>VLOOKUP(A22,Población!$A$6:$AF$40,23,0)</f>
        <v>88490</v>
      </c>
      <c r="D22" s="31">
        <v>817.00428417480009</v>
      </c>
      <c r="E22" s="32">
        <f t="shared" si="0"/>
        <v>8.1462369667010773E-2</v>
      </c>
      <c r="F22" s="419">
        <v>9428024.0970123596</v>
      </c>
      <c r="G22" s="419">
        <v>2554.1410129880392</v>
      </c>
      <c r="H22" s="33"/>
      <c r="I22" s="34"/>
    </row>
    <row r="23" spans="1:9" ht="15.75" x14ac:dyDescent="0.25">
      <c r="A23" s="30" t="s">
        <v>62</v>
      </c>
      <c r="B23" s="31">
        <v>19890</v>
      </c>
      <c r="C23" s="31">
        <f>VLOOKUP(A23,Población!$A$6:$AF$40,23,0)</f>
        <v>1131934</v>
      </c>
      <c r="D23" s="31">
        <v>16809.818572678942</v>
      </c>
      <c r="E23" s="32">
        <f t="shared" si="0"/>
        <v>1.6760838114650272</v>
      </c>
      <c r="F23" s="419">
        <v>14973712.053281462</v>
      </c>
      <c r="G23" s="419">
        <v>4056.5203990175364</v>
      </c>
      <c r="H23" s="33"/>
      <c r="I23" s="34"/>
    </row>
    <row r="24" spans="1:9" ht="15.75" x14ac:dyDescent="0.25">
      <c r="A24" s="30" t="s">
        <v>63</v>
      </c>
      <c r="B24" s="31">
        <v>20848</v>
      </c>
      <c r="C24" s="31">
        <f>VLOOKUP(A24,Población!$A$6:$AF$40,23,0)</f>
        <v>987781</v>
      </c>
      <c r="D24" s="31">
        <v>8092.7527363000399</v>
      </c>
      <c r="E24" s="32">
        <f t="shared" si="0"/>
        <v>0.80691720692022406</v>
      </c>
      <c r="F24" s="419">
        <v>8380037.1705819294</v>
      </c>
      <c r="G24" s="419">
        <v>2270.231429990743</v>
      </c>
      <c r="H24" s="33"/>
      <c r="I24" s="34"/>
    </row>
    <row r="25" spans="1:9" ht="15.75" x14ac:dyDescent="0.25">
      <c r="A25" s="30" t="s">
        <v>64</v>
      </c>
      <c r="B25" s="31">
        <v>23188</v>
      </c>
      <c r="C25" s="31">
        <f>VLOOKUP(A25,Población!$A$6:$AF$40,23,0)</f>
        <v>1449087</v>
      </c>
      <c r="D25" s="31">
        <v>13760.335801655139</v>
      </c>
      <c r="E25" s="32">
        <f t="shared" si="0"/>
        <v>1.3720240928097802</v>
      </c>
      <c r="F25" s="419">
        <v>9642666.4977758918</v>
      </c>
      <c r="G25" s="419">
        <v>2612.2896720575554</v>
      </c>
      <c r="H25" s="33"/>
      <c r="I25" s="34"/>
    </row>
    <row r="26" spans="1:9" ht="15.75" x14ac:dyDescent="0.25">
      <c r="A26" s="35" t="s">
        <v>65</v>
      </c>
      <c r="B26" s="31">
        <v>85635</v>
      </c>
      <c r="C26" s="31">
        <f>VLOOKUP(A26,Población!$A$6:$AF$40,23,0)</f>
        <v>1072412</v>
      </c>
      <c r="D26" s="31">
        <v>31363.352888709225</v>
      </c>
      <c r="E26" s="32">
        <f t="shared" si="0"/>
        <v>3.127196633488285</v>
      </c>
      <c r="F26" s="419">
        <v>29491969.458678257</v>
      </c>
      <c r="G26" s="419">
        <v>7989.6538206845498</v>
      </c>
      <c r="H26" s="33"/>
      <c r="I26" s="34"/>
    </row>
    <row r="27" spans="1:9" ht="15.75" x14ac:dyDescent="0.25">
      <c r="A27" s="30" t="s">
        <v>66</v>
      </c>
      <c r="B27" s="31">
        <v>33268</v>
      </c>
      <c r="C27" s="31">
        <f>VLOOKUP(A27,Población!$A$6:$AF$40,23,0)</f>
        <v>1627386</v>
      </c>
      <c r="D27" s="31">
        <v>15837.800667830017</v>
      </c>
      <c r="E27" s="32">
        <f t="shared" si="0"/>
        <v>1.5791652476073927</v>
      </c>
      <c r="F27" s="419">
        <v>9730835.406131411</v>
      </c>
      <c r="G27" s="419">
        <v>2636.1754643067052</v>
      </c>
      <c r="H27" s="33"/>
      <c r="I27" s="34"/>
    </row>
    <row r="28" spans="1:9" ht="15.75" x14ac:dyDescent="0.25">
      <c r="A28" s="30" t="s">
        <v>67</v>
      </c>
      <c r="B28" s="31">
        <v>21658</v>
      </c>
      <c r="C28" s="31">
        <f>VLOOKUP(A28,Población!$A$6:$AF$40,23,0)</f>
        <v>1642746</v>
      </c>
      <c r="D28" s="31">
        <v>15797.850970400626</v>
      </c>
      <c r="E28" s="32">
        <f t="shared" si="0"/>
        <v>1.5751819184093514</v>
      </c>
      <c r="F28" s="419">
        <v>9749845.9996128082</v>
      </c>
      <c r="G28" s="419">
        <v>2641.3256141146026</v>
      </c>
      <c r="H28" s="33"/>
      <c r="I28" s="34"/>
    </row>
    <row r="29" spans="1:9" ht="15.75" x14ac:dyDescent="0.25">
      <c r="A29" s="30" t="s">
        <v>68</v>
      </c>
      <c r="B29" s="31">
        <v>24885</v>
      </c>
      <c r="C29" s="31">
        <f>VLOOKUP(A29,Población!$A$6:$AF$40,23,0)</f>
        <v>364085</v>
      </c>
      <c r="D29" s="31">
        <v>3330.7631494699476</v>
      </c>
      <c r="E29" s="32">
        <f>100*(D29/$D$39)</f>
        <v>0.33210579700867982</v>
      </c>
      <c r="F29" s="419">
        <v>9274610.7908064499</v>
      </c>
      <c r="G29" s="419">
        <v>2512.5798954848738</v>
      </c>
      <c r="H29" s="33"/>
      <c r="I29" s="34"/>
    </row>
    <row r="30" spans="1:9" ht="15.75" x14ac:dyDescent="0.25">
      <c r="A30" s="30" t="s">
        <v>69</v>
      </c>
      <c r="B30" s="31">
        <v>1845</v>
      </c>
      <c r="C30" s="31">
        <f>VLOOKUP(A30,Población!$A$6:$AF$40,23,0)</f>
        <v>562117</v>
      </c>
      <c r="D30" s="31">
        <v>8303.3789802412557</v>
      </c>
      <c r="E30" s="32">
        <f t="shared" si="0"/>
        <v>0.82791845902852068</v>
      </c>
      <c r="F30" s="419">
        <v>14950241.321569921</v>
      </c>
      <c r="G30" s="419">
        <v>4050.1619555247712</v>
      </c>
      <c r="H30" s="33"/>
      <c r="I30" s="34"/>
    </row>
    <row r="31" spans="1:9" ht="15.75" x14ac:dyDescent="0.25">
      <c r="A31" s="35" t="s">
        <v>70</v>
      </c>
      <c r="B31" s="31">
        <v>4140</v>
      </c>
      <c r="C31" s="31">
        <f>VLOOKUP(A31,Población!$A$6:$AF$40,23,0)</f>
        <v>968626</v>
      </c>
      <c r="D31" s="31">
        <v>16605.22494607847</v>
      </c>
      <c r="E31" s="32">
        <f>100*(D31/$D$39)</f>
        <v>1.6556840633064531</v>
      </c>
      <c r="F31" s="419">
        <v>17278121.383353159</v>
      </c>
      <c r="G31" s="419">
        <v>4680.8067097105222</v>
      </c>
      <c r="H31" s="33"/>
      <c r="I31" s="34"/>
    </row>
    <row r="32" spans="1:9" ht="15.75" x14ac:dyDescent="0.25">
      <c r="A32" s="35" t="s">
        <v>71</v>
      </c>
      <c r="B32" s="36">
        <v>52</v>
      </c>
      <c r="C32" s="31">
        <f>VLOOKUP(A32,Población!$A$6:$AF$40,23,0)</f>
        <v>64672</v>
      </c>
      <c r="D32" s="31">
        <v>1311.8675911062567</v>
      </c>
      <c r="E32" s="32">
        <f t="shared" si="0"/>
        <v>0.13080450706425445</v>
      </c>
      <c r="F32" s="419">
        <v>20597054.435506132</v>
      </c>
      <c r="G32" s="419">
        <v>5579.9371044399713</v>
      </c>
      <c r="H32" s="33"/>
      <c r="I32" s="34"/>
    </row>
    <row r="33" spans="1:9" ht="15.75" x14ac:dyDescent="0.25">
      <c r="A33" s="30" t="s">
        <v>72</v>
      </c>
      <c r="B33" s="31">
        <v>30537</v>
      </c>
      <c r="C33" s="31">
        <f>VLOOKUP(A33,Población!$A$6:$AF$40,23,0)</f>
        <v>2306455</v>
      </c>
      <c r="D33" s="31">
        <v>62569.651161198897</v>
      </c>
      <c r="E33" s="32">
        <f t="shared" si="0"/>
        <v>6.2387335679367908</v>
      </c>
      <c r="F33" s="419">
        <v>27431904.820886638</v>
      </c>
      <c r="G33" s="419">
        <v>7431.5628011190292</v>
      </c>
      <c r="H33" s="33"/>
      <c r="I33" s="34"/>
    </row>
    <row r="34" spans="1:9" ht="15.75" x14ac:dyDescent="0.25">
      <c r="A34" s="35" t="s">
        <v>73</v>
      </c>
      <c r="B34" s="31">
        <v>10917</v>
      </c>
      <c r="C34" s="31">
        <f>VLOOKUP(A34,Población!$A$6:$AF$40,23,0)</f>
        <v>962457</v>
      </c>
      <c r="D34" s="31">
        <v>8444.4094668705839</v>
      </c>
      <c r="E34" s="32">
        <f t="shared" si="0"/>
        <v>0.84198041422098402</v>
      </c>
      <c r="F34" s="419">
        <v>8895856.3867872637</v>
      </c>
      <c r="G34" s="419">
        <v>2409.9717405628044</v>
      </c>
      <c r="H34" s="33"/>
      <c r="I34" s="34"/>
    </row>
    <row r="35" spans="1:9" ht="15.75" x14ac:dyDescent="0.25">
      <c r="A35" s="30" t="s">
        <v>74</v>
      </c>
      <c r="B35" s="31">
        <v>23562</v>
      </c>
      <c r="C35" s="31">
        <f>VLOOKUP(A35,Población!$A$6:$AF$40,23,0)</f>
        <v>1343898</v>
      </c>
      <c r="D35" s="31">
        <v>21620.857649511614</v>
      </c>
      <c r="E35" s="32">
        <f t="shared" si="0"/>
        <v>2.1557858783339023</v>
      </c>
      <c r="F35" s="419">
        <v>16134992.477236245</v>
      </c>
      <c r="G35" s="419">
        <v>4371.1222634042606</v>
      </c>
      <c r="H35" s="33"/>
      <c r="I35" s="34"/>
    </row>
    <row r="36" spans="1:9" ht="15.75" x14ac:dyDescent="0.25">
      <c r="A36" s="30" t="s">
        <v>75</v>
      </c>
      <c r="B36" s="31">
        <v>22140</v>
      </c>
      <c r="C36" s="31">
        <f>VLOOKUP(A36,Población!$A$6:$AF$40,23,0)</f>
        <v>4556752</v>
      </c>
      <c r="D36" s="31">
        <v>100168.66363391344</v>
      </c>
      <c r="E36" s="32">
        <f t="shared" si="0"/>
        <v>9.9876792130143439</v>
      </c>
      <c r="F36" s="419">
        <v>22101788.208761189</v>
      </c>
      <c r="G36" s="419">
        <v>5987.5837337179855</v>
      </c>
      <c r="H36" s="33"/>
      <c r="I36" s="34"/>
    </row>
    <row r="37" spans="1:9" ht="15.75" x14ac:dyDescent="0.25">
      <c r="A37" s="30" t="s">
        <v>76</v>
      </c>
      <c r="B37" s="31">
        <v>54135</v>
      </c>
      <c r="C37" s="31">
        <f>VLOOKUP(A37,Población!$A$6:$AF$40,23,0)</f>
        <v>46808</v>
      </c>
      <c r="D37" s="31">
        <v>288.37852692819075</v>
      </c>
      <c r="E37" s="32">
        <f t="shared" si="0"/>
        <v>2.8753824942766303E-2</v>
      </c>
      <c r="F37" s="419">
        <v>6449689.7237473326</v>
      </c>
      <c r="G37" s="419">
        <v>1747.2820259009318</v>
      </c>
      <c r="H37" s="33"/>
      <c r="I37" s="34"/>
    </row>
    <row r="38" spans="1:9" ht="15.75" x14ac:dyDescent="0.25">
      <c r="A38" s="30" t="s">
        <v>77</v>
      </c>
      <c r="B38" s="31">
        <v>100242</v>
      </c>
      <c r="C38" s="31">
        <f>VLOOKUP(A38,Población!$A$6:$AF$40,23,0)</f>
        <v>114557</v>
      </c>
      <c r="D38" s="31">
        <v>685.92193921133776</v>
      </c>
      <c r="E38" s="32">
        <f t="shared" si="0"/>
        <v>6.8392329951102074E-2</v>
      </c>
      <c r="F38" s="419">
        <v>6072362.6410819758</v>
      </c>
      <c r="G38" s="419">
        <v>1645.0605458506086</v>
      </c>
      <c r="H38" s="33"/>
      <c r="I38" s="34"/>
    </row>
    <row r="39" spans="1:9" ht="15.75" x14ac:dyDescent="0.25">
      <c r="A39" s="37" t="s">
        <v>78</v>
      </c>
      <c r="B39" s="38">
        <v>1141748</v>
      </c>
      <c r="C39" s="38">
        <f>VLOOKUP(A39,Población!$A$6:$AF$40,23,0)</f>
        <v>51049498</v>
      </c>
      <c r="D39" s="38">
        <v>1002922.3155604525</v>
      </c>
      <c r="E39" s="39">
        <v>100</v>
      </c>
      <c r="F39" s="420">
        <v>19910145.987027593</v>
      </c>
      <c r="G39" s="589">
        <v>5393.8471005988704</v>
      </c>
      <c r="H39" s="422"/>
      <c r="I39" s="34"/>
    </row>
    <row r="40" spans="1:9" x14ac:dyDescent="0.2">
      <c r="A40" s="40"/>
      <c r="B40" s="41"/>
      <c r="C40" s="41"/>
      <c r="D40" s="42"/>
      <c r="E40" s="41"/>
      <c r="F40" s="41"/>
    </row>
    <row r="41" spans="1:9" x14ac:dyDescent="0.2">
      <c r="B41" s="43"/>
      <c r="C41" s="43"/>
      <c r="D41" s="41"/>
      <c r="E41" s="43"/>
      <c r="F41" s="44"/>
    </row>
    <row r="42" spans="1:9" x14ac:dyDescent="0.2">
      <c r="G42" s="45"/>
    </row>
    <row r="43" spans="1:9" x14ac:dyDescent="0.2">
      <c r="F43" s="44"/>
    </row>
    <row r="44" spans="1:9" x14ac:dyDescent="0.2">
      <c r="F44" s="44"/>
    </row>
    <row r="45" spans="1:9" x14ac:dyDescent="0.2">
      <c r="F45" s="46"/>
    </row>
  </sheetData>
  <mergeCells count="1">
    <mergeCell ref="A3:B3"/>
  </mergeCells>
  <hyperlinks>
    <hyperlink ref="A1" location="'Índice '!A15" display="ÍNDICE" xr:uid="{00000000-0004-0000-0100-000000000000}"/>
  </hyperlinks>
  <pageMargins left="0.75" right="0.75" top="1" bottom="1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43"/>
  <sheetViews>
    <sheetView showGridLines="0" zoomScale="85" zoomScaleNormal="85" workbookViewId="0">
      <pane ySplit="7" topLeftCell="A8" activePane="bottomLeft" state="frozen"/>
      <selection activeCell="A3" sqref="A3:B3"/>
      <selection pane="bottomLeft" activeCell="A2" sqref="A2"/>
    </sheetView>
  </sheetViews>
  <sheetFormatPr baseColWidth="10" defaultColWidth="29.28515625" defaultRowHeight="15" x14ac:dyDescent="0.25"/>
  <cols>
    <col min="1" max="1" width="26.85546875" style="136" customWidth="1"/>
    <col min="2" max="2" width="27.7109375" style="136" customWidth="1"/>
    <col min="3" max="3" width="29.140625" style="136" customWidth="1"/>
    <col min="4" max="4" width="29.28515625" style="136"/>
    <col min="5" max="7" width="0" style="136" hidden="1" customWidth="1"/>
    <col min="8" max="256" width="29.28515625" style="136"/>
    <col min="257" max="257" width="26.85546875" style="136" customWidth="1"/>
    <col min="258" max="258" width="27.7109375" style="136" customWidth="1"/>
    <col min="259" max="259" width="27.140625" style="136" customWidth="1"/>
    <col min="260" max="260" width="29.28515625" style="136"/>
    <col min="261" max="263" width="0" style="136" hidden="1" customWidth="1"/>
    <col min="264" max="512" width="29.28515625" style="136"/>
    <col min="513" max="513" width="26.85546875" style="136" customWidth="1"/>
    <col min="514" max="514" width="27.7109375" style="136" customWidth="1"/>
    <col min="515" max="515" width="27.140625" style="136" customWidth="1"/>
    <col min="516" max="516" width="29.28515625" style="136"/>
    <col min="517" max="519" width="0" style="136" hidden="1" customWidth="1"/>
    <col min="520" max="768" width="29.28515625" style="136"/>
    <col min="769" max="769" width="26.85546875" style="136" customWidth="1"/>
    <col min="770" max="770" width="27.7109375" style="136" customWidth="1"/>
    <col min="771" max="771" width="27.140625" style="136" customWidth="1"/>
    <col min="772" max="772" width="29.28515625" style="136"/>
    <col min="773" max="775" width="0" style="136" hidden="1" customWidth="1"/>
    <col min="776" max="1024" width="29.28515625" style="136"/>
    <col min="1025" max="1025" width="26.85546875" style="136" customWidth="1"/>
    <col min="1026" max="1026" width="27.7109375" style="136" customWidth="1"/>
    <col min="1027" max="1027" width="27.140625" style="136" customWidth="1"/>
    <col min="1028" max="1028" width="29.28515625" style="136"/>
    <col min="1029" max="1031" width="0" style="136" hidden="1" customWidth="1"/>
    <col min="1032" max="1280" width="29.28515625" style="136"/>
    <col min="1281" max="1281" width="26.85546875" style="136" customWidth="1"/>
    <col min="1282" max="1282" width="27.7109375" style="136" customWidth="1"/>
    <col min="1283" max="1283" width="27.140625" style="136" customWidth="1"/>
    <col min="1284" max="1284" width="29.28515625" style="136"/>
    <col min="1285" max="1287" width="0" style="136" hidden="1" customWidth="1"/>
    <col min="1288" max="1536" width="29.28515625" style="136"/>
    <col min="1537" max="1537" width="26.85546875" style="136" customWidth="1"/>
    <col min="1538" max="1538" width="27.7109375" style="136" customWidth="1"/>
    <col min="1539" max="1539" width="27.140625" style="136" customWidth="1"/>
    <col min="1540" max="1540" width="29.28515625" style="136"/>
    <col min="1541" max="1543" width="0" style="136" hidden="1" customWidth="1"/>
    <col min="1544" max="1792" width="29.28515625" style="136"/>
    <col min="1793" max="1793" width="26.85546875" style="136" customWidth="1"/>
    <col min="1794" max="1794" width="27.7109375" style="136" customWidth="1"/>
    <col min="1795" max="1795" width="27.140625" style="136" customWidth="1"/>
    <col min="1796" max="1796" width="29.28515625" style="136"/>
    <col min="1797" max="1799" width="0" style="136" hidden="1" customWidth="1"/>
    <col min="1800" max="2048" width="29.28515625" style="136"/>
    <col min="2049" max="2049" width="26.85546875" style="136" customWidth="1"/>
    <col min="2050" max="2050" width="27.7109375" style="136" customWidth="1"/>
    <col min="2051" max="2051" width="27.140625" style="136" customWidth="1"/>
    <col min="2052" max="2052" width="29.28515625" style="136"/>
    <col min="2053" max="2055" width="0" style="136" hidden="1" customWidth="1"/>
    <col min="2056" max="2304" width="29.28515625" style="136"/>
    <col min="2305" max="2305" width="26.85546875" style="136" customWidth="1"/>
    <col min="2306" max="2306" width="27.7109375" style="136" customWidth="1"/>
    <col min="2307" max="2307" width="27.140625" style="136" customWidth="1"/>
    <col min="2308" max="2308" width="29.28515625" style="136"/>
    <col min="2309" max="2311" width="0" style="136" hidden="1" customWidth="1"/>
    <col min="2312" max="2560" width="29.28515625" style="136"/>
    <col min="2561" max="2561" width="26.85546875" style="136" customWidth="1"/>
    <col min="2562" max="2562" width="27.7109375" style="136" customWidth="1"/>
    <col min="2563" max="2563" width="27.140625" style="136" customWidth="1"/>
    <col min="2564" max="2564" width="29.28515625" style="136"/>
    <col min="2565" max="2567" width="0" style="136" hidden="1" customWidth="1"/>
    <col min="2568" max="2816" width="29.28515625" style="136"/>
    <col min="2817" max="2817" width="26.85546875" style="136" customWidth="1"/>
    <col min="2818" max="2818" width="27.7109375" style="136" customWidth="1"/>
    <col min="2819" max="2819" width="27.140625" style="136" customWidth="1"/>
    <col min="2820" max="2820" width="29.28515625" style="136"/>
    <col min="2821" max="2823" width="0" style="136" hidden="1" customWidth="1"/>
    <col min="2824" max="3072" width="29.28515625" style="136"/>
    <col min="3073" max="3073" width="26.85546875" style="136" customWidth="1"/>
    <col min="3074" max="3074" width="27.7109375" style="136" customWidth="1"/>
    <col min="3075" max="3075" width="27.140625" style="136" customWidth="1"/>
    <col min="3076" max="3076" width="29.28515625" style="136"/>
    <col min="3077" max="3079" width="0" style="136" hidden="1" customWidth="1"/>
    <col min="3080" max="3328" width="29.28515625" style="136"/>
    <col min="3329" max="3329" width="26.85546875" style="136" customWidth="1"/>
    <col min="3330" max="3330" width="27.7109375" style="136" customWidth="1"/>
    <col min="3331" max="3331" width="27.140625" style="136" customWidth="1"/>
    <col min="3332" max="3332" width="29.28515625" style="136"/>
    <col min="3333" max="3335" width="0" style="136" hidden="1" customWidth="1"/>
    <col min="3336" max="3584" width="29.28515625" style="136"/>
    <col min="3585" max="3585" width="26.85546875" style="136" customWidth="1"/>
    <col min="3586" max="3586" width="27.7109375" style="136" customWidth="1"/>
    <col min="3587" max="3587" width="27.140625" style="136" customWidth="1"/>
    <col min="3588" max="3588" width="29.28515625" style="136"/>
    <col min="3589" max="3591" width="0" style="136" hidden="1" customWidth="1"/>
    <col min="3592" max="3840" width="29.28515625" style="136"/>
    <col min="3841" max="3841" width="26.85546875" style="136" customWidth="1"/>
    <col min="3842" max="3842" width="27.7109375" style="136" customWidth="1"/>
    <col min="3843" max="3843" width="27.140625" style="136" customWidth="1"/>
    <col min="3844" max="3844" width="29.28515625" style="136"/>
    <col min="3845" max="3847" width="0" style="136" hidden="1" customWidth="1"/>
    <col min="3848" max="4096" width="29.28515625" style="136"/>
    <col min="4097" max="4097" width="26.85546875" style="136" customWidth="1"/>
    <col min="4098" max="4098" width="27.7109375" style="136" customWidth="1"/>
    <col min="4099" max="4099" width="27.140625" style="136" customWidth="1"/>
    <col min="4100" max="4100" width="29.28515625" style="136"/>
    <col min="4101" max="4103" width="0" style="136" hidden="1" customWidth="1"/>
    <col min="4104" max="4352" width="29.28515625" style="136"/>
    <col min="4353" max="4353" width="26.85546875" style="136" customWidth="1"/>
    <col min="4354" max="4354" width="27.7109375" style="136" customWidth="1"/>
    <col min="4355" max="4355" width="27.140625" style="136" customWidth="1"/>
    <col min="4356" max="4356" width="29.28515625" style="136"/>
    <col min="4357" max="4359" width="0" style="136" hidden="1" customWidth="1"/>
    <col min="4360" max="4608" width="29.28515625" style="136"/>
    <col min="4609" max="4609" width="26.85546875" style="136" customWidth="1"/>
    <col min="4610" max="4610" width="27.7109375" style="136" customWidth="1"/>
    <col min="4611" max="4611" width="27.140625" style="136" customWidth="1"/>
    <col min="4612" max="4612" width="29.28515625" style="136"/>
    <col min="4613" max="4615" width="0" style="136" hidden="1" customWidth="1"/>
    <col min="4616" max="4864" width="29.28515625" style="136"/>
    <col min="4865" max="4865" width="26.85546875" style="136" customWidth="1"/>
    <col min="4866" max="4866" width="27.7109375" style="136" customWidth="1"/>
    <col min="4867" max="4867" width="27.140625" style="136" customWidth="1"/>
    <col min="4868" max="4868" width="29.28515625" style="136"/>
    <col min="4869" max="4871" width="0" style="136" hidden="1" customWidth="1"/>
    <col min="4872" max="5120" width="29.28515625" style="136"/>
    <col min="5121" max="5121" width="26.85546875" style="136" customWidth="1"/>
    <col min="5122" max="5122" width="27.7109375" style="136" customWidth="1"/>
    <col min="5123" max="5123" width="27.140625" style="136" customWidth="1"/>
    <col min="5124" max="5124" width="29.28515625" style="136"/>
    <col min="5125" max="5127" width="0" style="136" hidden="1" customWidth="1"/>
    <col min="5128" max="5376" width="29.28515625" style="136"/>
    <col min="5377" max="5377" width="26.85546875" style="136" customWidth="1"/>
    <col min="5378" max="5378" width="27.7109375" style="136" customWidth="1"/>
    <col min="5379" max="5379" width="27.140625" style="136" customWidth="1"/>
    <col min="5380" max="5380" width="29.28515625" style="136"/>
    <col min="5381" max="5383" width="0" style="136" hidden="1" customWidth="1"/>
    <col min="5384" max="5632" width="29.28515625" style="136"/>
    <col min="5633" max="5633" width="26.85546875" style="136" customWidth="1"/>
    <col min="5634" max="5634" width="27.7109375" style="136" customWidth="1"/>
    <col min="5635" max="5635" width="27.140625" style="136" customWidth="1"/>
    <col min="5636" max="5636" width="29.28515625" style="136"/>
    <col min="5637" max="5639" width="0" style="136" hidden="1" customWidth="1"/>
    <col min="5640" max="5888" width="29.28515625" style="136"/>
    <col min="5889" max="5889" width="26.85546875" style="136" customWidth="1"/>
    <col min="5890" max="5890" width="27.7109375" style="136" customWidth="1"/>
    <col min="5891" max="5891" width="27.140625" style="136" customWidth="1"/>
    <col min="5892" max="5892" width="29.28515625" style="136"/>
    <col min="5893" max="5895" width="0" style="136" hidden="1" customWidth="1"/>
    <col min="5896" max="6144" width="29.28515625" style="136"/>
    <col min="6145" max="6145" width="26.85546875" style="136" customWidth="1"/>
    <col min="6146" max="6146" width="27.7109375" style="136" customWidth="1"/>
    <col min="6147" max="6147" width="27.140625" style="136" customWidth="1"/>
    <col min="6148" max="6148" width="29.28515625" style="136"/>
    <col min="6149" max="6151" width="0" style="136" hidden="1" customWidth="1"/>
    <col min="6152" max="6400" width="29.28515625" style="136"/>
    <col min="6401" max="6401" width="26.85546875" style="136" customWidth="1"/>
    <col min="6402" max="6402" width="27.7109375" style="136" customWidth="1"/>
    <col min="6403" max="6403" width="27.140625" style="136" customWidth="1"/>
    <col min="6404" max="6404" width="29.28515625" style="136"/>
    <col min="6405" max="6407" width="0" style="136" hidden="1" customWidth="1"/>
    <col min="6408" max="6656" width="29.28515625" style="136"/>
    <col min="6657" max="6657" width="26.85546875" style="136" customWidth="1"/>
    <col min="6658" max="6658" width="27.7109375" style="136" customWidth="1"/>
    <col min="6659" max="6659" width="27.140625" style="136" customWidth="1"/>
    <col min="6660" max="6660" width="29.28515625" style="136"/>
    <col min="6661" max="6663" width="0" style="136" hidden="1" customWidth="1"/>
    <col min="6664" max="6912" width="29.28515625" style="136"/>
    <col min="6913" max="6913" width="26.85546875" style="136" customWidth="1"/>
    <col min="6914" max="6914" width="27.7109375" style="136" customWidth="1"/>
    <col min="6915" max="6915" width="27.140625" style="136" customWidth="1"/>
    <col min="6916" max="6916" width="29.28515625" style="136"/>
    <col min="6917" max="6919" width="0" style="136" hidden="1" customWidth="1"/>
    <col min="6920" max="7168" width="29.28515625" style="136"/>
    <col min="7169" max="7169" width="26.85546875" style="136" customWidth="1"/>
    <col min="7170" max="7170" width="27.7109375" style="136" customWidth="1"/>
    <col min="7171" max="7171" width="27.140625" style="136" customWidth="1"/>
    <col min="7172" max="7172" width="29.28515625" style="136"/>
    <col min="7173" max="7175" width="0" style="136" hidden="1" customWidth="1"/>
    <col min="7176" max="7424" width="29.28515625" style="136"/>
    <col min="7425" max="7425" width="26.85546875" style="136" customWidth="1"/>
    <col min="7426" max="7426" width="27.7109375" style="136" customWidth="1"/>
    <col min="7427" max="7427" width="27.140625" style="136" customWidth="1"/>
    <col min="7428" max="7428" width="29.28515625" style="136"/>
    <col min="7429" max="7431" width="0" style="136" hidden="1" customWidth="1"/>
    <col min="7432" max="7680" width="29.28515625" style="136"/>
    <col min="7681" max="7681" width="26.85546875" style="136" customWidth="1"/>
    <col min="7682" max="7682" width="27.7109375" style="136" customWidth="1"/>
    <col min="7683" max="7683" width="27.140625" style="136" customWidth="1"/>
    <col min="7684" max="7684" width="29.28515625" style="136"/>
    <col min="7685" max="7687" width="0" style="136" hidden="1" customWidth="1"/>
    <col min="7688" max="7936" width="29.28515625" style="136"/>
    <col min="7937" max="7937" width="26.85546875" style="136" customWidth="1"/>
    <col min="7938" max="7938" width="27.7109375" style="136" customWidth="1"/>
    <col min="7939" max="7939" width="27.140625" style="136" customWidth="1"/>
    <col min="7940" max="7940" width="29.28515625" style="136"/>
    <col min="7941" max="7943" width="0" style="136" hidden="1" customWidth="1"/>
    <col min="7944" max="8192" width="29.28515625" style="136"/>
    <col min="8193" max="8193" width="26.85546875" style="136" customWidth="1"/>
    <col min="8194" max="8194" width="27.7109375" style="136" customWidth="1"/>
    <col min="8195" max="8195" width="27.140625" style="136" customWidth="1"/>
    <col min="8196" max="8196" width="29.28515625" style="136"/>
    <col min="8197" max="8199" width="0" style="136" hidden="1" customWidth="1"/>
    <col min="8200" max="8448" width="29.28515625" style="136"/>
    <col min="8449" max="8449" width="26.85546875" style="136" customWidth="1"/>
    <col min="8450" max="8450" width="27.7109375" style="136" customWidth="1"/>
    <col min="8451" max="8451" width="27.140625" style="136" customWidth="1"/>
    <col min="8452" max="8452" width="29.28515625" style="136"/>
    <col min="8453" max="8455" width="0" style="136" hidden="1" customWidth="1"/>
    <col min="8456" max="8704" width="29.28515625" style="136"/>
    <col min="8705" max="8705" width="26.85546875" style="136" customWidth="1"/>
    <col min="8706" max="8706" width="27.7109375" style="136" customWidth="1"/>
    <col min="8707" max="8707" width="27.140625" style="136" customWidth="1"/>
    <col min="8708" max="8708" width="29.28515625" style="136"/>
    <col min="8709" max="8711" width="0" style="136" hidden="1" customWidth="1"/>
    <col min="8712" max="8960" width="29.28515625" style="136"/>
    <col min="8961" max="8961" width="26.85546875" style="136" customWidth="1"/>
    <col min="8962" max="8962" width="27.7109375" style="136" customWidth="1"/>
    <col min="8963" max="8963" width="27.140625" style="136" customWidth="1"/>
    <col min="8964" max="8964" width="29.28515625" style="136"/>
    <col min="8965" max="8967" width="0" style="136" hidden="1" customWidth="1"/>
    <col min="8968" max="9216" width="29.28515625" style="136"/>
    <col min="9217" max="9217" width="26.85546875" style="136" customWidth="1"/>
    <col min="9218" max="9218" width="27.7109375" style="136" customWidth="1"/>
    <col min="9219" max="9219" width="27.140625" style="136" customWidth="1"/>
    <col min="9220" max="9220" width="29.28515625" style="136"/>
    <col min="9221" max="9223" width="0" style="136" hidden="1" customWidth="1"/>
    <col min="9224" max="9472" width="29.28515625" style="136"/>
    <col min="9473" max="9473" width="26.85546875" style="136" customWidth="1"/>
    <col min="9474" max="9474" width="27.7109375" style="136" customWidth="1"/>
    <col min="9475" max="9475" width="27.140625" style="136" customWidth="1"/>
    <col min="9476" max="9476" width="29.28515625" style="136"/>
    <col min="9477" max="9479" width="0" style="136" hidden="1" customWidth="1"/>
    <col min="9480" max="9728" width="29.28515625" style="136"/>
    <col min="9729" max="9729" width="26.85546875" style="136" customWidth="1"/>
    <col min="9730" max="9730" width="27.7109375" style="136" customWidth="1"/>
    <col min="9731" max="9731" width="27.140625" style="136" customWidth="1"/>
    <col min="9732" max="9732" width="29.28515625" style="136"/>
    <col min="9733" max="9735" width="0" style="136" hidden="1" customWidth="1"/>
    <col min="9736" max="9984" width="29.28515625" style="136"/>
    <col min="9985" max="9985" width="26.85546875" style="136" customWidth="1"/>
    <col min="9986" max="9986" width="27.7109375" style="136" customWidth="1"/>
    <col min="9987" max="9987" width="27.140625" style="136" customWidth="1"/>
    <col min="9988" max="9988" width="29.28515625" style="136"/>
    <col min="9989" max="9991" width="0" style="136" hidden="1" customWidth="1"/>
    <col min="9992" max="10240" width="29.28515625" style="136"/>
    <col min="10241" max="10241" width="26.85546875" style="136" customWidth="1"/>
    <col min="10242" max="10242" width="27.7109375" style="136" customWidth="1"/>
    <col min="10243" max="10243" width="27.140625" style="136" customWidth="1"/>
    <col min="10244" max="10244" width="29.28515625" style="136"/>
    <col min="10245" max="10247" width="0" style="136" hidden="1" customWidth="1"/>
    <col min="10248" max="10496" width="29.28515625" style="136"/>
    <col min="10497" max="10497" width="26.85546875" style="136" customWidth="1"/>
    <col min="10498" max="10498" width="27.7109375" style="136" customWidth="1"/>
    <col min="10499" max="10499" width="27.140625" style="136" customWidth="1"/>
    <col min="10500" max="10500" width="29.28515625" style="136"/>
    <col min="10501" max="10503" width="0" style="136" hidden="1" customWidth="1"/>
    <col min="10504" max="10752" width="29.28515625" style="136"/>
    <col min="10753" max="10753" width="26.85546875" style="136" customWidth="1"/>
    <col min="10754" max="10754" width="27.7109375" style="136" customWidth="1"/>
    <col min="10755" max="10755" width="27.140625" style="136" customWidth="1"/>
    <col min="10756" max="10756" width="29.28515625" style="136"/>
    <col min="10757" max="10759" width="0" style="136" hidden="1" customWidth="1"/>
    <col min="10760" max="11008" width="29.28515625" style="136"/>
    <col min="11009" max="11009" width="26.85546875" style="136" customWidth="1"/>
    <col min="11010" max="11010" width="27.7109375" style="136" customWidth="1"/>
    <col min="11011" max="11011" width="27.140625" style="136" customWidth="1"/>
    <col min="11012" max="11012" width="29.28515625" style="136"/>
    <col min="11013" max="11015" width="0" style="136" hidden="1" customWidth="1"/>
    <col min="11016" max="11264" width="29.28515625" style="136"/>
    <col min="11265" max="11265" width="26.85546875" style="136" customWidth="1"/>
    <col min="11266" max="11266" width="27.7109375" style="136" customWidth="1"/>
    <col min="11267" max="11267" width="27.140625" style="136" customWidth="1"/>
    <col min="11268" max="11268" width="29.28515625" style="136"/>
    <col min="11269" max="11271" width="0" style="136" hidden="1" customWidth="1"/>
    <col min="11272" max="11520" width="29.28515625" style="136"/>
    <col min="11521" max="11521" width="26.85546875" style="136" customWidth="1"/>
    <col min="11522" max="11522" width="27.7109375" style="136" customWidth="1"/>
    <col min="11523" max="11523" width="27.140625" style="136" customWidth="1"/>
    <col min="11524" max="11524" width="29.28515625" style="136"/>
    <col min="11525" max="11527" width="0" style="136" hidden="1" customWidth="1"/>
    <col min="11528" max="11776" width="29.28515625" style="136"/>
    <col min="11777" max="11777" width="26.85546875" style="136" customWidth="1"/>
    <col min="11778" max="11778" width="27.7109375" style="136" customWidth="1"/>
    <col min="11779" max="11779" width="27.140625" style="136" customWidth="1"/>
    <col min="11780" max="11780" width="29.28515625" style="136"/>
    <col min="11781" max="11783" width="0" style="136" hidden="1" customWidth="1"/>
    <col min="11784" max="12032" width="29.28515625" style="136"/>
    <col min="12033" max="12033" width="26.85546875" style="136" customWidth="1"/>
    <col min="12034" max="12034" width="27.7109375" style="136" customWidth="1"/>
    <col min="12035" max="12035" width="27.140625" style="136" customWidth="1"/>
    <col min="12036" max="12036" width="29.28515625" style="136"/>
    <col min="12037" max="12039" width="0" style="136" hidden="1" customWidth="1"/>
    <col min="12040" max="12288" width="29.28515625" style="136"/>
    <col min="12289" max="12289" width="26.85546875" style="136" customWidth="1"/>
    <col min="12290" max="12290" width="27.7109375" style="136" customWidth="1"/>
    <col min="12291" max="12291" width="27.140625" style="136" customWidth="1"/>
    <col min="12292" max="12292" width="29.28515625" style="136"/>
    <col min="12293" max="12295" width="0" style="136" hidden="1" customWidth="1"/>
    <col min="12296" max="12544" width="29.28515625" style="136"/>
    <col min="12545" max="12545" width="26.85546875" style="136" customWidth="1"/>
    <col min="12546" max="12546" width="27.7109375" style="136" customWidth="1"/>
    <col min="12547" max="12547" width="27.140625" style="136" customWidth="1"/>
    <col min="12548" max="12548" width="29.28515625" style="136"/>
    <col min="12549" max="12551" width="0" style="136" hidden="1" customWidth="1"/>
    <col min="12552" max="12800" width="29.28515625" style="136"/>
    <col min="12801" max="12801" width="26.85546875" style="136" customWidth="1"/>
    <col min="12802" max="12802" width="27.7109375" style="136" customWidth="1"/>
    <col min="12803" max="12803" width="27.140625" style="136" customWidth="1"/>
    <col min="12804" max="12804" width="29.28515625" style="136"/>
    <col min="12805" max="12807" width="0" style="136" hidden="1" customWidth="1"/>
    <col min="12808" max="13056" width="29.28515625" style="136"/>
    <col min="13057" max="13057" width="26.85546875" style="136" customWidth="1"/>
    <col min="13058" max="13058" width="27.7109375" style="136" customWidth="1"/>
    <col min="13059" max="13059" width="27.140625" style="136" customWidth="1"/>
    <col min="13060" max="13060" width="29.28515625" style="136"/>
    <col min="13061" max="13063" width="0" style="136" hidden="1" customWidth="1"/>
    <col min="13064" max="13312" width="29.28515625" style="136"/>
    <col min="13313" max="13313" width="26.85546875" style="136" customWidth="1"/>
    <col min="13314" max="13314" width="27.7109375" style="136" customWidth="1"/>
    <col min="13315" max="13315" width="27.140625" style="136" customWidth="1"/>
    <col min="13316" max="13316" width="29.28515625" style="136"/>
    <col min="13317" max="13319" width="0" style="136" hidden="1" customWidth="1"/>
    <col min="13320" max="13568" width="29.28515625" style="136"/>
    <col min="13569" max="13569" width="26.85546875" style="136" customWidth="1"/>
    <col min="13570" max="13570" width="27.7109375" style="136" customWidth="1"/>
    <col min="13571" max="13571" width="27.140625" style="136" customWidth="1"/>
    <col min="13572" max="13572" width="29.28515625" style="136"/>
    <col min="13573" max="13575" width="0" style="136" hidden="1" customWidth="1"/>
    <col min="13576" max="13824" width="29.28515625" style="136"/>
    <col min="13825" max="13825" width="26.85546875" style="136" customWidth="1"/>
    <col min="13826" max="13826" width="27.7109375" style="136" customWidth="1"/>
    <col min="13827" max="13827" width="27.140625" style="136" customWidth="1"/>
    <col min="13828" max="13828" width="29.28515625" style="136"/>
    <col min="13829" max="13831" width="0" style="136" hidden="1" customWidth="1"/>
    <col min="13832" max="14080" width="29.28515625" style="136"/>
    <col min="14081" max="14081" width="26.85546875" style="136" customWidth="1"/>
    <col min="14082" max="14082" width="27.7109375" style="136" customWidth="1"/>
    <col min="14083" max="14083" width="27.140625" style="136" customWidth="1"/>
    <col min="14084" max="14084" width="29.28515625" style="136"/>
    <col min="14085" max="14087" width="0" style="136" hidden="1" customWidth="1"/>
    <col min="14088" max="14336" width="29.28515625" style="136"/>
    <col min="14337" max="14337" width="26.85546875" style="136" customWidth="1"/>
    <col min="14338" max="14338" width="27.7109375" style="136" customWidth="1"/>
    <col min="14339" max="14339" width="27.140625" style="136" customWidth="1"/>
    <col min="14340" max="14340" width="29.28515625" style="136"/>
    <col min="14341" max="14343" width="0" style="136" hidden="1" customWidth="1"/>
    <col min="14344" max="14592" width="29.28515625" style="136"/>
    <col min="14593" max="14593" width="26.85546875" style="136" customWidth="1"/>
    <col min="14594" max="14594" width="27.7109375" style="136" customWidth="1"/>
    <col min="14595" max="14595" width="27.140625" style="136" customWidth="1"/>
    <col min="14596" max="14596" width="29.28515625" style="136"/>
    <col min="14597" max="14599" width="0" style="136" hidden="1" customWidth="1"/>
    <col min="14600" max="14848" width="29.28515625" style="136"/>
    <col min="14849" max="14849" width="26.85546875" style="136" customWidth="1"/>
    <col min="14850" max="14850" width="27.7109375" style="136" customWidth="1"/>
    <col min="14851" max="14851" width="27.140625" style="136" customWidth="1"/>
    <col min="14852" max="14852" width="29.28515625" style="136"/>
    <col min="14853" max="14855" width="0" style="136" hidden="1" customWidth="1"/>
    <col min="14856" max="15104" width="29.28515625" style="136"/>
    <col min="15105" max="15105" width="26.85546875" style="136" customWidth="1"/>
    <col min="15106" max="15106" width="27.7109375" style="136" customWidth="1"/>
    <col min="15107" max="15107" width="27.140625" style="136" customWidth="1"/>
    <col min="15108" max="15108" width="29.28515625" style="136"/>
    <col min="15109" max="15111" width="0" style="136" hidden="1" customWidth="1"/>
    <col min="15112" max="15360" width="29.28515625" style="136"/>
    <col min="15361" max="15361" width="26.85546875" style="136" customWidth="1"/>
    <col min="15362" max="15362" width="27.7109375" style="136" customWidth="1"/>
    <col min="15363" max="15363" width="27.140625" style="136" customWidth="1"/>
    <col min="15364" max="15364" width="29.28515625" style="136"/>
    <col min="15365" max="15367" width="0" style="136" hidden="1" customWidth="1"/>
    <col min="15368" max="15616" width="29.28515625" style="136"/>
    <col min="15617" max="15617" width="26.85546875" style="136" customWidth="1"/>
    <col min="15618" max="15618" width="27.7109375" style="136" customWidth="1"/>
    <col min="15619" max="15619" width="27.140625" style="136" customWidth="1"/>
    <col min="15620" max="15620" width="29.28515625" style="136"/>
    <col min="15621" max="15623" width="0" style="136" hidden="1" customWidth="1"/>
    <col min="15624" max="15872" width="29.28515625" style="136"/>
    <col min="15873" max="15873" width="26.85546875" style="136" customWidth="1"/>
    <col min="15874" max="15874" width="27.7109375" style="136" customWidth="1"/>
    <col min="15875" max="15875" width="27.140625" style="136" customWidth="1"/>
    <col min="15876" max="15876" width="29.28515625" style="136"/>
    <col min="15877" max="15879" width="0" style="136" hidden="1" customWidth="1"/>
    <col min="15880" max="16128" width="29.28515625" style="136"/>
    <col min="16129" max="16129" width="26.85546875" style="136" customWidth="1"/>
    <col min="16130" max="16130" width="27.7109375" style="136" customWidth="1"/>
    <col min="16131" max="16131" width="27.140625" style="136" customWidth="1"/>
    <col min="16132" max="16132" width="29.28515625" style="136"/>
    <col min="16133" max="16135" width="0" style="136" hidden="1" customWidth="1"/>
    <col min="16136" max="16384" width="29.28515625" style="136"/>
  </cols>
  <sheetData>
    <row r="1" spans="1:13" x14ac:dyDescent="0.25">
      <c r="A1" s="220" t="s">
        <v>37</v>
      </c>
    </row>
    <row r="2" spans="1:13" ht="15.75" x14ac:dyDescent="0.25">
      <c r="A2" s="592" t="s">
        <v>499</v>
      </c>
      <c r="B2" s="593"/>
      <c r="C2" s="600"/>
    </row>
    <row r="3" spans="1:13" ht="15.75" x14ac:dyDescent="0.25">
      <c r="A3" s="592" t="s">
        <v>286</v>
      </c>
      <c r="B3" s="593"/>
      <c r="C3" s="600"/>
    </row>
    <row r="4" spans="1:13" ht="15.75" thickBot="1" x14ac:dyDescent="0.3">
      <c r="A4" s="594"/>
      <c r="B4" s="593"/>
      <c r="C4" s="600"/>
    </row>
    <row r="5" spans="1:13" ht="15.75" customHeight="1" x14ac:dyDescent="0.25">
      <c r="A5" s="651" t="s">
        <v>287</v>
      </c>
      <c r="B5" s="653" t="s">
        <v>288</v>
      </c>
      <c r="C5" s="653" t="s">
        <v>498</v>
      </c>
      <c r="E5" s="655" t="s">
        <v>289</v>
      </c>
      <c r="F5" s="655"/>
      <c r="G5" s="656"/>
      <c r="K5" s="657"/>
      <c r="L5" s="657"/>
      <c r="M5" s="657"/>
    </row>
    <row r="6" spans="1:13" ht="38.25" customHeight="1" x14ac:dyDescent="0.25">
      <c r="A6" s="652"/>
      <c r="B6" s="654"/>
      <c r="C6" s="654"/>
      <c r="E6" s="332" t="s">
        <v>290</v>
      </c>
      <c r="F6" s="332" t="s">
        <v>291</v>
      </c>
      <c r="G6" s="333" t="s">
        <v>292</v>
      </c>
      <c r="K6" s="334"/>
      <c r="L6" s="334"/>
      <c r="M6" s="334"/>
    </row>
    <row r="7" spans="1:13" ht="31.5" customHeight="1" x14ac:dyDescent="0.25">
      <c r="A7" s="652"/>
      <c r="B7" s="595" t="s">
        <v>293</v>
      </c>
      <c r="C7" s="595" t="s">
        <v>293</v>
      </c>
      <c r="E7" s="335" t="s">
        <v>294</v>
      </c>
      <c r="F7" s="335" t="s">
        <v>294</v>
      </c>
      <c r="G7" s="335" t="s">
        <v>294</v>
      </c>
      <c r="K7" s="336"/>
      <c r="L7" s="336"/>
      <c r="M7" s="336"/>
    </row>
    <row r="8" spans="1:13" x14ac:dyDescent="0.25">
      <c r="A8" s="601" t="s">
        <v>49</v>
      </c>
      <c r="B8" s="597">
        <v>1</v>
      </c>
      <c r="C8" s="597">
        <v>1</v>
      </c>
      <c r="E8" s="337">
        <v>1</v>
      </c>
      <c r="F8" s="337">
        <v>1</v>
      </c>
      <c r="G8" s="338">
        <v>1</v>
      </c>
    </row>
    <row r="9" spans="1:13" x14ac:dyDescent="0.25">
      <c r="A9" s="601" t="s">
        <v>46</v>
      </c>
      <c r="B9" s="597">
        <v>2</v>
      </c>
      <c r="C9" s="597">
        <v>2</v>
      </c>
      <c r="E9" s="337">
        <v>4</v>
      </c>
      <c r="F9" s="337">
        <v>3</v>
      </c>
      <c r="G9" s="338">
        <v>2</v>
      </c>
    </row>
    <row r="10" spans="1:13" x14ac:dyDescent="0.25">
      <c r="A10" s="601" t="s">
        <v>75</v>
      </c>
      <c r="B10" s="597">
        <v>4</v>
      </c>
      <c r="C10" s="597">
        <v>3</v>
      </c>
      <c r="E10" s="337">
        <v>2</v>
      </c>
      <c r="F10" s="337">
        <v>5</v>
      </c>
      <c r="G10" s="338">
        <v>8</v>
      </c>
    </row>
    <row r="11" spans="1:13" x14ac:dyDescent="0.25">
      <c r="A11" s="601" t="s">
        <v>72</v>
      </c>
      <c r="B11" s="597">
        <v>3</v>
      </c>
      <c r="C11" s="597">
        <v>4</v>
      </c>
      <c r="E11" s="337">
        <v>6</v>
      </c>
      <c r="F11" s="337">
        <v>8</v>
      </c>
      <c r="G11" s="338">
        <v>5</v>
      </c>
      <c r="I11" s="250"/>
      <c r="J11" s="339"/>
      <c r="K11" s="250"/>
    </row>
    <row r="12" spans="1:13" x14ac:dyDescent="0.25">
      <c r="A12" s="601" t="s">
        <v>70</v>
      </c>
      <c r="B12" s="597">
        <v>6</v>
      </c>
      <c r="C12" s="597">
        <v>5</v>
      </c>
      <c r="E12" s="337">
        <v>7</v>
      </c>
      <c r="F12" s="337">
        <v>7</v>
      </c>
      <c r="G12" s="338">
        <v>3</v>
      </c>
      <c r="I12" s="250"/>
      <c r="J12" s="339"/>
      <c r="K12" s="250"/>
    </row>
    <row r="13" spans="1:13" x14ac:dyDescent="0.25">
      <c r="A13" s="601" t="s">
        <v>48</v>
      </c>
      <c r="B13" s="597">
        <v>5</v>
      </c>
      <c r="C13" s="597">
        <v>6</v>
      </c>
      <c r="E13" s="337">
        <v>8</v>
      </c>
      <c r="F13" s="337">
        <v>4</v>
      </c>
      <c r="G13" s="338">
        <v>7</v>
      </c>
      <c r="I13" s="250"/>
      <c r="J13" s="339"/>
      <c r="K13" s="250"/>
    </row>
    <row r="14" spans="1:13" x14ac:dyDescent="0.25">
      <c r="A14" s="601" t="s">
        <v>52</v>
      </c>
      <c r="B14" s="597">
        <v>7</v>
      </c>
      <c r="C14" s="597">
        <v>7</v>
      </c>
      <c r="E14" s="337">
        <v>3</v>
      </c>
      <c r="F14" s="337">
        <v>9</v>
      </c>
      <c r="G14" s="338">
        <v>4</v>
      </c>
      <c r="I14" s="250"/>
      <c r="J14" s="339"/>
      <c r="K14" s="250"/>
    </row>
    <row r="15" spans="1:13" x14ac:dyDescent="0.25">
      <c r="A15" s="601" t="s">
        <v>59</v>
      </c>
      <c r="B15" s="597">
        <v>8</v>
      </c>
      <c r="C15" s="597">
        <v>8</v>
      </c>
      <c r="E15" s="337">
        <v>10</v>
      </c>
      <c r="F15" s="337">
        <v>2</v>
      </c>
      <c r="G15" s="338">
        <v>6</v>
      </c>
      <c r="I15" s="250"/>
      <c r="J15" s="339"/>
      <c r="K15" s="250"/>
    </row>
    <row r="16" spans="1:13" x14ac:dyDescent="0.25">
      <c r="A16" s="601" t="s">
        <v>51</v>
      </c>
      <c r="B16" s="597">
        <v>9</v>
      </c>
      <c r="C16" s="597">
        <v>9</v>
      </c>
      <c r="E16" s="337">
        <v>11</v>
      </c>
      <c r="F16" s="337">
        <v>10</v>
      </c>
      <c r="G16" s="338">
        <v>15</v>
      </c>
      <c r="I16" s="250"/>
      <c r="J16" s="339"/>
      <c r="K16" s="250"/>
    </row>
    <row r="17" spans="1:11" x14ac:dyDescent="0.25">
      <c r="A17" s="601" t="s">
        <v>69</v>
      </c>
      <c r="B17" s="597">
        <v>10</v>
      </c>
      <c r="C17" s="597">
        <v>10</v>
      </c>
      <c r="E17" s="337">
        <v>5</v>
      </c>
      <c r="F17" s="337">
        <v>6</v>
      </c>
      <c r="G17" s="338">
        <v>12</v>
      </c>
      <c r="I17" s="250"/>
      <c r="J17" s="339"/>
      <c r="K17" s="250"/>
    </row>
    <row r="18" spans="1:11" x14ac:dyDescent="0.25">
      <c r="A18" s="601" t="s">
        <v>50</v>
      </c>
      <c r="B18" s="597">
        <v>12</v>
      </c>
      <c r="C18" s="597">
        <v>11</v>
      </c>
      <c r="E18" s="337">
        <v>9</v>
      </c>
      <c r="F18" s="337">
        <v>16</v>
      </c>
      <c r="G18" s="338">
        <v>21</v>
      </c>
      <c r="I18" s="250"/>
      <c r="J18" s="339"/>
      <c r="K18" s="250"/>
    </row>
    <row r="19" spans="1:11" x14ac:dyDescent="0.25">
      <c r="A19" s="601" t="s">
        <v>74</v>
      </c>
      <c r="B19" s="597">
        <v>13</v>
      </c>
      <c r="C19" s="597">
        <v>12</v>
      </c>
      <c r="E19" s="337">
        <v>14</v>
      </c>
      <c r="F19" s="337">
        <v>15</v>
      </c>
      <c r="G19" s="338">
        <v>11</v>
      </c>
      <c r="I19" s="250"/>
      <c r="J19" s="339"/>
      <c r="K19" s="250"/>
    </row>
    <row r="20" spans="1:11" x14ac:dyDescent="0.25">
      <c r="A20" s="601" t="s">
        <v>62</v>
      </c>
      <c r="B20" s="598">
        <v>15</v>
      </c>
      <c r="C20" s="597">
        <v>13</v>
      </c>
      <c r="E20" s="337">
        <v>15</v>
      </c>
      <c r="F20" s="337">
        <v>11</v>
      </c>
      <c r="G20" s="338">
        <v>9</v>
      </c>
      <c r="I20" s="250"/>
      <c r="J20" s="339"/>
      <c r="K20" s="250"/>
    </row>
    <row r="21" spans="1:11" x14ac:dyDescent="0.25">
      <c r="A21" s="601" t="s">
        <v>295</v>
      </c>
      <c r="B21" s="597">
        <v>11</v>
      </c>
      <c r="C21" s="602">
        <v>14</v>
      </c>
      <c r="E21" s="337">
        <v>16</v>
      </c>
      <c r="F21" s="337">
        <v>13</v>
      </c>
      <c r="G21" s="338">
        <v>16</v>
      </c>
      <c r="I21" s="250"/>
      <c r="J21" s="339"/>
      <c r="K21" s="250"/>
    </row>
    <row r="22" spans="1:11" x14ac:dyDescent="0.25">
      <c r="A22" s="601" t="s">
        <v>67</v>
      </c>
      <c r="B22" s="597">
        <v>14</v>
      </c>
      <c r="C22" s="602">
        <v>15</v>
      </c>
      <c r="E22" s="337">
        <v>12</v>
      </c>
      <c r="F22" s="337">
        <v>14</v>
      </c>
      <c r="G22" s="338">
        <v>20</v>
      </c>
      <c r="I22" s="250"/>
      <c r="J22" s="339"/>
      <c r="K22" s="250"/>
    </row>
    <row r="23" spans="1:11" x14ac:dyDescent="0.25">
      <c r="A23" s="601" t="s">
        <v>65</v>
      </c>
      <c r="B23" s="597">
        <v>17</v>
      </c>
      <c r="C23" s="597">
        <v>16</v>
      </c>
      <c r="E23" s="337">
        <v>13</v>
      </c>
      <c r="F23" s="337">
        <v>18</v>
      </c>
      <c r="G23" s="338">
        <v>19</v>
      </c>
      <c r="I23" s="250"/>
      <c r="J23" s="339"/>
      <c r="K23" s="250"/>
    </row>
    <row r="24" spans="1:11" x14ac:dyDescent="0.25">
      <c r="A24" s="601" t="s">
        <v>64</v>
      </c>
      <c r="B24" s="597">
        <v>16</v>
      </c>
      <c r="C24" s="597">
        <v>17</v>
      </c>
      <c r="E24" s="337"/>
      <c r="F24" s="337"/>
      <c r="G24" s="338"/>
      <c r="I24" s="250"/>
      <c r="J24" s="339"/>
      <c r="K24" s="250"/>
    </row>
    <row r="25" spans="1:11" x14ac:dyDescent="0.25">
      <c r="A25" s="601" t="s">
        <v>54</v>
      </c>
      <c r="B25" s="597">
        <v>19</v>
      </c>
      <c r="C25" s="597">
        <v>18</v>
      </c>
      <c r="E25" s="337">
        <v>19</v>
      </c>
      <c r="F25" s="337">
        <v>17</v>
      </c>
      <c r="G25" s="338">
        <v>13</v>
      </c>
      <c r="I25" s="250"/>
      <c r="J25" s="339"/>
      <c r="K25" s="250"/>
    </row>
    <row r="26" spans="1:11" x14ac:dyDescent="0.25">
      <c r="A26" s="603" t="s">
        <v>66</v>
      </c>
      <c r="B26" s="597">
        <v>18</v>
      </c>
      <c r="C26" s="597">
        <v>19</v>
      </c>
      <c r="E26" s="337">
        <v>17</v>
      </c>
      <c r="F26" s="337">
        <v>21</v>
      </c>
      <c r="G26" s="338">
        <v>18</v>
      </c>
      <c r="I26" s="250"/>
      <c r="J26" s="339"/>
      <c r="K26" s="250"/>
    </row>
    <row r="27" spans="1:11" x14ac:dyDescent="0.25">
      <c r="A27" s="601" t="s">
        <v>55</v>
      </c>
      <c r="B27" s="597">
        <v>22</v>
      </c>
      <c r="C27" s="597">
        <v>20</v>
      </c>
      <c r="E27" s="337">
        <v>23</v>
      </c>
      <c r="F27" s="337">
        <v>19</v>
      </c>
      <c r="G27" s="338">
        <v>14</v>
      </c>
      <c r="I27" s="250"/>
      <c r="J27" s="339"/>
      <c r="K27" s="250"/>
    </row>
    <row r="28" spans="1:11" x14ac:dyDescent="0.25">
      <c r="A28" s="601" t="s">
        <v>56</v>
      </c>
      <c r="B28" s="597">
        <v>20</v>
      </c>
      <c r="C28" s="597">
        <v>21</v>
      </c>
      <c r="E28" s="337">
        <v>22</v>
      </c>
      <c r="F28" s="337">
        <v>12</v>
      </c>
      <c r="G28" s="338">
        <v>10</v>
      </c>
      <c r="I28" s="250"/>
      <c r="J28" s="339"/>
      <c r="K28" s="250"/>
    </row>
    <row r="29" spans="1:11" x14ac:dyDescent="0.25">
      <c r="A29" s="601" t="s">
        <v>58</v>
      </c>
      <c r="B29" s="597">
        <v>21</v>
      </c>
      <c r="C29" s="597">
        <v>22</v>
      </c>
      <c r="E29" s="337">
        <v>21</v>
      </c>
      <c r="F29" s="337">
        <v>20</v>
      </c>
      <c r="G29" s="338">
        <v>17</v>
      </c>
      <c r="I29" s="250"/>
      <c r="J29" s="339"/>
      <c r="K29" s="250"/>
    </row>
    <row r="30" spans="1:11" x14ac:dyDescent="0.25">
      <c r="A30" s="601" t="s">
        <v>73</v>
      </c>
      <c r="B30" s="597">
        <v>23</v>
      </c>
      <c r="C30" s="597">
        <v>23</v>
      </c>
      <c r="E30" s="337">
        <v>18</v>
      </c>
      <c r="F30" s="337">
        <v>24</v>
      </c>
      <c r="G30" s="338">
        <v>22</v>
      </c>
      <c r="I30" s="250"/>
      <c r="J30" s="339"/>
      <c r="K30" s="250"/>
    </row>
    <row r="31" spans="1:11" x14ac:dyDescent="0.25">
      <c r="A31" s="601" t="s">
        <v>53</v>
      </c>
      <c r="B31" s="597">
        <v>24</v>
      </c>
      <c r="C31" s="597">
        <v>24</v>
      </c>
      <c r="E31" s="337">
        <v>24</v>
      </c>
      <c r="F31" s="337">
        <v>27</v>
      </c>
      <c r="G31" s="338">
        <v>26</v>
      </c>
      <c r="I31" s="250"/>
      <c r="J31" s="339"/>
      <c r="K31" s="250"/>
    </row>
    <row r="32" spans="1:11" x14ac:dyDescent="0.25">
      <c r="A32" s="601" t="s">
        <v>63</v>
      </c>
      <c r="B32" s="597">
        <v>26</v>
      </c>
      <c r="C32" s="597">
        <v>25</v>
      </c>
      <c r="E32" s="337">
        <v>25</v>
      </c>
      <c r="F32" s="337">
        <v>22</v>
      </c>
      <c r="G32" s="338">
        <v>24</v>
      </c>
      <c r="I32" s="340"/>
      <c r="J32" s="339"/>
      <c r="K32" s="250"/>
    </row>
    <row r="33" spans="1:11" x14ac:dyDescent="0.25">
      <c r="A33" s="601" t="s">
        <v>68</v>
      </c>
      <c r="B33" s="597">
        <v>25</v>
      </c>
      <c r="C33" s="597">
        <v>26</v>
      </c>
      <c r="E33" s="337">
        <v>20</v>
      </c>
      <c r="F33" s="337">
        <v>26</v>
      </c>
      <c r="G33" s="338">
        <v>25</v>
      </c>
      <c r="I33" s="250"/>
      <c r="J33" s="339"/>
      <c r="K33" s="250"/>
    </row>
    <row r="34" spans="1:11" x14ac:dyDescent="0.25">
      <c r="A34" s="601" t="s">
        <v>47</v>
      </c>
      <c r="B34" s="604">
        <v>27</v>
      </c>
      <c r="C34" s="597">
        <v>27</v>
      </c>
      <c r="D34" s="341"/>
      <c r="E34" s="337">
        <v>26</v>
      </c>
      <c r="F34" s="337">
        <v>23</v>
      </c>
      <c r="G34" s="338">
        <v>23</v>
      </c>
      <c r="I34" s="250"/>
      <c r="J34" s="339"/>
      <c r="K34" s="250"/>
    </row>
    <row r="35" spans="1:11" x14ac:dyDescent="0.25">
      <c r="A35" s="605" t="s">
        <v>61</v>
      </c>
      <c r="B35" s="604">
        <v>28</v>
      </c>
      <c r="C35" s="604">
        <v>28</v>
      </c>
      <c r="D35" s="341"/>
      <c r="E35" s="342"/>
      <c r="F35" s="342"/>
      <c r="G35" s="343"/>
      <c r="I35" s="250"/>
      <c r="J35" s="339"/>
      <c r="K35" s="250"/>
    </row>
    <row r="36" spans="1:11" x14ac:dyDescent="0.25">
      <c r="A36" s="605" t="s">
        <v>76</v>
      </c>
      <c r="B36" s="604">
        <v>32</v>
      </c>
      <c r="C36" s="604">
        <v>29</v>
      </c>
      <c r="D36" s="341"/>
      <c r="E36" s="342"/>
      <c r="F36" s="342"/>
      <c r="G36" s="343"/>
      <c r="I36" s="250"/>
      <c r="J36" s="339"/>
      <c r="K36" s="250"/>
    </row>
    <row r="37" spans="1:11" x14ac:dyDescent="0.25">
      <c r="A37" s="605" t="s">
        <v>45</v>
      </c>
      <c r="B37" s="604">
        <v>29</v>
      </c>
      <c r="C37" s="604">
        <v>30</v>
      </c>
      <c r="D37" s="341"/>
      <c r="E37" s="342"/>
      <c r="F37" s="342"/>
      <c r="G37" s="343"/>
      <c r="I37" s="250"/>
      <c r="J37" s="339"/>
      <c r="K37" s="250"/>
    </row>
    <row r="38" spans="1:11" x14ac:dyDescent="0.25">
      <c r="A38" s="605" t="s">
        <v>57</v>
      </c>
      <c r="B38" s="604">
        <v>30</v>
      </c>
      <c r="C38" s="604">
        <v>31</v>
      </c>
      <c r="D38" s="341"/>
      <c r="E38" s="342"/>
      <c r="F38" s="342"/>
      <c r="G38" s="343"/>
      <c r="I38" s="250"/>
      <c r="J38" s="339"/>
      <c r="K38" s="250"/>
    </row>
    <row r="39" spans="1:11" x14ac:dyDescent="0.25">
      <c r="A39" s="605" t="s">
        <v>60</v>
      </c>
      <c r="B39" s="604">
        <v>31</v>
      </c>
      <c r="C39" s="604">
        <v>32</v>
      </c>
      <c r="D39" s="341"/>
      <c r="E39" s="342"/>
      <c r="F39" s="342"/>
      <c r="G39" s="343"/>
      <c r="I39" s="250"/>
      <c r="J39" s="339"/>
      <c r="K39" s="250"/>
    </row>
    <row r="40" spans="1:11" ht="15.75" thickBot="1" x14ac:dyDescent="0.3">
      <c r="A40" s="606" t="s">
        <v>77</v>
      </c>
      <c r="B40" s="607">
        <v>33</v>
      </c>
      <c r="C40" s="607">
        <v>33</v>
      </c>
      <c r="D40" s="341"/>
      <c r="E40" s="344">
        <v>27</v>
      </c>
      <c r="F40" s="344">
        <v>25</v>
      </c>
      <c r="G40" s="345">
        <v>27</v>
      </c>
      <c r="I40" s="250"/>
      <c r="J40" s="339"/>
      <c r="K40" s="250"/>
    </row>
    <row r="41" spans="1:11" x14ac:dyDescent="0.25">
      <c r="E41" s="250"/>
      <c r="F41" s="339"/>
      <c r="G41" s="250"/>
    </row>
    <row r="42" spans="1:11" x14ac:dyDescent="0.25">
      <c r="E42" s="250"/>
      <c r="F42" s="339"/>
      <c r="G42" s="250"/>
    </row>
    <row r="43" spans="1:11" x14ac:dyDescent="0.25">
      <c r="E43" s="250"/>
      <c r="F43" s="339"/>
      <c r="G43" s="250"/>
    </row>
  </sheetData>
  <mergeCells count="5">
    <mergeCell ref="A5:A7"/>
    <mergeCell ref="B5:B6"/>
    <mergeCell ref="C5:C6"/>
    <mergeCell ref="E5:G5"/>
    <mergeCell ref="K5:M5"/>
  </mergeCells>
  <hyperlinks>
    <hyperlink ref="A1" location="'Índice '!A67" display="ÍNDICE" xr:uid="{00000000-0004-0000-13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39"/>
  <sheetViews>
    <sheetView showGridLines="0" zoomScale="85" zoomScaleNormal="85" workbookViewId="0">
      <pane ySplit="7" topLeftCell="A8" activePane="bottomLeft" state="frozen"/>
      <selection activeCell="A3" sqref="A3:B3"/>
      <selection pane="bottomLeft" activeCell="A2" sqref="A2"/>
    </sheetView>
  </sheetViews>
  <sheetFormatPr baseColWidth="10" defaultColWidth="29.28515625" defaultRowHeight="15" x14ac:dyDescent="0.25"/>
  <cols>
    <col min="1" max="1" width="25.85546875" style="136" customWidth="1"/>
    <col min="2" max="2" width="22.85546875" style="136" customWidth="1"/>
    <col min="3" max="3" width="20.5703125" style="136" customWidth="1"/>
    <col min="4" max="4" width="20.42578125" style="136" customWidth="1"/>
    <col min="5" max="5" width="22.42578125" style="136" customWidth="1"/>
    <col min="6" max="256" width="29.28515625" style="136"/>
    <col min="257" max="257" width="25.85546875" style="136" customWidth="1"/>
    <col min="258" max="258" width="22.85546875" style="136" customWidth="1"/>
    <col min="259" max="259" width="20.5703125" style="136" customWidth="1"/>
    <col min="260" max="260" width="20.42578125" style="136" customWidth="1"/>
    <col min="261" max="261" width="22.42578125" style="136" customWidth="1"/>
    <col min="262" max="512" width="29.28515625" style="136"/>
    <col min="513" max="513" width="25.85546875" style="136" customWidth="1"/>
    <col min="514" max="514" width="22.85546875" style="136" customWidth="1"/>
    <col min="515" max="515" width="20.5703125" style="136" customWidth="1"/>
    <col min="516" max="516" width="20.42578125" style="136" customWidth="1"/>
    <col min="517" max="517" width="22.42578125" style="136" customWidth="1"/>
    <col min="518" max="768" width="29.28515625" style="136"/>
    <col min="769" max="769" width="25.85546875" style="136" customWidth="1"/>
    <col min="770" max="770" width="22.85546875" style="136" customWidth="1"/>
    <col min="771" max="771" width="20.5703125" style="136" customWidth="1"/>
    <col min="772" max="772" width="20.42578125" style="136" customWidth="1"/>
    <col min="773" max="773" width="22.42578125" style="136" customWidth="1"/>
    <col min="774" max="1024" width="29.28515625" style="136"/>
    <col min="1025" max="1025" width="25.85546875" style="136" customWidth="1"/>
    <col min="1026" max="1026" width="22.85546875" style="136" customWidth="1"/>
    <col min="1027" max="1027" width="20.5703125" style="136" customWidth="1"/>
    <col min="1028" max="1028" width="20.42578125" style="136" customWidth="1"/>
    <col min="1029" max="1029" width="22.42578125" style="136" customWidth="1"/>
    <col min="1030" max="1280" width="29.28515625" style="136"/>
    <col min="1281" max="1281" width="25.85546875" style="136" customWidth="1"/>
    <col min="1282" max="1282" width="22.85546875" style="136" customWidth="1"/>
    <col min="1283" max="1283" width="20.5703125" style="136" customWidth="1"/>
    <col min="1284" max="1284" width="20.42578125" style="136" customWidth="1"/>
    <col min="1285" max="1285" width="22.42578125" style="136" customWidth="1"/>
    <col min="1286" max="1536" width="29.28515625" style="136"/>
    <col min="1537" max="1537" width="25.85546875" style="136" customWidth="1"/>
    <col min="1538" max="1538" width="22.85546875" style="136" customWidth="1"/>
    <col min="1539" max="1539" width="20.5703125" style="136" customWidth="1"/>
    <col min="1540" max="1540" width="20.42578125" style="136" customWidth="1"/>
    <col min="1541" max="1541" width="22.42578125" style="136" customWidth="1"/>
    <col min="1542" max="1792" width="29.28515625" style="136"/>
    <col min="1793" max="1793" width="25.85546875" style="136" customWidth="1"/>
    <col min="1794" max="1794" width="22.85546875" style="136" customWidth="1"/>
    <col min="1795" max="1795" width="20.5703125" style="136" customWidth="1"/>
    <col min="1796" max="1796" width="20.42578125" style="136" customWidth="1"/>
    <col min="1797" max="1797" width="22.42578125" style="136" customWidth="1"/>
    <col min="1798" max="2048" width="29.28515625" style="136"/>
    <col min="2049" max="2049" width="25.85546875" style="136" customWidth="1"/>
    <col min="2050" max="2050" width="22.85546875" style="136" customWidth="1"/>
    <col min="2051" max="2051" width="20.5703125" style="136" customWidth="1"/>
    <col min="2052" max="2052" width="20.42578125" style="136" customWidth="1"/>
    <col min="2053" max="2053" width="22.42578125" style="136" customWidth="1"/>
    <col min="2054" max="2304" width="29.28515625" style="136"/>
    <col min="2305" max="2305" width="25.85546875" style="136" customWidth="1"/>
    <col min="2306" max="2306" width="22.85546875" style="136" customWidth="1"/>
    <col min="2307" max="2307" width="20.5703125" style="136" customWidth="1"/>
    <col min="2308" max="2308" width="20.42578125" style="136" customWidth="1"/>
    <col min="2309" max="2309" width="22.42578125" style="136" customWidth="1"/>
    <col min="2310" max="2560" width="29.28515625" style="136"/>
    <col min="2561" max="2561" width="25.85546875" style="136" customWidth="1"/>
    <col min="2562" max="2562" width="22.85546875" style="136" customWidth="1"/>
    <col min="2563" max="2563" width="20.5703125" style="136" customWidth="1"/>
    <col min="2564" max="2564" width="20.42578125" style="136" customWidth="1"/>
    <col min="2565" max="2565" width="22.42578125" style="136" customWidth="1"/>
    <col min="2566" max="2816" width="29.28515625" style="136"/>
    <col min="2817" max="2817" width="25.85546875" style="136" customWidth="1"/>
    <col min="2818" max="2818" width="22.85546875" style="136" customWidth="1"/>
    <col min="2819" max="2819" width="20.5703125" style="136" customWidth="1"/>
    <col min="2820" max="2820" width="20.42578125" style="136" customWidth="1"/>
    <col min="2821" max="2821" width="22.42578125" style="136" customWidth="1"/>
    <col min="2822" max="3072" width="29.28515625" style="136"/>
    <col min="3073" max="3073" width="25.85546875" style="136" customWidth="1"/>
    <col min="3074" max="3074" width="22.85546875" style="136" customWidth="1"/>
    <col min="3075" max="3075" width="20.5703125" style="136" customWidth="1"/>
    <col min="3076" max="3076" width="20.42578125" style="136" customWidth="1"/>
    <col min="3077" max="3077" width="22.42578125" style="136" customWidth="1"/>
    <col min="3078" max="3328" width="29.28515625" style="136"/>
    <col min="3329" max="3329" width="25.85546875" style="136" customWidth="1"/>
    <col min="3330" max="3330" width="22.85546875" style="136" customWidth="1"/>
    <col min="3331" max="3331" width="20.5703125" style="136" customWidth="1"/>
    <col min="3332" max="3332" width="20.42578125" style="136" customWidth="1"/>
    <col min="3333" max="3333" width="22.42578125" style="136" customWidth="1"/>
    <col min="3334" max="3584" width="29.28515625" style="136"/>
    <col min="3585" max="3585" width="25.85546875" style="136" customWidth="1"/>
    <col min="3586" max="3586" width="22.85546875" style="136" customWidth="1"/>
    <col min="3587" max="3587" width="20.5703125" style="136" customWidth="1"/>
    <col min="3588" max="3588" width="20.42578125" style="136" customWidth="1"/>
    <col min="3589" max="3589" width="22.42578125" style="136" customWidth="1"/>
    <col min="3590" max="3840" width="29.28515625" style="136"/>
    <col min="3841" max="3841" width="25.85546875" style="136" customWidth="1"/>
    <col min="3842" max="3842" width="22.85546875" style="136" customWidth="1"/>
    <col min="3843" max="3843" width="20.5703125" style="136" customWidth="1"/>
    <col min="3844" max="3844" width="20.42578125" style="136" customWidth="1"/>
    <col min="3845" max="3845" width="22.42578125" style="136" customWidth="1"/>
    <col min="3846" max="4096" width="29.28515625" style="136"/>
    <col min="4097" max="4097" width="25.85546875" style="136" customWidth="1"/>
    <col min="4098" max="4098" width="22.85546875" style="136" customWidth="1"/>
    <col min="4099" max="4099" width="20.5703125" style="136" customWidth="1"/>
    <col min="4100" max="4100" width="20.42578125" style="136" customWidth="1"/>
    <col min="4101" max="4101" width="22.42578125" style="136" customWidth="1"/>
    <col min="4102" max="4352" width="29.28515625" style="136"/>
    <col min="4353" max="4353" width="25.85546875" style="136" customWidth="1"/>
    <col min="4354" max="4354" width="22.85546875" style="136" customWidth="1"/>
    <col min="4355" max="4355" width="20.5703125" style="136" customWidth="1"/>
    <col min="4356" max="4356" width="20.42578125" style="136" customWidth="1"/>
    <col min="4357" max="4357" width="22.42578125" style="136" customWidth="1"/>
    <col min="4358" max="4608" width="29.28515625" style="136"/>
    <col min="4609" max="4609" width="25.85546875" style="136" customWidth="1"/>
    <col min="4610" max="4610" width="22.85546875" style="136" customWidth="1"/>
    <col min="4611" max="4611" width="20.5703125" style="136" customWidth="1"/>
    <col min="4612" max="4612" width="20.42578125" style="136" customWidth="1"/>
    <col min="4613" max="4613" width="22.42578125" style="136" customWidth="1"/>
    <col min="4614" max="4864" width="29.28515625" style="136"/>
    <col min="4865" max="4865" width="25.85546875" style="136" customWidth="1"/>
    <col min="4866" max="4866" width="22.85546875" style="136" customWidth="1"/>
    <col min="4867" max="4867" width="20.5703125" style="136" customWidth="1"/>
    <col min="4868" max="4868" width="20.42578125" style="136" customWidth="1"/>
    <col min="4869" max="4869" width="22.42578125" style="136" customWidth="1"/>
    <col min="4870" max="5120" width="29.28515625" style="136"/>
    <col min="5121" max="5121" width="25.85546875" style="136" customWidth="1"/>
    <col min="5122" max="5122" width="22.85546875" style="136" customWidth="1"/>
    <col min="5123" max="5123" width="20.5703125" style="136" customWidth="1"/>
    <col min="5124" max="5124" width="20.42578125" style="136" customWidth="1"/>
    <col min="5125" max="5125" width="22.42578125" style="136" customWidth="1"/>
    <col min="5126" max="5376" width="29.28515625" style="136"/>
    <col min="5377" max="5377" width="25.85546875" style="136" customWidth="1"/>
    <col min="5378" max="5378" width="22.85546875" style="136" customWidth="1"/>
    <col min="5379" max="5379" width="20.5703125" style="136" customWidth="1"/>
    <col min="5380" max="5380" width="20.42578125" style="136" customWidth="1"/>
    <col min="5381" max="5381" width="22.42578125" style="136" customWidth="1"/>
    <col min="5382" max="5632" width="29.28515625" style="136"/>
    <col min="5633" max="5633" width="25.85546875" style="136" customWidth="1"/>
    <col min="5634" max="5634" width="22.85546875" style="136" customWidth="1"/>
    <col min="5635" max="5635" width="20.5703125" style="136" customWidth="1"/>
    <col min="5636" max="5636" width="20.42578125" style="136" customWidth="1"/>
    <col min="5637" max="5637" width="22.42578125" style="136" customWidth="1"/>
    <col min="5638" max="5888" width="29.28515625" style="136"/>
    <col min="5889" max="5889" width="25.85546875" style="136" customWidth="1"/>
    <col min="5890" max="5890" width="22.85546875" style="136" customWidth="1"/>
    <col min="5891" max="5891" width="20.5703125" style="136" customWidth="1"/>
    <col min="5892" max="5892" width="20.42578125" style="136" customWidth="1"/>
    <col min="5893" max="5893" width="22.42578125" style="136" customWidth="1"/>
    <col min="5894" max="6144" width="29.28515625" style="136"/>
    <col min="6145" max="6145" width="25.85546875" style="136" customWidth="1"/>
    <col min="6146" max="6146" width="22.85546875" style="136" customWidth="1"/>
    <col min="6147" max="6147" width="20.5703125" style="136" customWidth="1"/>
    <col min="6148" max="6148" width="20.42578125" style="136" customWidth="1"/>
    <col min="6149" max="6149" width="22.42578125" style="136" customWidth="1"/>
    <col min="6150" max="6400" width="29.28515625" style="136"/>
    <col min="6401" max="6401" width="25.85546875" style="136" customWidth="1"/>
    <col min="6402" max="6402" width="22.85546875" style="136" customWidth="1"/>
    <col min="6403" max="6403" width="20.5703125" style="136" customWidth="1"/>
    <col min="6404" max="6404" width="20.42578125" style="136" customWidth="1"/>
    <col min="6405" max="6405" width="22.42578125" style="136" customWidth="1"/>
    <col min="6406" max="6656" width="29.28515625" style="136"/>
    <col min="6657" max="6657" width="25.85546875" style="136" customWidth="1"/>
    <col min="6658" max="6658" width="22.85546875" style="136" customWidth="1"/>
    <col min="6659" max="6659" width="20.5703125" style="136" customWidth="1"/>
    <col min="6660" max="6660" width="20.42578125" style="136" customWidth="1"/>
    <col min="6661" max="6661" width="22.42578125" style="136" customWidth="1"/>
    <col min="6662" max="6912" width="29.28515625" style="136"/>
    <col min="6913" max="6913" width="25.85546875" style="136" customWidth="1"/>
    <col min="6914" max="6914" width="22.85546875" style="136" customWidth="1"/>
    <col min="6915" max="6915" width="20.5703125" style="136" customWidth="1"/>
    <col min="6916" max="6916" width="20.42578125" style="136" customWidth="1"/>
    <col min="6917" max="6917" width="22.42578125" style="136" customWidth="1"/>
    <col min="6918" max="7168" width="29.28515625" style="136"/>
    <col min="7169" max="7169" width="25.85546875" style="136" customWidth="1"/>
    <col min="7170" max="7170" width="22.85546875" style="136" customWidth="1"/>
    <col min="7171" max="7171" width="20.5703125" style="136" customWidth="1"/>
    <col min="7172" max="7172" width="20.42578125" style="136" customWidth="1"/>
    <col min="7173" max="7173" width="22.42578125" style="136" customWidth="1"/>
    <col min="7174" max="7424" width="29.28515625" style="136"/>
    <col min="7425" max="7425" width="25.85546875" style="136" customWidth="1"/>
    <col min="7426" max="7426" width="22.85546875" style="136" customWidth="1"/>
    <col min="7427" max="7427" width="20.5703125" style="136" customWidth="1"/>
    <col min="7428" max="7428" width="20.42578125" style="136" customWidth="1"/>
    <col min="7429" max="7429" width="22.42578125" style="136" customWidth="1"/>
    <col min="7430" max="7680" width="29.28515625" style="136"/>
    <col min="7681" max="7681" width="25.85546875" style="136" customWidth="1"/>
    <col min="7682" max="7682" width="22.85546875" style="136" customWidth="1"/>
    <col min="7683" max="7683" width="20.5703125" style="136" customWidth="1"/>
    <col min="7684" max="7684" width="20.42578125" style="136" customWidth="1"/>
    <col min="7685" max="7685" width="22.42578125" style="136" customWidth="1"/>
    <col min="7686" max="7936" width="29.28515625" style="136"/>
    <col min="7937" max="7937" width="25.85546875" style="136" customWidth="1"/>
    <col min="7938" max="7938" width="22.85546875" style="136" customWidth="1"/>
    <col min="7939" max="7939" width="20.5703125" style="136" customWidth="1"/>
    <col min="7940" max="7940" width="20.42578125" style="136" customWidth="1"/>
    <col min="7941" max="7941" width="22.42578125" style="136" customWidth="1"/>
    <col min="7942" max="8192" width="29.28515625" style="136"/>
    <col min="8193" max="8193" width="25.85546875" style="136" customWidth="1"/>
    <col min="8194" max="8194" width="22.85546875" style="136" customWidth="1"/>
    <col min="8195" max="8195" width="20.5703125" style="136" customWidth="1"/>
    <col min="8196" max="8196" width="20.42578125" style="136" customWidth="1"/>
    <col min="8197" max="8197" width="22.42578125" style="136" customWidth="1"/>
    <col min="8198" max="8448" width="29.28515625" style="136"/>
    <col min="8449" max="8449" width="25.85546875" style="136" customWidth="1"/>
    <col min="8450" max="8450" width="22.85546875" style="136" customWidth="1"/>
    <col min="8451" max="8451" width="20.5703125" style="136" customWidth="1"/>
    <col min="8452" max="8452" width="20.42578125" style="136" customWidth="1"/>
    <col min="8453" max="8453" width="22.42578125" style="136" customWidth="1"/>
    <col min="8454" max="8704" width="29.28515625" style="136"/>
    <col min="8705" max="8705" width="25.85546875" style="136" customWidth="1"/>
    <col min="8706" max="8706" width="22.85546875" style="136" customWidth="1"/>
    <col min="8707" max="8707" width="20.5703125" style="136" customWidth="1"/>
    <col min="8708" max="8708" width="20.42578125" style="136" customWidth="1"/>
    <col min="8709" max="8709" width="22.42578125" style="136" customWidth="1"/>
    <col min="8710" max="8960" width="29.28515625" style="136"/>
    <col min="8961" max="8961" width="25.85546875" style="136" customWidth="1"/>
    <col min="8962" max="8962" width="22.85546875" style="136" customWidth="1"/>
    <col min="8963" max="8963" width="20.5703125" style="136" customWidth="1"/>
    <col min="8964" max="8964" width="20.42578125" style="136" customWidth="1"/>
    <col min="8965" max="8965" width="22.42578125" style="136" customWidth="1"/>
    <col min="8966" max="9216" width="29.28515625" style="136"/>
    <col min="9217" max="9217" width="25.85546875" style="136" customWidth="1"/>
    <col min="9218" max="9218" width="22.85546875" style="136" customWidth="1"/>
    <col min="9219" max="9219" width="20.5703125" style="136" customWidth="1"/>
    <col min="9220" max="9220" width="20.42578125" style="136" customWidth="1"/>
    <col min="9221" max="9221" width="22.42578125" style="136" customWidth="1"/>
    <col min="9222" max="9472" width="29.28515625" style="136"/>
    <col min="9473" max="9473" width="25.85546875" style="136" customWidth="1"/>
    <col min="9474" max="9474" width="22.85546875" style="136" customWidth="1"/>
    <col min="9475" max="9475" width="20.5703125" style="136" customWidth="1"/>
    <col min="9476" max="9476" width="20.42578125" style="136" customWidth="1"/>
    <col min="9477" max="9477" width="22.42578125" style="136" customWidth="1"/>
    <col min="9478" max="9728" width="29.28515625" style="136"/>
    <col min="9729" max="9729" width="25.85546875" style="136" customWidth="1"/>
    <col min="9730" max="9730" width="22.85546875" style="136" customWidth="1"/>
    <col min="9731" max="9731" width="20.5703125" style="136" customWidth="1"/>
    <col min="9732" max="9732" width="20.42578125" style="136" customWidth="1"/>
    <col min="9733" max="9733" width="22.42578125" style="136" customWidth="1"/>
    <col min="9734" max="9984" width="29.28515625" style="136"/>
    <col min="9985" max="9985" width="25.85546875" style="136" customWidth="1"/>
    <col min="9986" max="9986" width="22.85546875" style="136" customWidth="1"/>
    <col min="9987" max="9987" width="20.5703125" style="136" customWidth="1"/>
    <col min="9988" max="9988" width="20.42578125" style="136" customWidth="1"/>
    <col min="9989" max="9989" width="22.42578125" style="136" customWidth="1"/>
    <col min="9990" max="10240" width="29.28515625" style="136"/>
    <col min="10241" max="10241" width="25.85546875" style="136" customWidth="1"/>
    <col min="10242" max="10242" width="22.85546875" style="136" customWidth="1"/>
    <col min="10243" max="10243" width="20.5703125" style="136" customWidth="1"/>
    <col min="10244" max="10244" width="20.42578125" style="136" customWidth="1"/>
    <col min="10245" max="10245" width="22.42578125" style="136" customWidth="1"/>
    <col min="10246" max="10496" width="29.28515625" style="136"/>
    <col min="10497" max="10497" width="25.85546875" style="136" customWidth="1"/>
    <col min="10498" max="10498" width="22.85546875" style="136" customWidth="1"/>
    <col min="10499" max="10499" width="20.5703125" style="136" customWidth="1"/>
    <col min="10500" max="10500" width="20.42578125" style="136" customWidth="1"/>
    <col min="10501" max="10501" width="22.42578125" style="136" customWidth="1"/>
    <col min="10502" max="10752" width="29.28515625" style="136"/>
    <col min="10753" max="10753" width="25.85546875" style="136" customWidth="1"/>
    <col min="10754" max="10754" width="22.85546875" style="136" customWidth="1"/>
    <col min="10755" max="10755" width="20.5703125" style="136" customWidth="1"/>
    <col min="10756" max="10756" width="20.42578125" style="136" customWidth="1"/>
    <col min="10757" max="10757" width="22.42578125" style="136" customWidth="1"/>
    <col min="10758" max="11008" width="29.28515625" style="136"/>
    <col min="11009" max="11009" width="25.85546875" style="136" customWidth="1"/>
    <col min="11010" max="11010" width="22.85546875" style="136" customWidth="1"/>
    <col min="11011" max="11011" width="20.5703125" style="136" customWidth="1"/>
    <col min="11012" max="11012" width="20.42578125" style="136" customWidth="1"/>
    <col min="11013" max="11013" width="22.42578125" style="136" customWidth="1"/>
    <col min="11014" max="11264" width="29.28515625" style="136"/>
    <col min="11265" max="11265" width="25.85546875" style="136" customWidth="1"/>
    <col min="11266" max="11266" width="22.85546875" style="136" customWidth="1"/>
    <col min="11267" max="11267" width="20.5703125" style="136" customWidth="1"/>
    <col min="11268" max="11268" width="20.42578125" style="136" customWidth="1"/>
    <col min="11269" max="11269" width="22.42578125" style="136" customWidth="1"/>
    <col min="11270" max="11520" width="29.28515625" style="136"/>
    <col min="11521" max="11521" width="25.85546875" style="136" customWidth="1"/>
    <col min="11522" max="11522" width="22.85546875" style="136" customWidth="1"/>
    <col min="11523" max="11523" width="20.5703125" style="136" customWidth="1"/>
    <col min="11524" max="11524" width="20.42578125" style="136" customWidth="1"/>
    <col min="11525" max="11525" width="22.42578125" style="136" customWidth="1"/>
    <col min="11526" max="11776" width="29.28515625" style="136"/>
    <col min="11777" max="11777" width="25.85546875" style="136" customWidth="1"/>
    <col min="11778" max="11778" width="22.85546875" style="136" customWidth="1"/>
    <col min="11779" max="11779" width="20.5703125" style="136" customWidth="1"/>
    <col min="11780" max="11780" width="20.42578125" style="136" customWidth="1"/>
    <col min="11781" max="11781" width="22.42578125" style="136" customWidth="1"/>
    <col min="11782" max="12032" width="29.28515625" style="136"/>
    <col min="12033" max="12033" width="25.85546875" style="136" customWidth="1"/>
    <col min="12034" max="12034" width="22.85546875" style="136" customWidth="1"/>
    <col min="12035" max="12035" width="20.5703125" style="136" customWidth="1"/>
    <col min="12036" max="12036" width="20.42578125" style="136" customWidth="1"/>
    <col min="12037" max="12037" width="22.42578125" style="136" customWidth="1"/>
    <col min="12038" max="12288" width="29.28515625" style="136"/>
    <col min="12289" max="12289" width="25.85546875" style="136" customWidth="1"/>
    <col min="12290" max="12290" width="22.85546875" style="136" customWidth="1"/>
    <col min="12291" max="12291" width="20.5703125" style="136" customWidth="1"/>
    <col min="12292" max="12292" width="20.42578125" style="136" customWidth="1"/>
    <col min="12293" max="12293" width="22.42578125" style="136" customWidth="1"/>
    <col min="12294" max="12544" width="29.28515625" style="136"/>
    <col min="12545" max="12545" width="25.85546875" style="136" customWidth="1"/>
    <col min="12546" max="12546" width="22.85546875" style="136" customWidth="1"/>
    <col min="12547" max="12547" width="20.5703125" style="136" customWidth="1"/>
    <col min="12548" max="12548" width="20.42578125" style="136" customWidth="1"/>
    <col min="12549" max="12549" width="22.42578125" style="136" customWidth="1"/>
    <col min="12550" max="12800" width="29.28515625" style="136"/>
    <col min="12801" max="12801" width="25.85546875" style="136" customWidth="1"/>
    <col min="12802" max="12802" width="22.85546875" style="136" customWidth="1"/>
    <col min="12803" max="12803" width="20.5703125" style="136" customWidth="1"/>
    <col min="12804" max="12804" width="20.42578125" style="136" customWidth="1"/>
    <col min="12805" max="12805" width="22.42578125" style="136" customWidth="1"/>
    <col min="12806" max="13056" width="29.28515625" style="136"/>
    <col min="13057" max="13057" width="25.85546875" style="136" customWidth="1"/>
    <col min="13058" max="13058" width="22.85546875" style="136" customWidth="1"/>
    <col min="13059" max="13059" width="20.5703125" style="136" customWidth="1"/>
    <col min="13060" max="13060" width="20.42578125" style="136" customWidth="1"/>
    <col min="13061" max="13061" width="22.42578125" style="136" customWidth="1"/>
    <col min="13062" max="13312" width="29.28515625" style="136"/>
    <col min="13313" max="13313" width="25.85546875" style="136" customWidth="1"/>
    <col min="13314" max="13314" width="22.85546875" style="136" customWidth="1"/>
    <col min="13315" max="13315" width="20.5703125" style="136" customWidth="1"/>
    <col min="13316" max="13316" width="20.42578125" style="136" customWidth="1"/>
    <col min="13317" max="13317" width="22.42578125" style="136" customWidth="1"/>
    <col min="13318" max="13568" width="29.28515625" style="136"/>
    <col min="13569" max="13569" width="25.85546875" style="136" customWidth="1"/>
    <col min="13570" max="13570" width="22.85546875" style="136" customWidth="1"/>
    <col min="13571" max="13571" width="20.5703125" style="136" customWidth="1"/>
    <col min="13572" max="13572" width="20.42578125" style="136" customWidth="1"/>
    <col min="13573" max="13573" width="22.42578125" style="136" customWidth="1"/>
    <col min="13574" max="13824" width="29.28515625" style="136"/>
    <col min="13825" max="13825" width="25.85546875" style="136" customWidth="1"/>
    <col min="13826" max="13826" width="22.85546875" style="136" customWidth="1"/>
    <col min="13827" max="13827" width="20.5703125" style="136" customWidth="1"/>
    <col min="13828" max="13828" width="20.42578125" style="136" customWidth="1"/>
    <col min="13829" max="13829" width="22.42578125" style="136" customWidth="1"/>
    <col min="13830" max="14080" width="29.28515625" style="136"/>
    <col min="14081" max="14081" width="25.85546875" style="136" customWidth="1"/>
    <col min="14082" max="14082" width="22.85546875" style="136" customWidth="1"/>
    <col min="14083" max="14083" width="20.5703125" style="136" customWidth="1"/>
    <col min="14084" max="14084" width="20.42578125" style="136" customWidth="1"/>
    <col min="14085" max="14085" width="22.42578125" style="136" customWidth="1"/>
    <col min="14086" max="14336" width="29.28515625" style="136"/>
    <col min="14337" max="14337" width="25.85546875" style="136" customWidth="1"/>
    <col min="14338" max="14338" width="22.85546875" style="136" customWidth="1"/>
    <col min="14339" max="14339" width="20.5703125" style="136" customWidth="1"/>
    <col min="14340" max="14340" width="20.42578125" style="136" customWidth="1"/>
    <col min="14341" max="14341" width="22.42578125" style="136" customWidth="1"/>
    <col min="14342" max="14592" width="29.28515625" style="136"/>
    <col min="14593" max="14593" width="25.85546875" style="136" customWidth="1"/>
    <col min="14594" max="14594" width="22.85546875" style="136" customWidth="1"/>
    <col min="14595" max="14595" width="20.5703125" style="136" customWidth="1"/>
    <col min="14596" max="14596" width="20.42578125" style="136" customWidth="1"/>
    <col min="14597" max="14597" width="22.42578125" style="136" customWidth="1"/>
    <col min="14598" max="14848" width="29.28515625" style="136"/>
    <col min="14849" max="14849" width="25.85546875" style="136" customWidth="1"/>
    <col min="14850" max="14850" width="22.85546875" style="136" customWidth="1"/>
    <col min="14851" max="14851" width="20.5703125" style="136" customWidth="1"/>
    <col min="14852" max="14852" width="20.42578125" style="136" customWidth="1"/>
    <col min="14853" max="14853" width="22.42578125" style="136" customWidth="1"/>
    <col min="14854" max="15104" width="29.28515625" style="136"/>
    <col min="15105" max="15105" width="25.85546875" style="136" customWidth="1"/>
    <col min="15106" max="15106" width="22.85546875" style="136" customWidth="1"/>
    <col min="15107" max="15107" width="20.5703125" style="136" customWidth="1"/>
    <col min="15108" max="15108" width="20.42578125" style="136" customWidth="1"/>
    <col min="15109" max="15109" width="22.42578125" style="136" customWidth="1"/>
    <col min="15110" max="15360" width="29.28515625" style="136"/>
    <col min="15361" max="15361" width="25.85546875" style="136" customWidth="1"/>
    <col min="15362" max="15362" width="22.85546875" style="136" customWidth="1"/>
    <col min="15363" max="15363" width="20.5703125" style="136" customWidth="1"/>
    <col min="15364" max="15364" width="20.42578125" style="136" customWidth="1"/>
    <col min="15365" max="15365" width="22.42578125" style="136" customWidth="1"/>
    <col min="15366" max="15616" width="29.28515625" style="136"/>
    <col min="15617" max="15617" width="25.85546875" style="136" customWidth="1"/>
    <col min="15618" max="15618" width="22.85546875" style="136" customWidth="1"/>
    <col min="15619" max="15619" width="20.5703125" style="136" customWidth="1"/>
    <col min="15620" max="15620" width="20.42578125" style="136" customWidth="1"/>
    <col min="15621" max="15621" width="22.42578125" style="136" customWidth="1"/>
    <col min="15622" max="15872" width="29.28515625" style="136"/>
    <col min="15873" max="15873" width="25.85546875" style="136" customWidth="1"/>
    <col min="15874" max="15874" width="22.85546875" style="136" customWidth="1"/>
    <col min="15875" max="15875" width="20.5703125" style="136" customWidth="1"/>
    <col min="15876" max="15876" width="20.42578125" style="136" customWidth="1"/>
    <col min="15877" max="15877" width="22.42578125" style="136" customWidth="1"/>
    <col min="15878" max="16128" width="29.28515625" style="136"/>
    <col min="16129" max="16129" width="25.85546875" style="136" customWidth="1"/>
    <col min="16130" max="16130" width="22.85546875" style="136" customWidth="1"/>
    <col min="16131" max="16131" width="20.5703125" style="136" customWidth="1"/>
    <col min="16132" max="16132" width="20.42578125" style="136" customWidth="1"/>
    <col min="16133" max="16133" width="22.42578125" style="136" customWidth="1"/>
    <col min="16134" max="16384" width="29.28515625" style="136"/>
  </cols>
  <sheetData>
    <row r="1" spans="1:3" x14ac:dyDescent="0.25">
      <c r="A1" s="220" t="s">
        <v>37</v>
      </c>
      <c r="B1" s="220"/>
    </row>
    <row r="2" spans="1:3" ht="15.75" x14ac:dyDescent="0.25">
      <c r="A2" s="592" t="s">
        <v>485</v>
      </c>
      <c r="B2" s="592"/>
      <c r="C2" s="593"/>
    </row>
    <row r="3" spans="1:3" ht="15.75" x14ac:dyDescent="0.25">
      <c r="A3" s="592" t="s">
        <v>286</v>
      </c>
      <c r="B3" s="592"/>
      <c r="C3" s="593"/>
    </row>
    <row r="4" spans="1:3" ht="15.75" thickBot="1" x14ac:dyDescent="0.3">
      <c r="A4" s="594"/>
      <c r="B4" s="594"/>
      <c r="C4" s="593"/>
    </row>
    <row r="5" spans="1:3" ht="15.75" customHeight="1" x14ac:dyDescent="0.25">
      <c r="A5" s="651" t="s">
        <v>296</v>
      </c>
      <c r="B5" s="653" t="s">
        <v>408</v>
      </c>
      <c r="C5" s="653" t="s">
        <v>486</v>
      </c>
    </row>
    <row r="6" spans="1:3" ht="38.25" customHeight="1" x14ac:dyDescent="0.25">
      <c r="A6" s="652"/>
      <c r="B6" s="654"/>
      <c r="C6" s="654"/>
    </row>
    <row r="7" spans="1:3" ht="31.5" customHeight="1" x14ac:dyDescent="0.25">
      <c r="A7" s="652"/>
      <c r="B7" s="595" t="s">
        <v>409</v>
      </c>
      <c r="C7" s="595" t="s">
        <v>409</v>
      </c>
    </row>
    <row r="8" spans="1:3" x14ac:dyDescent="0.25">
      <c r="A8" s="596" t="s">
        <v>84</v>
      </c>
      <c r="B8" s="597">
        <v>1</v>
      </c>
      <c r="C8" s="597">
        <v>1</v>
      </c>
    </row>
    <row r="9" spans="1:3" x14ac:dyDescent="0.25">
      <c r="A9" s="596" t="s">
        <v>394</v>
      </c>
      <c r="B9" s="597">
        <v>2</v>
      </c>
      <c r="C9" s="597">
        <v>2</v>
      </c>
    </row>
    <row r="10" spans="1:3" x14ac:dyDescent="0.25">
      <c r="A10" s="596" t="s">
        <v>250</v>
      </c>
      <c r="B10" s="597">
        <v>3</v>
      </c>
      <c r="C10" s="597">
        <v>3</v>
      </c>
    </row>
    <row r="11" spans="1:3" x14ac:dyDescent="0.25">
      <c r="A11" s="596" t="s">
        <v>395</v>
      </c>
      <c r="B11" s="597">
        <v>4</v>
      </c>
      <c r="C11" s="597">
        <v>4</v>
      </c>
    </row>
    <row r="12" spans="1:3" x14ac:dyDescent="0.25">
      <c r="A12" s="596" t="s">
        <v>397</v>
      </c>
      <c r="B12" s="597">
        <v>5</v>
      </c>
      <c r="C12" s="597">
        <v>5</v>
      </c>
    </row>
    <row r="13" spans="1:3" x14ac:dyDescent="0.25">
      <c r="A13" s="596" t="s">
        <v>398</v>
      </c>
      <c r="B13" s="598">
        <v>6</v>
      </c>
      <c r="C13" s="597">
        <v>6</v>
      </c>
    </row>
    <row r="14" spans="1:3" x14ac:dyDescent="0.25">
      <c r="A14" s="596" t="s">
        <v>396</v>
      </c>
      <c r="B14" s="597">
        <v>7</v>
      </c>
      <c r="C14" s="597">
        <v>7</v>
      </c>
    </row>
    <row r="15" spans="1:3" x14ac:dyDescent="0.25">
      <c r="A15" s="596" t="s">
        <v>399</v>
      </c>
      <c r="B15" s="597">
        <v>8</v>
      </c>
      <c r="C15" s="597">
        <v>8</v>
      </c>
    </row>
    <row r="16" spans="1:3" x14ac:dyDescent="0.25">
      <c r="A16" s="596" t="s">
        <v>237</v>
      </c>
      <c r="B16" s="598">
        <v>9</v>
      </c>
      <c r="C16" s="597">
        <v>9</v>
      </c>
    </row>
    <row r="17" spans="1:3" x14ac:dyDescent="0.25">
      <c r="A17" s="596" t="s">
        <v>252</v>
      </c>
      <c r="B17" s="597">
        <v>10</v>
      </c>
      <c r="C17" s="597">
        <v>10</v>
      </c>
    </row>
    <row r="18" spans="1:3" x14ac:dyDescent="0.25">
      <c r="A18" s="596" t="s">
        <v>171</v>
      </c>
      <c r="B18" s="597">
        <v>13</v>
      </c>
      <c r="C18" s="597">
        <v>11</v>
      </c>
    </row>
    <row r="19" spans="1:3" x14ac:dyDescent="0.25">
      <c r="A19" s="596" t="s">
        <v>173</v>
      </c>
      <c r="B19" s="597">
        <v>11</v>
      </c>
      <c r="C19" s="597">
        <v>12</v>
      </c>
    </row>
    <row r="20" spans="1:3" x14ac:dyDescent="0.25">
      <c r="A20" s="596" t="s">
        <v>170</v>
      </c>
      <c r="B20" s="597">
        <v>12</v>
      </c>
      <c r="C20" s="597">
        <v>13</v>
      </c>
    </row>
    <row r="21" spans="1:3" x14ac:dyDescent="0.25">
      <c r="A21" s="596" t="s">
        <v>254</v>
      </c>
      <c r="B21" s="597">
        <v>14</v>
      </c>
      <c r="C21" s="597">
        <v>14</v>
      </c>
    </row>
    <row r="22" spans="1:3" x14ac:dyDescent="0.25">
      <c r="A22" s="596" t="s">
        <v>222</v>
      </c>
      <c r="B22" s="597">
        <v>15</v>
      </c>
      <c r="C22" s="597">
        <v>15</v>
      </c>
    </row>
    <row r="23" spans="1:3" x14ac:dyDescent="0.25">
      <c r="A23" s="596" t="s">
        <v>400</v>
      </c>
      <c r="B23" s="597">
        <v>16</v>
      </c>
      <c r="C23" s="597">
        <v>16</v>
      </c>
    </row>
    <row r="24" spans="1:3" x14ac:dyDescent="0.25">
      <c r="A24" s="596" t="s">
        <v>172</v>
      </c>
      <c r="B24" s="597">
        <v>17</v>
      </c>
      <c r="C24" s="597">
        <v>17</v>
      </c>
    </row>
    <row r="25" spans="1:3" x14ac:dyDescent="0.25">
      <c r="A25" s="599" t="s">
        <v>174</v>
      </c>
      <c r="B25" s="597">
        <v>18</v>
      </c>
      <c r="C25" s="597">
        <v>18</v>
      </c>
    </row>
    <row r="26" spans="1:3" x14ac:dyDescent="0.25">
      <c r="A26" s="596" t="s">
        <v>280</v>
      </c>
      <c r="B26" s="598">
        <v>20</v>
      </c>
      <c r="C26" s="597">
        <v>19</v>
      </c>
    </row>
    <row r="27" spans="1:3" x14ac:dyDescent="0.25">
      <c r="A27" s="596" t="s">
        <v>255</v>
      </c>
      <c r="B27" s="597">
        <v>22</v>
      </c>
      <c r="C27" s="597">
        <v>20</v>
      </c>
    </row>
    <row r="28" spans="1:3" x14ac:dyDescent="0.25">
      <c r="A28" s="596" t="s">
        <v>161</v>
      </c>
      <c r="B28" s="597">
        <v>19</v>
      </c>
      <c r="C28" s="597">
        <v>21</v>
      </c>
    </row>
    <row r="29" spans="1:3" x14ac:dyDescent="0.25">
      <c r="A29" s="596" t="s">
        <v>253</v>
      </c>
      <c r="B29" s="598">
        <v>21</v>
      </c>
      <c r="C29" s="597">
        <v>22</v>
      </c>
    </row>
    <row r="30" spans="1:3" x14ac:dyDescent="0.25">
      <c r="A30" s="596" t="s">
        <v>251</v>
      </c>
      <c r="B30" s="597">
        <v>23</v>
      </c>
      <c r="C30" s="597">
        <v>23</v>
      </c>
    </row>
    <row r="31" spans="1:3" x14ac:dyDescent="0.25">
      <c r="A31" s="596" t="s">
        <v>226</v>
      </c>
      <c r="B31" s="597">
        <v>24</v>
      </c>
      <c r="C31" s="597">
        <v>24</v>
      </c>
    </row>
    <row r="32" spans="1:3" x14ac:dyDescent="0.25">
      <c r="A32" s="596" t="s">
        <v>47</v>
      </c>
      <c r="B32" s="597">
        <v>26</v>
      </c>
      <c r="C32" s="597">
        <v>25</v>
      </c>
    </row>
    <row r="33" spans="1:3" x14ac:dyDescent="0.25">
      <c r="A33" s="596" t="s">
        <v>285</v>
      </c>
      <c r="B33" s="597">
        <v>25</v>
      </c>
      <c r="C33" s="597">
        <v>26</v>
      </c>
    </row>
    <row r="34" spans="1:3" x14ac:dyDescent="0.25">
      <c r="A34" s="596" t="s">
        <v>279</v>
      </c>
      <c r="B34" s="597">
        <v>27</v>
      </c>
      <c r="C34" s="597">
        <v>27</v>
      </c>
    </row>
    <row r="35" spans="1:3" x14ac:dyDescent="0.25">
      <c r="A35" s="596" t="s">
        <v>281</v>
      </c>
      <c r="B35" s="597">
        <v>28</v>
      </c>
      <c r="C35" s="597">
        <v>28</v>
      </c>
    </row>
    <row r="36" spans="1:3" x14ac:dyDescent="0.25">
      <c r="A36" s="596" t="s">
        <v>238</v>
      </c>
      <c r="B36" s="597">
        <v>29</v>
      </c>
      <c r="C36" s="597">
        <v>29</v>
      </c>
    </row>
    <row r="37" spans="1:3" x14ac:dyDescent="0.25">
      <c r="A37" s="596" t="s">
        <v>284</v>
      </c>
      <c r="B37" s="597">
        <v>31</v>
      </c>
      <c r="C37" s="597">
        <v>30</v>
      </c>
    </row>
    <row r="38" spans="1:3" x14ac:dyDescent="0.25">
      <c r="A38" s="596" t="s">
        <v>282</v>
      </c>
      <c r="B38" s="597">
        <v>32</v>
      </c>
      <c r="C38" s="597">
        <v>31</v>
      </c>
    </row>
    <row r="39" spans="1:3" x14ac:dyDescent="0.25">
      <c r="A39" s="596" t="s">
        <v>283</v>
      </c>
      <c r="B39" s="597">
        <v>30</v>
      </c>
      <c r="C39" s="597">
        <v>32</v>
      </c>
    </row>
  </sheetData>
  <mergeCells count="3">
    <mergeCell ref="A5:A7"/>
    <mergeCell ref="B5:B6"/>
    <mergeCell ref="C5:C6"/>
  </mergeCells>
  <hyperlinks>
    <hyperlink ref="A1" location="'Índice '!A70" display="ÍNDICE" xr:uid="{00000000-0004-0000-1400-000000000000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E51"/>
  <sheetViews>
    <sheetView zoomScaleNormal="100" workbookViewId="0">
      <pane xSplit="1" ySplit="5" topLeftCell="B6" activePane="bottomRight" state="frozen"/>
      <selection activeCell="A3" sqref="A3:B3"/>
      <selection pane="topRight" activeCell="A3" sqref="A3:B3"/>
      <selection pane="bottomLeft" activeCell="A3" sqref="A3:B3"/>
      <selection pane="bottomRight" activeCell="A3" sqref="A3:B3"/>
    </sheetView>
  </sheetViews>
  <sheetFormatPr baseColWidth="10" defaultRowHeight="15" x14ac:dyDescent="0.25"/>
  <cols>
    <col min="1" max="1" width="28.28515625" style="50" customWidth="1"/>
    <col min="2" max="56" width="12.140625" style="50" customWidth="1"/>
    <col min="57" max="276" width="11.42578125" style="50"/>
    <col min="277" max="277" width="28.28515625" style="50" customWidth="1"/>
    <col min="278" max="312" width="12.140625" style="50" customWidth="1"/>
    <col min="313" max="532" width="11.42578125" style="50"/>
    <col min="533" max="533" width="28.28515625" style="50" customWidth="1"/>
    <col min="534" max="568" width="12.140625" style="50" customWidth="1"/>
    <col min="569" max="788" width="11.42578125" style="50"/>
    <col min="789" max="789" width="28.28515625" style="50" customWidth="1"/>
    <col min="790" max="824" width="12.140625" style="50" customWidth="1"/>
    <col min="825" max="1044" width="11.42578125" style="50"/>
    <col min="1045" max="1045" width="28.28515625" style="50" customWidth="1"/>
    <col min="1046" max="1080" width="12.140625" style="50" customWidth="1"/>
    <col min="1081" max="1300" width="11.42578125" style="50"/>
    <col min="1301" max="1301" width="28.28515625" style="50" customWidth="1"/>
    <col min="1302" max="1336" width="12.140625" style="50" customWidth="1"/>
    <col min="1337" max="1556" width="11.42578125" style="50"/>
    <col min="1557" max="1557" width="28.28515625" style="50" customWidth="1"/>
    <col min="1558" max="1592" width="12.140625" style="50" customWidth="1"/>
    <col min="1593" max="1812" width="11.42578125" style="50"/>
    <col min="1813" max="1813" width="28.28515625" style="50" customWidth="1"/>
    <col min="1814" max="1848" width="12.140625" style="50" customWidth="1"/>
    <col min="1849" max="2068" width="11.42578125" style="50"/>
    <col min="2069" max="2069" width="28.28515625" style="50" customWidth="1"/>
    <col min="2070" max="2104" width="12.140625" style="50" customWidth="1"/>
    <col min="2105" max="2324" width="11.42578125" style="50"/>
    <col min="2325" max="2325" width="28.28515625" style="50" customWidth="1"/>
    <col min="2326" max="2360" width="12.140625" style="50" customWidth="1"/>
    <col min="2361" max="2580" width="11.42578125" style="50"/>
    <col min="2581" max="2581" width="28.28515625" style="50" customWidth="1"/>
    <col min="2582" max="2616" width="12.140625" style="50" customWidth="1"/>
    <col min="2617" max="2836" width="11.42578125" style="50"/>
    <col min="2837" max="2837" width="28.28515625" style="50" customWidth="1"/>
    <col min="2838" max="2872" width="12.140625" style="50" customWidth="1"/>
    <col min="2873" max="3092" width="11.42578125" style="50"/>
    <col min="3093" max="3093" width="28.28515625" style="50" customWidth="1"/>
    <col min="3094" max="3128" width="12.140625" style="50" customWidth="1"/>
    <col min="3129" max="3348" width="11.42578125" style="50"/>
    <col min="3349" max="3349" width="28.28515625" style="50" customWidth="1"/>
    <col min="3350" max="3384" width="12.140625" style="50" customWidth="1"/>
    <col min="3385" max="3604" width="11.42578125" style="50"/>
    <col min="3605" max="3605" width="28.28515625" style="50" customWidth="1"/>
    <col min="3606" max="3640" width="12.140625" style="50" customWidth="1"/>
    <col min="3641" max="3860" width="11.42578125" style="50"/>
    <col min="3861" max="3861" width="28.28515625" style="50" customWidth="1"/>
    <col min="3862" max="3896" width="12.140625" style="50" customWidth="1"/>
    <col min="3897" max="4116" width="11.42578125" style="50"/>
    <col min="4117" max="4117" width="28.28515625" style="50" customWidth="1"/>
    <col min="4118" max="4152" width="12.140625" style="50" customWidth="1"/>
    <col min="4153" max="4372" width="11.42578125" style="50"/>
    <col min="4373" max="4373" width="28.28515625" style="50" customWidth="1"/>
    <col min="4374" max="4408" width="12.140625" style="50" customWidth="1"/>
    <col min="4409" max="4628" width="11.42578125" style="50"/>
    <col min="4629" max="4629" width="28.28515625" style="50" customWidth="1"/>
    <col min="4630" max="4664" width="12.140625" style="50" customWidth="1"/>
    <col min="4665" max="4884" width="11.42578125" style="50"/>
    <col min="4885" max="4885" width="28.28515625" style="50" customWidth="1"/>
    <col min="4886" max="4920" width="12.140625" style="50" customWidth="1"/>
    <col min="4921" max="5140" width="11.42578125" style="50"/>
    <col min="5141" max="5141" width="28.28515625" style="50" customWidth="1"/>
    <col min="5142" max="5176" width="12.140625" style="50" customWidth="1"/>
    <col min="5177" max="5396" width="11.42578125" style="50"/>
    <col min="5397" max="5397" width="28.28515625" style="50" customWidth="1"/>
    <col min="5398" max="5432" width="12.140625" style="50" customWidth="1"/>
    <col min="5433" max="5652" width="11.42578125" style="50"/>
    <col min="5653" max="5653" width="28.28515625" style="50" customWidth="1"/>
    <col min="5654" max="5688" width="12.140625" style="50" customWidth="1"/>
    <col min="5689" max="5908" width="11.42578125" style="50"/>
    <col min="5909" max="5909" width="28.28515625" style="50" customWidth="1"/>
    <col min="5910" max="5944" width="12.140625" style="50" customWidth="1"/>
    <col min="5945" max="6164" width="11.42578125" style="50"/>
    <col min="6165" max="6165" width="28.28515625" style="50" customWidth="1"/>
    <col min="6166" max="6200" width="12.140625" style="50" customWidth="1"/>
    <col min="6201" max="6420" width="11.42578125" style="50"/>
    <col min="6421" max="6421" width="28.28515625" style="50" customWidth="1"/>
    <col min="6422" max="6456" width="12.140625" style="50" customWidth="1"/>
    <col min="6457" max="6676" width="11.42578125" style="50"/>
    <col min="6677" max="6677" width="28.28515625" style="50" customWidth="1"/>
    <col min="6678" max="6712" width="12.140625" style="50" customWidth="1"/>
    <col min="6713" max="6932" width="11.42578125" style="50"/>
    <col min="6933" max="6933" width="28.28515625" style="50" customWidth="1"/>
    <col min="6934" max="6968" width="12.140625" style="50" customWidth="1"/>
    <col min="6969" max="7188" width="11.42578125" style="50"/>
    <col min="7189" max="7189" width="28.28515625" style="50" customWidth="1"/>
    <col min="7190" max="7224" width="12.140625" style="50" customWidth="1"/>
    <col min="7225" max="7444" width="11.42578125" style="50"/>
    <col min="7445" max="7445" width="28.28515625" style="50" customWidth="1"/>
    <col min="7446" max="7480" width="12.140625" style="50" customWidth="1"/>
    <col min="7481" max="7700" width="11.42578125" style="50"/>
    <col min="7701" max="7701" width="28.28515625" style="50" customWidth="1"/>
    <col min="7702" max="7736" width="12.140625" style="50" customWidth="1"/>
    <col min="7737" max="7956" width="11.42578125" style="50"/>
    <col min="7957" max="7957" width="28.28515625" style="50" customWidth="1"/>
    <col min="7958" max="7992" width="12.140625" style="50" customWidth="1"/>
    <col min="7993" max="8212" width="11.42578125" style="50"/>
    <col min="8213" max="8213" width="28.28515625" style="50" customWidth="1"/>
    <col min="8214" max="8248" width="12.140625" style="50" customWidth="1"/>
    <col min="8249" max="8468" width="11.42578125" style="50"/>
    <col min="8469" max="8469" width="28.28515625" style="50" customWidth="1"/>
    <col min="8470" max="8504" width="12.140625" style="50" customWidth="1"/>
    <col min="8505" max="8724" width="11.42578125" style="50"/>
    <col min="8725" max="8725" width="28.28515625" style="50" customWidth="1"/>
    <col min="8726" max="8760" width="12.140625" style="50" customWidth="1"/>
    <col min="8761" max="8980" width="11.42578125" style="50"/>
    <col min="8981" max="8981" width="28.28515625" style="50" customWidth="1"/>
    <col min="8982" max="9016" width="12.140625" style="50" customWidth="1"/>
    <col min="9017" max="9236" width="11.42578125" style="50"/>
    <col min="9237" max="9237" width="28.28515625" style="50" customWidth="1"/>
    <col min="9238" max="9272" width="12.140625" style="50" customWidth="1"/>
    <col min="9273" max="9492" width="11.42578125" style="50"/>
    <col min="9493" max="9493" width="28.28515625" style="50" customWidth="1"/>
    <col min="9494" max="9528" width="12.140625" style="50" customWidth="1"/>
    <col min="9529" max="9748" width="11.42578125" style="50"/>
    <col min="9749" max="9749" width="28.28515625" style="50" customWidth="1"/>
    <col min="9750" max="9784" width="12.140625" style="50" customWidth="1"/>
    <col min="9785" max="10004" width="11.42578125" style="50"/>
    <col min="10005" max="10005" width="28.28515625" style="50" customWidth="1"/>
    <col min="10006" max="10040" width="12.140625" style="50" customWidth="1"/>
    <col min="10041" max="10260" width="11.42578125" style="50"/>
    <col min="10261" max="10261" width="28.28515625" style="50" customWidth="1"/>
    <col min="10262" max="10296" width="12.140625" style="50" customWidth="1"/>
    <col min="10297" max="10516" width="11.42578125" style="50"/>
    <col min="10517" max="10517" width="28.28515625" style="50" customWidth="1"/>
    <col min="10518" max="10552" width="12.140625" style="50" customWidth="1"/>
    <col min="10553" max="10772" width="11.42578125" style="50"/>
    <col min="10773" max="10773" width="28.28515625" style="50" customWidth="1"/>
    <col min="10774" max="10808" width="12.140625" style="50" customWidth="1"/>
    <col min="10809" max="11028" width="11.42578125" style="50"/>
    <col min="11029" max="11029" width="28.28515625" style="50" customWidth="1"/>
    <col min="11030" max="11064" width="12.140625" style="50" customWidth="1"/>
    <col min="11065" max="11284" width="11.42578125" style="50"/>
    <col min="11285" max="11285" width="28.28515625" style="50" customWidth="1"/>
    <col min="11286" max="11320" width="12.140625" style="50" customWidth="1"/>
    <col min="11321" max="11540" width="11.42578125" style="50"/>
    <col min="11541" max="11541" width="28.28515625" style="50" customWidth="1"/>
    <col min="11542" max="11576" width="12.140625" style="50" customWidth="1"/>
    <col min="11577" max="11796" width="11.42578125" style="50"/>
    <col min="11797" max="11797" width="28.28515625" style="50" customWidth="1"/>
    <col min="11798" max="11832" width="12.140625" style="50" customWidth="1"/>
    <col min="11833" max="12052" width="11.42578125" style="50"/>
    <col min="12053" max="12053" width="28.28515625" style="50" customWidth="1"/>
    <col min="12054" max="12088" width="12.140625" style="50" customWidth="1"/>
    <col min="12089" max="12308" width="11.42578125" style="50"/>
    <col min="12309" max="12309" width="28.28515625" style="50" customWidth="1"/>
    <col min="12310" max="12344" width="12.140625" style="50" customWidth="1"/>
    <col min="12345" max="12564" width="11.42578125" style="50"/>
    <col min="12565" max="12565" width="28.28515625" style="50" customWidth="1"/>
    <col min="12566" max="12600" width="12.140625" style="50" customWidth="1"/>
    <col min="12601" max="12820" width="11.42578125" style="50"/>
    <col min="12821" max="12821" width="28.28515625" style="50" customWidth="1"/>
    <col min="12822" max="12856" width="12.140625" style="50" customWidth="1"/>
    <col min="12857" max="13076" width="11.42578125" style="50"/>
    <col min="13077" max="13077" width="28.28515625" style="50" customWidth="1"/>
    <col min="13078" max="13112" width="12.140625" style="50" customWidth="1"/>
    <col min="13113" max="13332" width="11.42578125" style="50"/>
    <col min="13333" max="13333" width="28.28515625" style="50" customWidth="1"/>
    <col min="13334" max="13368" width="12.140625" style="50" customWidth="1"/>
    <col min="13369" max="13588" width="11.42578125" style="50"/>
    <col min="13589" max="13589" width="28.28515625" style="50" customWidth="1"/>
    <col min="13590" max="13624" width="12.140625" style="50" customWidth="1"/>
    <col min="13625" max="13844" width="11.42578125" style="50"/>
    <col min="13845" max="13845" width="28.28515625" style="50" customWidth="1"/>
    <col min="13846" max="13880" width="12.140625" style="50" customWidth="1"/>
    <col min="13881" max="14100" width="11.42578125" style="50"/>
    <col min="14101" max="14101" width="28.28515625" style="50" customWidth="1"/>
    <col min="14102" max="14136" width="12.140625" style="50" customWidth="1"/>
    <col min="14137" max="14356" width="11.42578125" style="50"/>
    <col min="14357" max="14357" width="28.28515625" style="50" customWidth="1"/>
    <col min="14358" max="14392" width="12.140625" style="50" customWidth="1"/>
    <col min="14393" max="14612" width="11.42578125" style="50"/>
    <col min="14613" max="14613" width="28.28515625" style="50" customWidth="1"/>
    <col min="14614" max="14648" width="12.140625" style="50" customWidth="1"/>
    <col min="14649" max="14868" width="11.42578125" style="50"/>
    <col min="14869" max="14869" width="28.28515625" style="50" customWidth="1"/>
    <col min="14870" max="14904" width="12.140625" style="50" customWidth="1"/>
    <col min="14905" max="15124" width="11.42578125" style="50"/>
    <col min="15125" max="15125" width="28.28515625" style="50" customWidth="1"/>
    <col min="15126" max="15160" width="12.140625" style="50" customWidth="1"/>
    <col min="15161" max="15380" width="11.42578125" style="50"/>
    <col min="15381" max="15381" width="28.28515625" style="50" customWidth="1"/>
    <col min="15382" max="15416" width="12.140625" style="50" customWidth="1"/>
    <col min="15417" max="15636" width="11.42578125" style="50"/>
    <col min="15637" max="15637" width="28.28515625" style="50" customWidth="1"/>
    <col min="15638" max="15672" width="12.140625" style="50" customWidth="1"/>
    <col min="15673" max="15892" width="11.42578125" style="50"/>
    <col min="15893" max="15893" width="28.28515625" style="50" customWidth="1"/>
    <col min="15894" max="15928" width="12.140625" style="50" customWidth="1"/>
    <col min="15929" max="16148" width="11.42578125" style="50"/>
    <col min="16149" max="16149" width="28.28515625" style="50" customWidth="1"/>
    <col min="16150" max="16184" width="12.140625" style="50" customWidth="1"/>
    <col min="16185" max="16384" width="11.42578125" style="50"/>
  </cols>
  <sheetData>
    <row r="1" spans="1:57" x14ac:dyDescent="0.25">
      <c r="A1" s="21" t="s">
        <v>37</v>
      </c>
    </row>
    <row r="2" spans="1:57" ht="15.75" x14ac:dyDescent="0.25">
      <c r="A2" s="91" t="s">
        <v>416</v>
      </c>
      <c r="B2" s="346"/>
      <c r="C2" s="346"/>
      <c r="D2" s="346"/>
      <c r="F2" s="346"/>
      <c r="G2" s="346"/>
      <c r="H2" s="346"/>
      <c r="I2" s="346"/>
      <c r="J2" s="346"/>
      <c r="K2" s="346"/>
      <c r="L2" s="346"/>
      <c r="M2" s="346"/>
    </row>
    <row r="3" spans="1:57" ht="15.75" thickBot="1" x14ac:dyDescent="0.3">
      <c r="A3" s="347"/>
      <c r="B3" s="346"/>
      <c r="C3" s="346"/>
      <c r="D3" s="346"/>
      <c r="E3" s="348"/>
      <c r="F3" s="346"/>
      <c r="G3" s="346"/>
      <c r="H3" s="346"/>
      <c r="I3" s="346"/>
      <c r="J3" s="346"/>
      <c r="K3" s="346"/>
      <c r="L3" s="346"/>
      <c r="M3" s="346"/>
    </row>
    <row r="4" spans="1:57" s="350" customFormat="1" ht="32.25" customHeight="1" thickBot="1" x14ac:dyDescent="0.3">
      <c r="A4" s="349" t="s">
        <v>287</v>
      </c>
      <c r="B4" s="658" t="s">
        <v>304</v>
      </c>
      <c r="C4" s="659"/>
      <c r="D4" s="659"/>
      <c r="E4" s="659"/>
      <c r="F4" s="659"/>
      <c r="G4" s="659"/>
      <c r="H4" s="659"/>
      <c r="I4" s="659"/>
      <c r="J4" s="659"/>
      <c r="K4" s="659"/>
      <c r="L4" s="660"/>
      <c r="M4" s="658" t="s">
        <v>305</v>
      </c>
      <c r="N4" s="659"/>
      <c r="O4" s="659"/>
      <c r="P4" s="659"/>
      <c r="Q4" s="659"/>
      <c r="R4" s="659"/>
      <c r="S4" s="659"/>
      <c r="T4" s="659"/>
      <c r="U4" s="659"/>
      <c r="V4" s="659"/>
      <c r="W4" s="660"/>
      <c r="X4" s="658" t="s">
        <v>306</v>
      </c>
      <c r="Y4" s="659"/>
      <c r="Z4" s="659"/>
      <c r="AA4" s="659"/>
      <c r="AB4" s="659"/>
      <c r="AC4" s="659"/>
      <c r="AD4" s="659"/>
      <c r="AE4" s="659"/>
      <c r="AF4" s="659"/>
      <c r="AG4" s="659"/>
      <c r="AH4" s="660"/>
      <c r="AI4" s="658" t="s">
        <v>307</v>
      </c>
      <c r="AJ4" s="659"/>
      <c r="AK4" s="659"/>
      <c r="AL4" s="659"/>
      <c r="AM4" s="659"/>
      <c r="AN4" s="659"/>
      <c r="AO4" s="659"/>
      <c r="AP4" s="659"/>
      <c r="AQ4" s="659"/>
      <c r="AR4" s="659"/>
      <c r="AS4" s="660"/>
      <c r="AT4" s="658" t="s">
        <v>308</v>
      </c>
      <c r="AU4" s="659"/>
      <c r="AV4" s="659"/>
      <c r="AW4" s="659"/>
      <c r="AX4" s="659"/>
      <c r="AY4" s="659"/>
      <c r="AZ4" s="659"/>
      <c r="BA4" s="659"/>
      <c r="BB4" s="659"/>
      <c r="BC4" s="659"/>
      <c r="BD4" s="660"/>
    </row>
    <row r="5" spans="1:57" s="355" customFormat="1" ht="15.75" thickBot="1" x14ac:dyDescent="0.3">
      <c r="A5" s="351"/>
      <c r="B5" s="352">
        <v>2015</v>
      </c>
      <c r="C5" s="353">
        <v>2016</v>
      </c>
      <c r="D5" s="353">
        <v>2017</v>
      </c>
      <c r="E5" s="353">
        <v>2018</v>
      </c>
      <c r="F5" s="353">
        <v>2019</v>
      </c>
      <c r="G5" s="353">
        <v>2020</v>
      </c>
      <c r="H5" s="481">
        <v>2021</v>
      </c>
      <c r="I5" s="481">
        <v>2022</v>
      </c>
      <c r="J5" s="481">
        <v>2023</v>
      </c>
      <c r="K5" s="481">
        <v>2024</v>
      </c>
      <c r="L5" s="354">
        <v>2025</v>
      </c>
      <c r="M5" s="352">
        <v>2015</v>
      </c>
      <c r="N5" s="353">
        <v>2016</v>
      </c>
      <c r="O5" s="353">
        <v>2017</v>
      </c>
      <c r="P5" s="353">
        <v>2018</v>
      </c>
      <c r="Q5" s="353">
        <v>2019</v>
      </c>
      <c r="R5" s="353">
        <v>2020</v>
      </c>
      <c r="S5" s="481">
        <v>2021</v>
      </c>
      <c r="T5" s="481">
        <v>2022</v>
      </c>
      <c r="U5" s="481">
        <v>2023</v>
      </c>
      <c r="V5" s="481">
        <v>2024</v>
      </c>
      <c r="W5" s="481">
        <v>2025</v>
      </c>
      <c r="X5" s="352">
        <v>2015</v>
      </c>
      <c r="Y5" s="481">
        <v>2016</v>
      </c>
      <c r="Z5" s="481">
        <v>2017</v>
      </c>
      <c r="AA5" s="481">
        <v>2018</v>
      </c>
      <c r="AB5" s="481">
        <v>2019</v>
      </c>
      <c r="AC5" s="481">
        <v>2020</v>
      </c>
      <c r="AD5" s="481">
        <v>2021</v>
      </c>
      <c r="AE5" s="481">
        <v>2022</v>
      </c>
      <c r="AF5" s="481">
        <v>2023</v>
      </c>
      <c r="AG5" s="481">
        <v>2024</v>
      </c>
      <c r="AH5" s="481">
        <v>2025</v>
      </c>
      <c r="AI5" s="352">
        <v>2015</v>
      </c>
      <c r="AJ5" s="481">
        <v>2016</v>
      </c>
      <c r="AK5" s="481">
        <v>2017</v>
      </c>
      <c r="AL5" s="481">
        <v>2018</v>
      </c>
      <c r="AM5" s="481">
        <v>2019</v>
      </c>
      <c r="AN5" s="481">
        <v>2020</v>
      </c>
      <c r="AO5" s="481">
        <v>2021</v>
      </c>
      <c r="AP5" s="481">
        <v>2022</v>
      </c>
      <c r="AQ5" s="481">
        <v>2023</v>
      </c>
      <c r="AR5" s="481">
        <v>2024</v>
      </c>
      <c r="AS5" s="481">
        <v>2025</v>
      </c>
      <c r="AT5" s="352">
        <v>2015</v>
      </c>
      <c r="AU5" s="481">
        <v>2016</v>
      </c>
      <c r="AV5" s="481">
        <v>2017</v>
      </c>
      <c r="AW5" s="481">
        <v>2018</v>
      </c>
      <c r="AX5" s="481">
        <v>2019</v>
      </c>
      <c r="AY5" s="481">
        <v>2020</v>
      </c>
      <c r="AZ5" s="481">
        <v>2021</v>
      </c>
      <c r="BA5" s="481">
        <v>2022</v>
      </c>
      <c r="BB5" s="481">
        <v>2023</v>
      </c>
      <c r="BC5" s="481">
        <v>2024</v>
      </c>
      <c r="BD5" s="481">
        <v>2025</v>
      </c>
      <c r="BE5" s="489"/>
    </row>
    <row r="6" spans="1:57" x14ac:dyDescent="0.25">
      <c r="A6" s="356" t="s">
        <v>249</v>
      </c>
      <c r="B6" s="357">
        <v>16.62</v>
      </c>
      <c r="C6" s="358">
        <v>16.39</v>
      </c>
      <c r="D6" s="358">
        <v>16.170000000000002</v>
      </c>
      <c r="E6" s="358">
        <v>15.88</v>
      </c>
      <c r="F6" s="358">
        <v>15.66</v>
      </c>
      <c r="G6" s="358">
        <v>15.38</v>
      </c>
      <c r="H6" s="358">
        <v>15.07</v>
      </c>
      <c r="I6" s="358">
        <v>14.76</v>
      </c>
      <c r="J6" s="358">
        <v>14.45</v>
      </c>
      <c r="K6" s="358">
        <v>14.13</v>
      </c>
      <c r="L6" s="358">
        <v>13.86</v>
      </c>
      <c r="M6" s="357">
        <v>5.87</v>
      </c>
      <c r="N6" s="358">
        <v>5.9</v>
      </c>
      <c r="O6" s="358">
        <v>5.92</v>
      </c>
      <c r="P6" s="358">
        <v>6.16</v>
      </c>
      <c r="Q6" s="358">
        <v>6.15</v>
      </c>
      <c r="R6" s="358">
        <v>6.17</v>
      </c>
      <c r="S6" s="358">
        <v>6.22</v>
      </c>
      <c r="T6" s="358">
        <v>6.28</v>
      </c>
      <c r="U6" s="358">
        <v>6.35</v>
      </c>
      <c r="V6" s="482">
        <v>6.43</v>
      </c>
      <c r="W6" s="482">
        <v>6.52</v>
      </c>
      <c r="X6" s="357">
        <v>2.0154000000000001</v>
      </c>
      <c r="Y6" s="482">
        <v>1.9924999999999999</v>
      </c>
      <c r="Z6" s="482">
        <v>1.9712000000000001</v>
      </c>
      <c r="AA6" s="482">
        <v>1.9478</v>
      </c>
      <c r="AB6" s="482">
        <v>1.9226000000000001</v>
      </c>
      <c r="AC6" s="482">
        <v>1.8977999999999999</v>
      </c>
      <c r="AD6" s="482">
        <v>1.8734999999999999</v>
      </c>
      <c r="AE6" s="482">
        <v>1.8494999999999999</v>
      </c>
      <c r="AF6" s="482">
        <v>1.8257000000000001</v>
      </c>
      <c r="AG6" s="482">
        <v>1.802</v>
      </c>
      <c r="AH6" s="482">
        <v>1.7833000000000001</v>
      </c>
      <c r="AI6" s="357">
        <v>75.760000000000005</v>
      </c>
      <c r="AJ6" s="482">
        <v>76</v>
      </c>
      <c r="AK6" s="482">
        <v>76.23</v>
      </c>
      <c r="AL6" s="482">
        <v>76.459999999999994</v>
      </c>
      <c r="AM6" s="482">
        <v>76.569999999999993</v>
      </c>
      <c r="AN6" s="482">
        <v>76.680000000000007</v>
      </c>
      <c r="AO6" s="482">
        <v>76.790000000000006</v>
      </c>
      <c r="AP6" s="482">
        <v>76.89</v>
      </c>
      <c r="AQ6" s="482">
        <v>76.98</v>
      </c>
      <c r="AR6" s="482">
        <v>77.08</v>
      </c>
      <c r="AS6" s="482">
        <v>77.17</v>
      </c>
      <c r="AT6" s="357">
        <v>18.57</v>
      </c>
      <c r="AU6" s="482">
        <v>18.149999999999999</v>
      </c>
      <c r="AV6" s="482">
        <v>17.75</v>
      </c>
      <c r="AW6" s="482">
        <v>17.309999999999999</v>
      </c>
      <c r="AX6" s="482">
        <v>17.010000000000002</v>
      </c>
      <c r="AY6" s="482">
        <v>16.79</v>
      </c>
      <c r="AZ6" s="482">
        <v>16.53</v>
      </c>
      <c r="BA6" s="482">
        <v>16.3</v>
      </c>
      <c r="BB6" s="482">
        <v>16.07</v>
      </c>
      <c r="BC6" s="482">
        <v>15.86</v>
      </c>
      <c r="BD6" s="482">
        <v>15.64</v>
      </c>
      <c r="BE6" s="490"/>
    </row>
    <row r="7" spans="1:57" x14ac:dyDescent="0.25">
      <c r="A7" s="359" t="s">
        <v>46</v>
      </c>
      <c r="B7" s="360">
        <v>14.68</v>
      </c>
      <c r="C7" s="361">
        <v>14.48</v>
      </c>
      <c r="D7" s="361">
        <v>14.3</v>
      </c>
      <c r="E7" s="361">
        <v>14.05</v>
      </c>
      <c r="F7" s="361">
        <v>13.8</v>
      </c>
      <c r="G7" s="361">
        <v>13.55</v>
      </c>
      <c r="H7" s="361">
        <v>13.3</v>
      </c>
      <c r="I7" s="361">
        <v>13.06</v>
      </c>
      <c r="J7" s="361">
        <v>12.82</v>
      </c>
      <c r="K7" s="361">
        <v>12.58</v>
      </c>
      <c r="L7" s="361">
        <v>12.37</v>
      </c>
      <c r="M7" s="360">
        <v>6.29</v>
      </c>
      <c r="N7" s="361">
        <v>6.31</v>
      </c>
      <c r="O7" s="361">
        <v>6.33</v>
      </c>
      <c r="P7" s="361">
        <v>6.6</v>
      </c>
      <c r="Q7" s="361">
        <v>6.6</v>
      </c>
      <c r="R7" s="361">
        <v>6.63</v>
      </c>
      <c r="S7" s="361">
        <v>6.7</v>
      </c>
      <c r="T7" s="361">
        <v>6.77</v>
      </c>
      <c r="U7" s="361">
        <v>6.86</v>
      </c>
      <c r="V7" s="483">
        <v>6.97</v>
      </c>
      <c r="W7" s="483">
        <v>7.08</v>
      </c>
      <c r="X7" s="360">
        <v>1.7556</v>
      </c>
      <c r="Y7" s="483">
        <v>1.7354000000000001</v>
      </c>
      <c r="Z7" s="483">
        <v>1.7176</v>
      </c>
      <c r="AA7" s="483">
        <v>1.6976</v>
      </c>
      <c r="AB7" s="483">
        <v>1.6780999999999999</v>
      </c>
      <c r="AC7" s="483">
        <v>1.6612</v>
      </c>
      <c r="AD7" s="483">
        <v>1.6467000000000001</v>
      </c>
      <c r="AE7" s="483">
        <v>1.6337999999999999</v>
      </c>
      <c r="AF7" s="483">
        <v>1.6221000000000001</v>
      </c>
      <c r="AG7" s="483">
        <v>1.611</v>
      </c>
      <c r="AH7" s="483">
        <v>1.6025</v>
      </c>
      <c r="AI7" s="360">
        <v>75.17</v>
      </c>
      <c r="AJ7" s="483">
        <v>75.42</v>
      </c>
      <c r="AK7" s="483">
        <v>75.680000000000007</v>
      </c>
      <c r="AL7" s="483">
        <v>75.92</v>
      </c>
      <c r="AM7" s="483">
        <v>76.03</v>
      </c>
      <c r="AN7" s="483">
        <v>76.13</v>
      </c>
      <c r="AO7" s="483">
        <v>76.23</v>
      </c>
      <c r="AP7" s="483">
        <v>76.319999999999993</v>
      </c>
      <c r="AQ7" s="483">
        <v>76.42</v>
      </c>
      <c r="AR7" s="483">
        <v>76.510000000000005</v>
      </c>
      <c r="AS7" s="483">
        <v>76.599999999999994</v>
      </c>
      <c r="AT7" s="360">
        <v>13.4</v>
      </c>
      <c r="AU7" s="483">
        <v>12.96</v>
      </c>
      <c r="AV7" s="483">
        <v>12.52</v>
      </c>
      <c r="AW7" s="483">
        <v>12.12</v>
      </c>
      <c r="AX7" s="483">
        <v>11.96</v>
      </c>
      <c r="AY7" s="483">
        <v>11.78</v>
      </c>
      <c r="AZ7" s="483">
        <v>11.62</v>
      </c>
      <c r="BA7" s="483">
        <v>11.47</v>
      </c>
      <c r="BB7" s="483">
        <v>11.32</v>
      </c>
      <c r="BC7" s="483">
        <v>11.2</v>
      </c>
      <c r="BD7" s="483">
        <v>11.05</v>
      </c>
      <c r="BE7" s="490"/>
    </row>
    <row r="8" spans="1:57" x14ac:dyDescent="0.25">
      <c r="A8" s="359" t="s">
        <v>48</v>
      </c>
      <c r="B8" s="360">
        <v>17.46</v>
      </c>
      <c r="C8" s="361">
        <v>17.21</v>
      </c>
      <c r="D8" s="361">
        <v>16.98</v>
      </c>
      <c r="E8" s="361">
        <v>16.73</v>
      </c>
      <c r="F8" s="361">
        <v>16.489999999999998</v>
      </c>
      <c r="G8" s="361">
        <v>16.149999999999999</v>
      </c>
      <c r="H8" s="361">
        <v>15.71</v>
      </c>
      <c r="I8" s="361">
        <v>15.27</v>
      </c>
      <c r="J8" s="361">
        <v>14.83</v>
      </c>
      <c r="K8" s="361">
        <v>14.39</v>
      </c>
      <c r="L8" s="361">
        <v>14.02</v>
      </c>
      <c r="M8" s="360">
        <v>5.25</v>
      </c>
      <c r="N8" s="361">
        <v>5.28</v>
      </c>
      <c r="O8" s="361">
        <v>5.31</v>
      </c>
      <c r="P8" s="361">
        <v>5.59</v>
      </c>
      <c r="Q8" s="361">
        <v>5.48</v>
      </c>
      <c r="R8" s="361">
        <v>5.45</v>
      </c>
      <c r="S8" s="361">
        <v>5.48</v>
      </c>
      <c r="T8" s="361">
        <v>5.52</v>
      </c>
      <c r="U8" s="361">
        <v>5.59</v>
      </c>
      <c r="V8" s="483">
        <v>5.67</v>
      </c>
      <c r="W8" s="483">
        <v>5.76</v>
      </c>
      <c r="X8" s="360">
        <v>2.1015000000000001</v>
      </c>
      <c r="Y8" s="483">
        <v>2.0790000000000002</v>
      </c>
      <c r="Z8" s="483">
        <v>2.0565000000000002</v>
      </c>
      <c r="AA8" s="483">
        <v>2.0343</v>
      </c>
      <c r="AB8" s="483">
        <v>1.9946999999999999</v>
      </c>
      <c r="AC8" s="483">
        <v>1.9551000000000001</v>
      </c>
      <c r="AD8" s="483">
        <v>1.9155</v>
      </c>
      <c r="AE8" s="483">
        <v>1.8759999999999999</v>
      </c>
      <c r="AF8" s="483">
        <v>1.8365</v>
      </c>
      <c r="AG8" s="483">
        <v>1.7971999999999999</v>
      </c>
      <c r="AH8" s="483">
        <v>1.7655000000000001</v>
      </c>
      <c r="AI8" s="360">
        <v>76.88</v>
      </c>
      <c r="AJ8" s="483">
        <v>77.03</v>
      </c>
      <c r="AK8" s="483">
        <v>77.180000000000007</v>
      </c>
      <c r="AL8" s="483">
        <v>77.34</v>
      </c>
      <c r="AM8" s="483">
        <v>77.42</v>
      </c>
      <c r="AN8" s="483">
        <v>77.489999999999995</v>
      </c>
      <c r="AO8" s="483">
        <v>77.569999999999993</v>
      </c>
      <c r="AP8" s="483">
        <v>77.64</v>
      </c>
      <c r="AQ8" s="483">
        <v>77.72</v>
      </c>
      <c r="AR8" s="483">
        <v>77.790000000000006</v>
      </c>
      <c r="AS8" s="483">
        <v>77.87</v>
      </c>
      <c r="AT8" s="360">
        <v>11.43</v>
      </c>
      <c r="AU8" s="483">
        <v>11.14</v>
      </c>
      <c r="AV8" s="483">
        <v>10.81</v>
      </c>
      <c r="AW8" s="483">
        <v>10.51</v>
      </c>
      <c r="AX8" s="483">
        <v>10.37</v>
      </c>
      <c r="AY8" s="483">
        <v>10.26</v>
      </c>
      <c r="AZ8" s="483">
        <v>10.17</v>
      </c>
      <c r="BA8" s="483">
        <v>10.09</v>
      </c>
      <c r="BB8" s="483">
        <v>9.9499999999999993</v>
      </c>
      <c r="BC8" s="483">
        <v>9.86</v>
      </c>
      <c r="BD8" s="483">
        <v>9.76</v>
      </c>
      <c r="BE8" s="490"/>
    </row>
    <row r="9" spans="1:57" x14ac:dyDescent="0.25">
      <c r="A9" s="359" t="s">
        <v>309</v>
      </c>
      <c r="B9" s="360">
        <v>13.41</v>
      </c>
      <c r="C9" s="361">
        <v>13.25</v>
      </c>
      <c r="D9" s="361">
        <v>13.09</v>
      </c>
      <c r="E9" s="361">
        <v>12.96</v>
      </c>
      <c r="F9" s="361">
        <v>12.85</v>
      </c>
      <c r="G9" s="361">
        <v>12.71</v>
      </c>
      <c r="H9" s="361">
        <v>12.53</v>
      </c>
      <c r="I9" s="361">
        <v>12.33</v>
      </c>
      <c r="J9" s="361">
        <v>12.13</v>
      </c>
      <c r="K9" s="361">
        <v>11.91</v>
      </c>
      <c r="L9" s="361">
        <v>11.7</v>
      </c>
      <c r="M9" s="360">
        <v>4.54</v>
      </c>
      <c r="N9" s="361">
        <v>4.5999999999999996</v>
      </c>
      <c r="O9" s="361">
        <v>4.6500000000000004</v>
      </c>
      <c r="P9" s="361">
        <v>4.76</v>
      </c>
      <c r="Q9" s="361">
        <v>4.82</v>
      </c>
      <c r="R9" s="361">
        <v>4.9000000000000004</v>
      </c>
      <c r="S9" s="361">
        <v>5.01</v>
      </c>
      <c r="T9" s="361">
        <v>5.12</v>
      </c>
      <c r="U9" s="361">
        <v>5.25</v>
      </c>
      <c r="V9" s="483">
        <v>5.38</v>
      </c>
      <c r="W9" s="483">
        <v>5.52</v>
      </c>
      <c r="X9" s="360">
        <v>1.5185</v>
      </c>
      <c r="Y9" s="483">
        <v>1.504</v>
      </c>
      <c r="Z9" s="483">
        <v>1.4905999999999999</v>
      </c>
      <c r="AA9" s="483">
        <v>1.4779</v>
      </c>
      <c r="AB9" s="483">
        <v>1.4711000000000001</v>
      </c>
      <c r="AC9" s="483">
        <v>1.4642999999999999</v>
      </c>
      <c r="AD9" s="483">
        <v>1.4576</v>
      </c>
      <c r="AE9" s="483">
        <v>1.4508000000000001</v>
      </c>
      <c r="AF9" s="483">
        <v>1.444</v>
      </c>
      <c r="AG9" s="483">
        <v>1.4373</v>
      </c>
      <c r="AH9" s="483">
        <v>1.4318</v>
      </c>
      <c r="AI9" s="360">
        <v>78.86</v>
      </c>
      <c r="AJ9" s="483">
        <v>79.05</v>
      </c>
      <c r="AK9" s="483">
        <v>79.239999999999995</v>
      </c>
      <c r="AL9" s="483">
        <v>79.430000000000007</v>
      </c>
      <c r="AM9" s="483">
        <v>79.489999999999995</v>
      </c>
      <c r="AN9" s="483">
        <v>79.540000000000006</v>
      </c>
      <c r="AO9" s="483">
        <v>79.599999999999994</v>
      </c>
      <c r="AP9" s="483">
        <v>79.66</v>
      </c>
      <c r="AQ9" s="483">
        <v>79.709999999999994</v>
      </c>
      <c r="AR9" s="483">
        <v>79.77</v>
      </c>
      <c r="AS9" s="483">
        <v>79.819999999999993</v>
      </c>
      <c r="AT9" s="360">
        <v>13.72</v>
      </c>
      <c r="AU9" s="483">
        <v>13.39</v>
      </c>
      <c r="AV9" s="483">
        <v>13.09</v>
      </c>
      <c r="AW9" s="483">
        <v>12.78</v>
      </c>
      <c r="AX9" s="483">
        <v>12.65</v>
      </c>
      <c r="AY9" s="483">
        <v>12.5</v>
      </c>
      <c r="AZ9" s="483">
        <v>12.34</v>
      </c>
      <c r="BA9" s="483">
        <v>12.2</v>
      </c>
      <c r="BB9" s="483">
        <v>12.05</v>
      </c>
      <c r="BC9" s="483">
        <v>11.9</v>
      </c>
      <c r="BD9" s="483">
        <v>11.77</v>
      </c>
      <c r="BE9" s="490"/>
    </row>
    <row r="10" spans="1:57" x14ac:dyDescent="0.25">
      <c r="A10" s="359" t="s">
        <v>50</v>
      </c>
      <c r="B10" s="360">
        <v>19.510000000000002</v>
      </c>
      <c r="C10" s="361">
        <v>19.23</v>
      </c>
      <c r="D10" s="361">
        <v>18.97</v>
      </c>
      <c r="E10" s="361">
        <v>18.61</v>
      </c>
      <c r="F10" s="361">
        <v>18.32</v>
      </c>
      <c r="G10" s="361">
        <v>17.95</v>
      </c>
      <c r="H10" s="361">
        <v>17.510000000000002</v>
      </c>
      <c r="I10" s="361">
        <v>17.07</v>
      </c>
      <c r="J10" s="361">
        <v>16.62</v>
      </c>
      <c r="K10" s="361">
        <v>16.170000000000002</v>
      </c>
      <c r="L10" s="361">
        <v>15.8</v>
      </c>
      <c r="M10" s="360">
        <v>5.54</v>
      </c>
      <c r="N10" s="361">
        <v>5.58</v>
      </c>
      <c r="O10" s="361">
        <v>5.61</v>
      </c>
      <c r="P10" s="361">
        <v>6.02</v>
      </c>
      <c r="Q10" s="361">
        <v>5.94</v>
      </c>
      <c r="R10" s="361">
        <v>5.9</v>
      </c>
      <c r="S10" s="361">
        <v>5.9</v>
      </c>
      <c r="T10" s="361">
        <v>5.91</v>
      </c>
      <c r="U10" s="361">
        <v>5.93</v>
      </c>
      <c r="V10" s="483">
        <v>5.97</v>
      </c>
      <c r="W10" s="483">
        <v>6.02</v>
      </c>
      <c r="X10" s="360">
        <v>2.3780999999999999</v>
      </c>
      <c r="Y10" s="483">
        <v>2.3502000000000001</v>
      </c>
      <c r="Z10" s="483">
        <v>2.3237999999999999</v>
      </c>
      <c r="AA10" s="483">
        <v>2.2936999999999999</v>
      </c>
      <c r="AB10" s="483">
        <v>2.2503000000000002</v>
      </c>
      <c r="AC10" s="483">
        <v>2.2069000000000001</v>
      </c>
      <c r="AD10" s="483">
        <v>2.1635</v>
      </c>
      <c r="AE10" s="483">
        <v>2.1202000000000001</v>
      </c>
      <c r="AF10" s="483">
        <v>2.0766</v>
      </c>
      <c r="AG10" s="483">
        <v>2.0329999999999999</v>
      </c>
      <c r="AH10" s="483">
        <v>1.9982</v>
      </c>
      <c r="AI10" s="360">
        <v>75.680000000000007</v>
      </c>
      <c r="AJ10" s="483">
        <v>75.89</v>
      </c>
      <c r="AK10" s="483">
        <v>76.09</v>
      </c>
      <c r="AL10" s="483">
        <v>76.290000000000006</v>
      </c>
      <c r="AM10" s="483">
        <v>76.38</v>
      </c>
      <c r="AN10" s="483">
        <v>76.48</v>
      </c>
      <c r="AO10" s="483">
        <v>76.56</v>
      </c>
      <c r="AP10" s="483">
        <v>76.650000000000006</v>
      </c>
      <c r="AQ10" s="483">
        <v>76.739999999999995</v>
      </c>
      <c r="AR10" s="483">
        <v>76.83</v>
      </c>
      <c r="AS10" s="483">
        <v>76.92</v>
      </c>
      <c r="AT10" s="360">
        <v>18.38</v>
      </c>
      <c r="AU10" s="483">
        <v>17.91</v>
      </c>
      <c r="AV10" s="483">
        <v>17.420000000000002</v>
      </c>
      <c r="AW10" s="483">
        <v>16.98</v>
      </c>
      <c r="AX10" s="483">
        <v>16.760000000000002</v>
      </c>
      <c r="AY10" s="483">
        <v>16.55</v>
      </c>
      <c r="AZ10" s="483">
        <v>16.350000000000001</v>
      </c>
      <c r="BA10" s="483">
        <v>16.100000000000001</v>
      </c>
      <c r="BB10" s="483">
        <v>15.88</v>
      </c>
      <c r="BC10" s="483">
        <v>15.73</v>
      </c>
      <c r="BD10" s="483">
        <v>15.49</v>
      </c>
      <c r="BE10" s="490"/>
    </row>
    <row r="11" spans="1:57" x14ac:dyDescent="0.25">
      <c r="A11" s="359" t="s">
        <v>51</v>
      </c>
      <c r="B11" s="360">
        <v>15.96</v>
      </c>
      <c r="C11" s="361">
        <v>15.7</v>
      </c>
      <c r="D11" s="361">
        <v>15.45</v>
      </c>
      <c r="E11" s="361">
        <v>14.86</v>
      </c>
      <c r="F11" s="361">
        <v>14.61</v>
      </c>
      <c r="G11" s="361">
        <v>14.35</v>
      </c>
      <c r="H11" s="361">
        <v>14.09</v>
      </c>
      <c r="I11" s="361">
        <v>13.82</v>
      </c>
      <c r="J11" s="361">
        <v>13.56</v>
      </c>
      <c r="K11" s="361">
        <v>13.31</v>
      </c>
      <c r="L11" s="361">
        <v>13.09</v>
      </c>
      <c r="M11" s="360">
        <v>7.1</v>
      </c>
      <c r="N11" s="361">
        <v>7.16</v>
      </c>
      <c r="O11" s="361">
        <v>7.22</v>
      </c>
      <c r="P11" s="361">
        <v>7.59</v>
      </c>
      <c r="Q11" s="361">
        <v>7.52</v>
      </c>
      <c r="R11" s="361">
        <v>7.47</v>
      </c>
      <c r="S11" s="361">
        <v>7.44</v>
      </c>
      <c r="T11" s="361">
        <v>7.44</v>
      </c>
      <c r="U11" s="361">
        <v>7.44</v>
      </c>
      <c r="V11" s="483">
        <v>7.47</v>
      </c>
      <c r="W11" s="483">
        <v>7.5</v>
      </c>
      <c r="X11" s="360">
        <v>2.1368</v>
      </c>
      <c r="Y11" s="483">
        <v>2.1065</v>
      </c>
      <c r="Z11" s="483">
        <v>2.0773999999999999</v>
      </c>
      <c r="AA11" s="483">
        <v>2.0316000000000001</v>
      </c>
      <c r="AB11" s="483">
        <v>2.0036999999999998</v>
      </c>
      <c r="AC11" s="483">
        <v>1.9773000000000001</v>
      </c>
      <c r="AD11" s="483">
        <v>1.9516</v>
      </c>
      <c r="AE11" s="483">
        <v>1.9261999999999999</v>
      </c>
      <c r="AF11" s="483">
        <v>1.9015</v>
      </c>
      <c r="AG11" s="483">
        <v>1.8773</v>
      </c>
      <c r="AH11" s="483">
        <v>1.8585</v>
      </c>
      <c r="AI11" s="360">
        <v>76.64</v>
      </c>
      <c r="AJ11" s="483">
        <v>76.87</v>
      </c>
      <c r="AK11" s="483">
        <v>77.09</v>
      </c>
      <c r="AL11" s="483">
        <v>77.31</v>
      </c>
      <c r="AM11" s="483">
        <v>77.400000000000006</v>
      </c>
      <c r="AN11" s="483">
        <v>77.489999999999995</v>
      </c>
      <c r="AO11" s="483">
        <v>77.58</v>
      </c>
      <c r="AP11" s="483">
        <v>77.650000000000006</v>
      </c>
      <c r="AQ11" s="483">
        <v>77.739999999999995</v>
      </c>
      <c r="AR11" s="483">
        <v>77.819999999999993</v>
      </c>
      <c r="AS11" s="483">
        <v>77.900000000000006</v>
      </c>
      <c r="AT11" s="360">
        <v>16.649999999999999</v>
      </c>
      <c r="AU11" s="483">
        <v>16.14</v>
      </c>
      <c r="AV11" s="483">
        <v>15.75</v>
      </c>
      <c r="AW11" s="483">
        <v>15.42</v>
      </c>
      <c r="AX11" s="483">
        <v>15.18</v>
      </c>
      <c r="AY11" s="483">
        <v>14.94</v>
      </c>
      <c r="AZ11" s="483">
        <v>14.68</v>
      </c>
      <c r="BA11" s="483">
        <v>14.55</v>
      </c>
      <c r="BB11" s="483">
        <v>14.36</v>
      </c>
      <c r="BC11" s="483">
        <v>14.1</v>
      </c>
      <c r="BD11" s="483">
        <v>13.98</v>
      </c>
      <c r="BE11" s="490"/>
    </row>
    <row r="12" spans="1:57" x14ac:dyDescent="0.25">
      <c r="A12" s="359" t="s">
        <v>52</v>
      </c>
      <c r="B12" s="360">
        <v>13.38</v>
      </c>
      <c r="C12" s="361">
        <v>13.17</v>
      </c>
      <c r="D12" s="361">
        <v>12.97</v>
      </c>
      <c r="E12" s="361">
        <v>12.7</v>
      </c>
      <c r="F12" s="361">
        <v>12.46</v>
      </c>
      <c r="G12" s="361">
        <v>12.23</v>
      </c>
      <c r="H12" s="361">
        <v>12</v>
      </c>
      <c r="I12" s="361">
        <v>11.78</v>
      </c>
      <c r="J12" s="361">
        <v>11.56</v>
      </c>
      <c r="K12" s="361">
        <v>11.36</v>
      </c>
      <c r="L12" s="361">
        <v>11.18</v>
      </c>
      <c r="M12" s="360">
        <v>6.73</v>
      </c>
      <c r="N12" s="361">
        <v>6.75</v>
      </c>
      <c r="O12" s="361">
        <v>6.77</v>
      </c>
      <c r="P12" s="361">
        <v>6.86</v>
      </c>
      <c r="Q12" s="361">
        <v>6.99</v>
      </c>
      <c r="R12" s="361">
        <v>7.12</v>
      </c>
      <c r="S12" s="361">
        <v>7.26</v>
      </c>
      <c r="T12" s="361">
        <v>7.41</v>
      </c>
      <c r="U12" s="361">
        <v>7.55</v>
      </c>
      <c r="V12" s="483">
        <v>7.71</v>
      </c>
      <c r="W12" s="483">
        <v>7.87</v>
      </c>
      <c r="X12" s="360">
        <v>1.7431000000000001</v>
      </c>
      <c r="Y12" s="483">
        <v>1.7281</v>
      </c>
      <c r="Z12" s="483">
        <v>1.7139</v>
      </c>
      <c r="AA12" s="483">
        <v>1.6930000000000001</v>
      </c>
      <c r="AB12" s="483">
        <v>1.6738999999999999</v>
      </c>
      <c r="AC12" s="483">
        <v>1.6569</v>
      </c>
      <c r="AD12" s="483">
        <v>1.6418999999999999</v>
      </c>
      <c r="AE12" s="483">
        <v>1.6282000000000001</v>
      </c>
      <c r="AF12" s="483">
        <v>1.6158999999999999</v>
      </c>
      <c r="AG12" s="483">
        <v>1.6046</v>
      </c>
      <c r="AH12" s="483">
        <v>1.5961000000000001</v>
      </c>
      <c r="AI12" s="360">
        <v>76.98</v>
      </c>
      <c r="AJ12" s="483">
        <v>77.33</v>
      </c>
      <c r="AK12" s="483">
        <v>77.69</v>
      </c>
      <c r="AL12" s="483">
        <v>78.03</v>
      </c>
      <c r="AM12" s="483">
        <v>78.12</v>
      </c>
      <c r="AN12" s="483">
        <v>78.2</v>
      </c>
      <c r="AO12" s="483">
        <v>78.290000000000006</v>
      </c>
      <c r="AP12" s="483">
        <v>78.37</v>
      </c>
      <c r="AQ12" s="483">
        <v>78.45</v>
      </c>
      <c r="AR12" s="483">
        <v>78.53</v>
      </c>
      <c r="AS12" s="483">
        <v>78.61</v>
      </c>
      <c r="AT12" s="360">
        <v>14.41</v>
      </c>
      <c r="AU12" s="483">
        <v>13.9</v>
      </c>
      <c r="AV12" s="483">
        <v>13.38</v>
      </c>
      <c r="AW12" s="483">
        <v>12.98</v>
      </c>
      <c r="AX12" s="483">
        <v>12.72</v>
      </c>
      <c r="AY12" s="483">
        <v>12.58</v>
      </c>
      <c r="AZ12" s="483">
        <v>12.33</v>
      </c>
      <c r="BA12" s="483">
        <v>12.08</v>
      </c>
      <c r="BB12" s="483">
        <v>11.99</v>
      </c>
      <c r="BC12" s="483">
        <v>11.88</v>
      </c>
      <c r="BD12" s="483">
        <v>11.68</v>
      </c>
      <c r="BE12" s="490"/>
    </row>
    <row r="13" spans="1:57" x14ac:dyDescent="0.25">
      <c r="A13" s="359" t="s">
        <v>53</v>
      </c>
      <c r="B13" s="360">
        <v>22.05</v>
      </c>
      <c r="C13" s="361">
        <v>21.38</v>
      </c>
      <c r="D13" s="361">
        <v>20.68</v>
      </c>
      <c r="E13" s="361">
        <v>20.420000000000002</v>
      </c>
      <c r="F13" s="361">
        <v>19.97</v>
      </c>
      <c r="G13" s="361">
        <v>19.54</v>
      </c>
      <c r="H13" s="361">
        <v>19.11</v>
      </c>
      <c r="I13" s="361">
        <v>18.690000000000001</v>
      </c>
      <c r="J13" s="361">
        <v>18.27</v>
      </c>
      <c r="K13" s="361">
        <v>17.850000000000001</v>
      </c>
      <c r="L13" s="361">
        <v>17.510000000000002</v>
      </c>
      <c r="M13" s="360">
        <v>5.89</v>
      </c>
      <c r="N13" s="361">
        <v>5.88</v>
      </c>
      <c r="O13" s="361">
        <v>5.87</v>
      </c>
      <c r="P13" s="361">
        <v>6.2</v>
      </c>
      <c r="Q13" s="361">
        <v>6.23</v>
      </c>
      <c r="R13" s="361">
        <v>6.26</v>
      </c>
      <c r="S13" s="361">
        <v>6.3</v>
      </c>
      <c r="T13" s="361">
        <v>6.35</v>
      </c>
      <c r="U13" s="361">
        <v>6.4</v>
      </c>
      <c r="V13" s="483">
        <v>6.45</v>
      </c>
      <c r="W13" s="483">
        <v>6.51</v>
      </c>
      <c r="X13" s="360">
        <v>2.7330999999999999</v>
      </c>
      <c r="Y13" s="483">
        <v>2.6602000000000001</v>
      </c>
      <c r="Z13" s="483">
        <v>2.5905</v>
      </c>
      <c r="AA13" s="483">
        <v>2.5265</v>
      </c>
      <c r="AB13" s="483">
        <v>2.4678</v>
      </c>
      <c r="AC13" s="483">
        <v>2.4115000000000002</v>
      </c>
      <c r="AD13" s="483">
        <v>2.3570000000000002</v>
      </c>
      <c r="AE13" s="483">
        <v>2.3041999999999998</v>
      </c>
      <c r="AF13" s="483">
        <v>2.2523</v>
      </c>
      <c r="AG13" s="483">
        <v>2.2018</v>
      </c>
      <c r="AH13" s="483">
        <v>2.1619000000000002</v>
      </c>
      <c r="AI13" s="360">
        <v>72.3</v>
      </c>
      <c r="AJ13" s="483">
        <v>72.569999999999993</v>
      </c>
      <c r="AK13" s="483">
        <v>72.84</v>
      </c>
      <c r="AL13" s="483">
        <v>73.08</v>
      </c>
      <c r="AM13" s="483">
        <v>73.209999999999994</v>
      </c>
      <c r="AN13" s="483">
        <v>73.349999999999994</v>
      </c>
      <c r="AO13" s="483">
        <v>73.48</v>
      </c>
      <c r="AP13" s="483">
        <v>73.62</v>
      </c>
      <c r="AQ13" s="483">
        <v>73.75</v>
      </c>
      <c r="AR13" s="483">
        <v>73.89</v>
      </c>
      <c r="AS13" s="483">
        <v>74.010000000000005</v>
      </c>
      <c r="AT13" s="360">
        <v>20.73</v>
      </c>
      <c r="AU13" s="483">
        <v>20.260000000000002</v>
      </c>
      <c r="AV13" s="483">
        <v>19.75</v>
      </c>
      <c r="AW13" s="483">
        <v>18.93</v>
      </c>
      <c r="AX13" s="483">
        <v>18.64</v>
      </c>
      <c r="AY13" s="483">
        <v>18.46</v>
      </c>
      <c r="AZ13" s="483">
        <v>18.16</v>
      </c>
      <c r="BA13" s="483">
        <v>17.98</v>
      </c>
      <c r="BB13" s="483">
        <v>17.68</v>
      </c>
      <c r="BC13" s="483">
        <v>17.38</v>
      </c>
      <c r="BD13" s="483">
        <v>17.29</v>
      </c>
      <c r="BE13" s="490"/>
    </row>
    <row r="14" spans="1:57" x14ac:dyDescent="0.25">
      <c r="A14" s="359" t="s">
        <v>55</v>
      </c>
      <c r="B14" s="360">
        <v>16.96</v>
      </c>
      <c r="C14" s="361">
        <v>16.75</v>
      </c>
      <c r="D14" s="361">
        <v>16.559999999999999</v>
      </c>
      <c r="E14" s="361">
        <v>16.29</v>
      </c>
      <c r="F14" s="361">
        <v>16.14</v>
      </c>
      <c r="G14" s="361">
        <v>15.96</v>
      </c>
      <c r="H14" s="361">
        <v>15.78</v>
      </c>
      <c r="I14" s="361">
        <v>15.58</v>
      </c>
      <c r="J14" s="361">
        <v>15.37</v>
      </c>
      <c r="K14" s="361">
        <v>15.15</v>
      </c>
      <c r="L14" s="361">
        <v>14.96</v>
      </c>
      <c r="M14" s="360">
        <v>6.21</v>
      </c>
      <c r="N14" s="361">
        <v>6.2</v>
      </c>
      <c r="O14" s="361">
        <v>6.19</v>
      </c>
      <c r="P14" s="361">
        <v>6.67</v>
      </c>
      <c r="Q14" s="361">
        <v>6.65</v>
      </c>
      <c r="R14" s="361">
        <v>6.63</v>
      </c>
      <c r="S14" s="361">
        <v>6.63</v>
      </c>
      <c r="T14" s="361">
        <v>6.64</v>
      </c>
      <c r="U14" s="361">
        <v>6.65</v>
      </c>
      <c r="V14" s="483">
        <v>6.68</v>
      </c>
      <c r="W14" s="483">
        <v>6.71</v>
      </c>
      <c r="X14" s="360">
        <v>2.0211999999999999</v>
      </c>
      <c r="Y14" s="483">
        <v>1.9982</v>
      </c>
      <c r="Z14" s="483">
        <v>1.98</v>
      </c>
      <c r="AA14" s="483">
        <v>1.9524999999999999</v>
      </c>
      <c r="AB14" s="483">
        <v>1.9407000000000001</v>
      </c>
      <c r="AC14" s="483">
        <v>1.9286000000000001</v>
      </c>
      <c r="AD14" s="483">
        <v>1.9169</v>
      </c>
      <c r="AE14" s="483">
        <v>1.9048</v>
      </c>
      <c r="AF14" s="483">
        <v>1.8924000000000001</v>
      </c>
      <c r="AG14" s="483">
        <v>1.8798999999999999</v>
      </c>
      <c r="AH14" s="483">
        <v>1.87</v>
      </c>
      <c r="AI14" s="360">
        <v>74.849999999999994</v>
      </c>
      <c r="AJ14" s="483">
        <v>75.19</v>
      </c>
      <c r="AK14" s="483">
        <v>75.53</v>
      </c>
      <c r="AL14" s="483">
        <v>75.86</v>
      </c>
      <c r="AM14" s="483">
        <v>75.959999999999994</v>
      </c>
      <c r="AN14" s="483">
        <v>76.06</v>
      </c>
      <c r="AO14" s="483">
        <v>76.16</v>
      </c>
      <c r="AP14" s="483">
        <v>76.25</v>
      </c>
      <c r="AQ14" s="483">
        <v>76.36</v>
      </c>
      <c r="AR14" s="483">
        <v>76.459999999999994</v>
      </c>
      <c r="AS14" s="483">
        <v>76.56</v>
      </c>
      <c r="AT14" s="360">
        <v>21.67</v>
      </c>
      <c r="AU14" s="483">
        <v>21.04</v>
      </c>
      <c r="AV14" s="483">
        <v>20.420000000000002</v>
      </c>
      <c r="AW14" s="483">
        <v>19.82</v>
      </c>
      <c r="AX14" s="483">
        <v>19.5</v>
      </c>
      <c r="AY14" s="483">
        <v>19.29</v>
      </c>
      <c r="AZ14" s="483">
        <v>18.97</v>
      </c>
      <c r="BA14" s="483">
        <v>18.79</v>
      </c>
      <c r="BB14" s="483">
        <v>18.420000000000002</v>
      </c>
      <c r="BC14" s="483">
        <v>18.22</v>
      </c>
      <c r="BD14" s="483">
        <v>17.93</v>
      </c>
      <c r="BE14" s="490"/>
    </row>
    <row r="15" spans="1:57" x14ac:dyDescent="0.25">
      <c r="A15" s="359" t="s">
        <v>56</v>
      </c>
      <c r="B15" s="360">
        <v>22.14</v>
      </c>
      <c r="C15" s="361">
        <v>21.61</v>
      </c>
      <c r="D15" s="361">
        <v>21.09</v>
      </c>
      <c r="E15" s="361">
        <v>20.59</v>
      </c>
      <c r="F15" s="361">
        <v>20.23</v>
      </c>
      <c r="G15" s="361">
        <v>19.77</v>
      </c>
      <c r="H15" s="361">
        <v>19.239999999999998</v>
      </c>
      <c r="I15" s="361">
        <v>18.7</v>
      </c>
      <c r="J15" s="361">
        <v>18.170000000000002</v>
      </c>
      <c r="K15" s="361">
        <v>17.64</v>
      </c>
      <c r="L15" s="361">
        <v>17.21</v>
      </c>
      <c r="M15" s="360">
        <v>4.97</v>
      </c>
      <c r="N15" s="361">
        <v>4.9400000000000004</v>
      </c>
      <c r="O15" s="361">
        <v>4.91</v>
      </c>
      <c r="P15" s="361">
        <v>5.12</v>
      </c>
      <c r="Q15" s="361">
        <v>5.07</v>
      </c>
      <c r="R15" s="361">
        <v>5.05</v>
      </c>
      <c r="S15" s="361">
        <v>5.0599999999999996</v>
      </c>
      <c r="T15" s="361">
        <v>5.09</v>
      </c>
      <c r="U15" s="361">
        <v>5.12</v>
      </c>
      <c r="V15" s="483">
        <v>5.17</v>
      </c>
      <c r="W15" s="483">
        <v>5.22</v>
      </c>
      <c r="X15" s="360">
        <v>2.6427</v>
      </c>
      <c r="Y15" s="483">
        <v>2.5817000000000001</v>
      </c>
      <c r="Z15" s="483">
        <v>2.5204</v>
      </c>
      <c r="AA15" s="483">
        <v>2.4525999999999999</v>
      </c>
      <c r="AB15" s="483">
        <v>2.3978000000000002</v>
      </c>
      <c r="AC15" s="483">
        <v>2.3445999999999998</v>
      </c>
      <c r="AD15" s="483">
        <v>2.2926000000000002</v>
      </c>
      <c r="AE15" s="483">
        <v>2.2410000000000001</v>
      </c>
      <c r="AF15" s="483">
        <v>2.1894</v>
      </c>
      <c r="AG15" s="483">
        <v>2.1377999999999999</v>
      </c>
      <c r="AH15" s="483">
        <v>2.0968</v>
      </c>
      <c r="AI15" s="360">
        <v>74.75</v>
      </c>
      <c r="AJ15" s="483">
        <v>75.02</v>
      </c>
      <c r="AK15" s="483">
        <v>75.3</v>
      </c>
      <c r="AL15" s="483">
        <v>75.56</v>
      </c>
      <c r="AM15" s="483">
        <v>75.66</v>
      </c>
      <c r="AN15" s="483">
        <v>75.760000000000005</v>
      </c>
      <c r="AO15" s="483">
        <v>75.86</v>
      </c>
      <c r="AP15" s="483">
        <v>75.959999999999994</v>
      </c>
      <c r="AQ15" s="483">
        <v>76.06</v>
      </c>
      <c r="AR15" s="483">
        <v>76.150000000000006</v>
      </c>
      <c r="AS15" s="483">
        <v>76.25</v>
      </c>
      <c r="AT15" s="360">
        <v>22.24</v>
      </c>
      <c r="AU15" s="483">
        <v>21.65</v>
      </c>
      <c r="AV15" s="483">
        <v>21.11</v>
      </c>
      <c r="AW15" s="483">
        <v>20.69</v>
      </c>
      <c r="AX15" s="483">
        <v>20.34</v>
      </c>
      <c r="AY15" s="483">
        <v>20.05</v>
      </c>
      <c r="AZ15" s="483">
        <v>19.77</v>
      </c>
      <c r="BA15" s="483">
        <v>19.43</v>
      </c>
      <c r="BB15" s="483">
        <v>19.12</v>
      </c>
      <c r="BC15" s="483">
        <v>18.850000000000001</v>
      </c>
      <c r="BD15" s="483">
        <v>18.579999999999998</v>
      </c>
      <c r="BE15" s="490"/>
    </row>
    <row r="16" spans="1:57" x14ac:dyDescent="0.25">
      <c r="A16" s="359" t="s">
        <v>58</v>
      </c>
      <c r="B16" s="360">
        <v>20.05</v>
      </c>
      <c r="C16" s="361">
        <v>19.600000000000001</v>
      </c>
      <c r="D16" s="361">
        <v>19.16</v>
      </c>
      <c r="E16" s="361">
        <v>18.5</v>
      </c>
      <c r="F16" s="361">
        <v>18.170000000000002</v>
      </c>
      <c r="G16" s="361">
        <v>17.82</v>
      </c>
      <c r="H16" s="361">
        <v>17.45</v>
      </c>
      <c r="I16" s="361">
        <v>17.09</v>
      </c>
      <c r="J16" s="361">
        <v>16.73</v>
      </c>
      <c r="K16" s="361">
        <v>16.37</v>
      </c>
      <c r="L16" s="361">
        <v>16.07</v>
      </c>
      <c r="M16" s="360">
        <v>5.56</v>
      </c>
      <c r="N16" s="361">
        <v>5.63</v>
      </c>
      <c r="O16" s="361">
        <v>5.7</v>
      </c>
      <c r="P16" s="361">
        <v>6.05</v>
      </c>
      <c r="Q16" s="361">
        <v>6.06</v>
      </c>
      <c r="R16" s="361">
        <v>6.08</v>
      </c>
      <c r="S16" s="361">
        <v>6.12</v>
      </c>
      <c r="T16" s="361">
        <v>6.16</v>
      </c>
      <c r="U16" s="361">
        <v>6.21</v>
      </c>
      <c r="V16" s="483">
        <v>6.27</v>
      </c>
      <c r="W16" s="483">
        <v>6.33</v>
      </c>
      <c r="X16" s="360">
        <v>2.4577</v>
      </c>
      <c r="Y16" s="483">
        <v>2.4144999999999999</v>
      </c>
      <c r="Z16" s="483">
        <v>2.3717000000000001</v>
      </c>
      <c r="AA16" s="483">
        <v>2.3231000000000002</v>
      </c>
      <c r="AB16" s="483">
        <v>2.2890999999999999</v>
      </c>
      <c r="AC16" s="483">
        <v>2.2555000000000001</v>
      </c>
      <c r="AD16" s="483">
        <v>2.2221000000000002</v>
      </c>
      <c r="AE16" s="483">
        <v>2.1886999999999999</v>
      </c>
      <c r="AF16" s="483">
        <v>2.1549999999999998</v>
      </c>
      <c r="AG16" s="483">
        <v>2.1212</v>
      </c>
      <c r="AH16" s="483">
        <v>2.0943999999999998</v>
      </c>
      <c r="AI16" s="360">
        <v>75.91</v>
      </c>
      <c r="AJ16" s="483">
        <v>76.09</v>
      </c>
      <c r="AK16" s="483">
        <v>76.260000000000005</v>
      </c>
      <c r="AL16" s="483">
        <v>76.430000000000007</v>
      </c>
      <c r="AM16" s="483">
        <v>76.53</v>
      </c>
      <c r="AN16" s="483">
        <v>76.63</v>
      </c>
      <c r="AO16" s="483">
        <v>76.73</v>
      </c>
      <c r="AP16" s="483">
        <v>76.83</v>
      </c>
      <c r="AQ16" s="483">
        <v>76.92</v>
      </c>
      <c r="AR16" s="483">
        <v>77.02</v>
      </c>
      <c r="AS16" s="483">
        <v>77.11</v>
      </c>
      <c r="AT16" s="360">
        <v>24.48</v>
      </c>
      <c r="AU16" s="483">
        <v>24.02</v>
      </c>
      <c r="AV16" s="483">
        <v>23.58</v>
      </c>
      <c r="AW16" s="483">
        <v>23.27</v>
      </c>
      <c r="AX16" s="483">
        <v>22.86</v>
      </c>
      <c r="AY16" s="483">
        <v>22.51</v>
      </c>
      <c r="AZ16" s="483">
        <v>22.21</v>
      </c>
      <c r="BA16" s="483">
        <v>21.79</v>
      </c>
      <c r="BB16" s="483">
        <v>21.45</v>
      </c>
      <c r="BC16" s="483">
        <v>21.18</v>
      </c>
      <c r="BD16" s="483">
        <v>20.82</v>
      </c>
      <c r="BE16" s="490"/>
    </row>
    <row r="17" spans="1:57" x14ac:dyDescent="0.25">
      <c r="A17" s="359" t="s">
        <v>59</v>
      </c>
      <c r="B17" s="360">
        <v>15.62</v>
      </c>
      <c r="C17" s="361">
        <v>15.49</v>
      </c>
      <c r="D17" s="361">
        <v>15.38</v>
      </c>
      <c r="E17" s="361">
        <v>14.99</v>
      </c>
      <c r="F17" s="361">
        <v>14.77</v>
      </c>
      <c r="G17" s="361">
        <v>14.51</v>
      </c>
      <c r="H17" s="361">
        <v>14.22</v>
      </c>
      <c r="I17" s="361">
        <v>13.91</v>
      </c>
      <c r="J17" s="361">
        <v>13.61</v>
      </c>
      <c r="K17" s="361">
        <v>13.3</v>
      </c>
      <c r="L17" s="361">
        <v>13.03</v>
      </c>
      <c r="M17" s="360">
        <v>5.46</v>
      </c>
      <c r="N17" s="361">
        <v>5.46</v>
      </c>
      <c r="O17" s="361">
        <v>5.45</v>
      </c>
      <c r="P17" s="361">
        <v>5.54</v>
      </c>
      <c r="Q17" s="361">
        <v>5.45</v>
      </c>
      <c r="R17" s="361">
        <v>5.41</v>
      </c>
      <c r="S17" s="361">
        <v>5.4</v>
      </c>
      <c r="T17" s="361">
        <v>5.41</v>
      </c>
      <c r="U17" s="361">
        <v>5.45</v>
      </c>
      <c r="V17" s="483">
        <v>5.49</v>
      </c>
      <c r="W17" s="483">
        <v>5.55</v>
      </c>
      <c r="X17" s="360">
        <v>1.9443999999999999</v>
      </c>
      <c r="Y17" s="483">
        <v>1.9141999999999999</v>
      </c>
      <c r="Z17" s="483">
        <v>1.8853</v>
      </c>
      <c r="AA17" s="483">
        <v>1.8512999999999999</v>
      </c>
      <c r="AB17" s="483">
        <v>1.8217000000000001</v>
      </c>
      <c r="AC17" s="483">
        <v>1.7949999999999999</v>
      </c>
      <c r="AD17" s="483">
        <v>1.7708999999999999</v>
      </c>
      <c r="AE17" s="483">
        <v>1.7484999999999999</v>
      </c>
      <c r="AF17" s="483">
        <v>1.7271000000000001</v>
      </c>
      <c r="AG17" s="483">
        <v>1.7062999999999999</v>
      </c>
      <c r="AH17" s="483">
        <v>1.6898</v>
      </c>
      <c r="AI17" s="360">
        <v>77.89</v>
      </c>
      <c r="AJ17" s="483">
        <v>78.11</v>
      </c>
      <c r="AK17" s="483">
        <v>78.319999999999993</v>
      </c>
      <c r="AL17" s="483">
        <v>78.52</v>
      </c>
      <c r="AM17" s="483">
        <v>78.61</v>
      </c>
      <c r="AN17" s="483">
        <v>78.69</v>
      </c>
      <c r="AO17" s="483">
        <v>78.77</v>
      </c>
      <c r="AP17" s="483">
        <v>78.84</v>
      </c>
      <c r="AQ17" s="483">
        <v>78.91</v>
      </c>
      <c r="AR17" s="483">
        <v>78.989999999999995</v>
      </c>
      <c r="AS17" s="483">
        <v>79.05</v>
      </c>
      <c r="AT17" s="360">
        <v>15.57</v>
      </c>
      <c r="AU17" s="483">
        <v>15.1</v>
      </c>
      <c r="AV17" s="483">
        <v>14.77</v>
      </c>
      <c r="AW17" s="483">
        <v>14.4</v>
      </c>
      <c r="AX17" s="483">
        <v>14.19</v>
      </c>
      <c r="AY17" s="483">
        <v>13.98</v>
      </c>
      <c r="AZ17" s="483">
        <v>13.73</v>
      </c>
      <c r="BA17" s="483">
        <v>13.55</v>
      </c>
      <c r="BB17" s="483">
        <v>13.39</v>
      </c>
      <c r="BC17" s="483">
        <v>13.18</v>
      </c>
      <c r="BD17" s="483">
        <v>13.05</v>
      </c>
      <c r="BE17" s="490"/>
    </row>
    <row r="18" spans="1:57" x14ac:dyDescent="0.25">
      <c r="A18" s="359" t="s">
        <v>57</v>
      </c>
      <c r="B18" s="360">
        <v>25.14</v>
      </c>
      <c r="C18" s="361">
        <v>24.49</v>
      </c>
      <c r="D18" s="361">
        <v>23.84</v>
      </c>
      <c r="E18" s="361">
        <v>23.36</v>
      </c>
      <c r="F18" s="361">
        <v>22.89</v>
      </c>
      <c r="G18" s="361">
        <v>22.42</v>
      </c>
      <c r="H18" s="361">
        <v>21.96</v>
      </c>
      <c r="I18" s="361">
        <v>21.5</v>
      </c>
      <c r="J18" s="361">
        <v>21.04</v>
      </c>
      <c r="K18" s="361">
        <v>20.57</v>
      </c>
      <c r="L18" s="361">
        <v>20.2</v>
      </c>
      <c r="M18" s="360">
        <v>6.8</v>
      </c>
      <c r="N18" s="361">
        <v>6.7</v>
      </c>
      <c r="O18" s="361">
        <v>6.61</v>
      </c>
      <c r="P18" s="361">
        <v>6.66</v>
      </c>
      <c r="Q18" s="361">
        <v>6.6</v>
      </c>
      <c r="R18" s="361">
        <v>6.58</v>
      </c>
      <c r="S18" s="361">
        <v>6.57</v>
      </c>
      <c r="T18" s="361">
        <v>6.56</v>
      </c>
      <c r="U18" s="361">
        <v>6.56</v>
      </c>
      <c r="V18" s="483">
        <v>6.56</v>
      </c>
      <c r="W18" s="483">
        <v>6.57</v>
      </c>
      <c r="X18" s="360">
        <v>3.0508000000000002</v>
      </c>
      <c r="Y18" s="483">
        <v>2.9758</v>
      </c>
      <c r="Z18" s="483">
        <v>2.9049999999999998</v>
      </c>
      <c r="AA18" s="483">
        <v>2.8399000000000001</v>
      </c>
      <c r="AB18" s="483">
        <v>2.7805</v>
      </c>
      <c r="AC18" s="483">
        <v>2.7212999999999998</v>
      </c>
      <c r="AD18" s="483">
        <v>2.6621000000000001</v>
      </c>
      <c r="AE18" s="483">
        <v>2.6027999999999998</v>
      </c>
      <c r="AF18" s="483">
        <v>2.544</v>
      </c>
      <c r="AG18" s="483">
        <v>2.4845000000000002</v>
      </c>
      <c r="AH18" s="483">
        <v>2.4373</v>
      </c>
      <c r="AI18" s="360">
        <v>69.69</v>
      </c>
      <c r="AJ18" s="483">
        <v>70.13</v>
      </c>
      <c r="AK18" s="483">
        <v>70.569999999999993</v>
      </c>
      <c r="AL18" s="483">
        <v>70.95</v>
      </c>
      <c r="AM18" s="483">
        <v>71.19</v>
      </c>
      <c r="AN18" s="483">
        <v>71.400000000000006</v>
      </c>
      <c r="AO18" s="483">
        <v>71.62</v>
      </c>
      <c r="AP18" s="483">
        <v>71.819999999999993</v>
      </c>
      <c r="AQ18" s="483">
        <v>72.03</v>
      </c>
      <c r="AR18" s="483">
        <v>72.239999999999995</v>
      </c>
      <c r="AS18" s="483">
        <v>72.44</v>
      </c>
      <c r="AT18" s="360">
        <v>59.1</v>
      </c>
      <c r="AU18" s="483">
        <v>57.95</v>
      </c>
      <c r="AV18" s="483">
        <v>56.97</v>
      </c>
      <c r="AW18" s="483">
        <v>56.03</v>
      </c>
      <c r="AX18" s="483">
        <v>54.87</v>
      </c>
      <c r="AY18" s="483">
        <v>54.01</v>
      </c>
      <c r="AZ18" s="483">
        <v>52.92</v>
      </c>
      <c r="BA18" s="483">
        <v>52.11</v>
      </c>
      <c r="BB18" s="483">
        <v>51.23</v>
      </c>
      <c r="BC18" s="483">
        <v>50.34</v>
      </c>
      <c r="BD18" s="483">
        <v>49.41</v>
      </c>
      <c r="BE18" s="490"/>
    </row>
    <row r="19" spans="1:57" x14ac:dyDescent="0.25">
      <c r="A19" s="359" t="s">
        <v>62</v>
      </c>
      <c r="B19" s="360">
        <v>20.53</v>
      </c>
      <c r="C19" s="361">
        <v>20.309999999999999</v>
      </c>
      <c r="D19" s="361">
        <v>20.100000000000001</v>
      </c>
      <c r="E19" s="361">
        <v>19.62</v>
      </c>
      <c r="F19" s="361">
        <v>19.16</v>
      </c>
      <c r="G19" s="361">
        <v>18.7</v>
      </c>
      <c r="H19" s="361">
        <v>18.239999999999998</v>
      </c>
      <c r="I19" s="361">
        <v>17.78</v>
      </c>
      <c r="J19" s="361">
        <v>17.32</v>
      </c>
      <c r="K19" s="361">
        <v>16.87</v>
      </c>
      <c r="L19" s="361">
        <v>16.489999999999998</v>
      </c>
      <c r="M19" s="360">
        <v>6.23</v>
      </c>
      <c r="N19" s="361">
        <v>6.24</v>
      </c>
      <c r="O19" s="361">
        <v>6.25</v>
      </c>
      <c r="P19" s="361">
        <v>6.54</v>
      </c>
      <c r="Q19" s="361">
        <v>6.51</v>
      </c>
      <c r="R19" s="361">
        <v>6.5</v>
      </c>
      <c r="S19" s="361">
        <v>6.5</v>
      </c>
      <c r="T19" s="361">
        <v>6.51</v>
      </c>
      <c r="U19" s="361">
        <v>6.54</v>
      </c>
      <c r="V19" s="483">
        <v>6.58</v>
      </c>
      <c r="W19" s="483">
        <v>6.63</v>
      </c>
      <c r="X19" s="360">
        <v>2.5655999999999999</v>
      </c>
      <c r="Y19" s="483">
        <v>2.5455000000000001</v>
      </c>
      <c r="Z19" s="483">
        <v>2.5255000000000001</v>
      </c>
      <c r="AA19" s="483">
        <v>2.5013999999999998</v>
      </c>
      <c r="AB19" s="483">
        <v>2.4512999999999998</v>
      </c>
      <c r="AC19" s="483">
        <v>2.4015</v>
      </c>
      <c r="AD19" s="483">
        <v>2.3517000000000001</v>
      </c>
      <c r="AE19" s="483">
        <v>2.3018999999999998</v>
      </c>
      <c r="AF19" s="483">
        <v>2.2523</v>
      </c>
      <c r="AG19" s="483">
        <v>2.2025999999999999</v>
      </c>
      <c r="AH19" s="483">
        <v>2.1629999999999998</v>
      </c>
      <c r="AI19" s="360">
        <v>74.44</v>
      </c>
      <c r="AJ19" s="483">
        <v>74.72</v>
      </c>
      <c r="AK19" s="483">
        <v>75</v>
      </c>
      <c r="AL19" s="483">
        <v>75.25</v>
      </c>
      <c r="AM19" s="483">
        <v>75.36</v>
      </c>
      <c r="AN19" s="483">
        <v>75.45</v>
      </c>
      <c r="AO19" s="483">
        <v>75.56</v>
      </c>
      <c r="AP19" s="483">
        <v>75.650000000000006</v>
      </c>
      <c r="AQ19" s="483">
        <v>75.75</v>
      </c>
      <c r="AR19" s="483">
        <v>75.84</v>
      </c>
      <c r="AS19" s="483">
        <v>75.94</v>
      </c>
      <c r="AT19" s="360">
        <v>19.09</v>
      </c>
      <c r="AU19" s="483">
        <v>18.489999999999998</v>
      </c>
      <c r="AV19" s="483">
        <v>17.86</v>
      </c>
      <c r="AW19" s="483">
        <v>17.37</v>
      </c>
      <c r="AX19" s="483">
        <v>17.18</v>
      </c>
      <c r="AY19" s="483">
        <v>17</v>
      </c>
      <c r="AZ19" s="483">
        <v>16.690000000000001</v>
      </c>
      <c r="BA19" s="483">
        <v>16.52</v>
      </c>
      <c r="BB19" s="483">
        <v>16.399999999999999</v>
      </c>
      <c r="BC19" s="483">
        <v>16.14</v>
      </c>
      <c r="BD19" s="483">
        <v>15.88</v>
      </c>
      <c r="BE19" s="490"/>
    </row>
    <row r="20" spans="1:57" x14ac:dyDescent="0.25">
      <c r="A20" s="359" t="s">
        <v>63</v>
      </c>
      <c r="B20" s="360">
        <v>27.11</v>
      </c>
      <c r="C20" s="361">
        <v>26.46</v>
      </c>
      <c r="D20" s="361">
        <v>25.83</v>
      </c>
      <c r="E20" s="361">
        <v>25.63</v>
      </c>
      <c r="F20" s="361">
        <v>25.17</v>
      </c>
      <c r="G20" s="361">
        <v>24.56</v>
      </c>
      <c r="H20" s="361">
        <v>23.85</v>
      </c>
      <c r="I20" s="361">
        <v>23.13</v>
      </c>
      <c r="J20" s="361">
        <v>22.42</v>
      </c>
      <c r="K20" s="361">
        <v>21.73</v>
      </c>
      <c r="L20" s="361">
        <v>21.16</v>
      </c>
      <c r="M20" s="360">
        <v>6.56</v>
      </c>
      <c r="N20" s="361">
        <v>6.49</v>
      </c>
      <c r="O20" s="361">
        <v>6.41</v>
      </c>
      <c r="P20" s="361">
        <v>6.69</v>
      </c>
      <c r="Q20" s="361">
        <v>6.5</v>
      </c>
      <c r="R20" s="361">
        <v>6.36</v>
      </c>
      <c r="S20" s="361">
        <v>6.28</v>
      </c>
      <c r="T20" s="361">
        <v>6.21</v>
      </c>
      <c r="U20" s="361">
        <v>6.16</v>
      </c>
      <c r="V20" s="483">
        <v>6.12</v>
      </c>
      <c r="W20" s="483">
        <v>6.1</v>
      </c>
      <c r="X20" s="360">
        <v>3.2239</v>
      </c>
      <c r="Y20" s="483">
        <v>3.1151</v>
      </c>
      <c r="Z20" s="483">
        <v>3.0146000000000002</v>
      </c>
      <c r="AA20" s="483">
        <v>2.9201000000000001</v>
      </c>
      <c r="AB20" s="483">
        <v>2.8460000000000001</v>
      </c>
      <c r="AC20" s="483">
        <v>2.7740999999999998</v>
      </c>
      <c r="AD20" s="483">
        <v>2.7044000000000001</v>
      </c>
      <c r="AE20" s="483">
        <v>2.6345999999999998</v>
      </c>
      <c r="AF20" s="483">
        <v>2.5653000000000001</v>
      </c>
      <c r="AG20" s="483">
        <v>2.4961000000000002</v>
      </c>
      <c r="AH20" s="483">
        <v>2.4401000000000002</v>
      </c>
      <c r="AI20" s="360">
        <v>68.55</v>
      </c>
      <c r="AJ20" s="483">
        <v>68.83</v>
      </c>
      <c r="AK20" s="483">
        <v>69.11</v>
      </c>
      <c r="AL20" s="483">
        <v>69.430000000000007</v>
      </c>
      <c r="AM20" s="483">
        <v>69.75</v>
      </c>
      <c r="AN20" s="483">
        <v>70.010000000000005</v>
      </c>
      <c r="AO20" s="483">
        <v>70.239999999999995</v>
      </c>
      <c r="AP20" s="483">
        <v>70.45</v>
      </c>
      <c r="AQ20" s="483">
        <v>70.650000000000006</v>
      </c>
      <c r="AR20" s="483">
        <v>70.849999999999994</v>
      </c>
      <c r="AS20" s="483">
        <v>71.05</v>
      </c>
      <c r="AT20" s="360">
        <v>56.5</v>
      </c>
      <c r="AU20" s="483">
        <v>55.93</v>
      </c>
      <c r="AV20" s="483">
        <v>55.43</v>
      </c>
      <c r="AW20" s="483">
        <v>54.47</v>
      </c>
      <c r="AX20" s="483">
        <v>52.6</v>
      </c>
      <c r="AY20" s="483">
        <v>51.29</v>
      </c>
      <c r="AZ20" s="483">
        <v>50.07</v>
      </c>
      <c r="BA20" s="483">
        <v>49.11</v>
      </c>
      <c r="BB20" s="483">
        <v>48.18</v>
      </c>
      <c r="BC20" s="483">
        <v>47.26</v>
      </c>
      <c r="BD20" s="483">
        <v>46.35</v>
      </c>
      <c r="BE20" s="490"/>
    </row>
    <row r="21" spans="1:57" x14ac:dyDescent="0.25">
      <c r="A21" s="359" t="s">
        <v>64</v>
      </c>
      <c r="B21" s="360">
        <v>20.09</v>
      </c>
      <c r="C21" s="361">
        <v>19.829999999999998</v>
      </c>
      <c r="D21" s="361">
        <v>19.62</v>
      </c>
      <c r="E21" s="361">
        <v>19.079999999999998</v>
      </c>
      <c r="F21" s="361">
        <v>18.850000000000001</v>
      </c>
      <c r="G21" s="361">
        <v>18.53</v>
      </c>
      <c r="H21" s="361">
        <v>18.149999999999999</v>
      </c>
      <c r="I21" s="361">
        <v>17.75</v>
      </c>
      <c r="J21" s="361">
        <v>17.350000000000001</v>
      </c>
      <c r="K21" s="361">
        <v>16.940000000000001</v>
      </c>
      <c r="L21" s="361">
        <v>16.61</v>
      </c>
      <c r="M21" s="360">
        <v>5.52</v>
      </c>
      <c r="N21" s="361">
        <v>5.55</v>
      </c>
      <c r="O21" s="361">
        <v>5.57</v>
      </c>
      <c r="P21" s="361">
        <v>5.85</v>
      </c>
      <c r="Q21" s="361">
        <v>5.79</v>
      </c>
      <c r="R21" s="361">
        <v>5.76</v>
      </c>
      <c r="S21" s="361">
        <v>5.77</v>
      </c>
      <c r="T21" s="361">
        <v>5.8</v>
      </c>
      <c r="U21" s="361">
        <v>5.84</v>
      </c>
      <c r="V21" s="483">
        <v>5.88</v>
      </c>
      <c r="W21" s="483">
        <v>5.94</v>
      </c>
      <c r="X21" s="360">
        <v>2.4563000000000001</v>
      </c>
      <c r="Y21" s="483">
        <v>2.4226999999999999</v>
      </c>
      <c r="Z21" s="483">
        <v>2.3950999999999998</v>
      </c>
      <c r="AA21" s="483">
        <v>2.3517999999999999</v>
      </c>
      <c r="AB21" s="483">
        <v>2.3086000000000002</v>
      </c>
      <c r="AC21" s="483">
        <v>2.2665000000000002</v>
      </c>
      <c r="AD21" s="483">
        <v>2.2254999999999998</v>
      </c>
      <c r="AE21" s="483">
        <v>2.1844000000000001</v>
      </c>
      <c r="AF21" s="483">
        <v>2.1431</v>
      </c>
      <c r="AG21" s="483">
        <v>2.1017000000000001</v>
      </c>
      <c r="AH21" s="483">
        <v>2.0686</v>
      </c>
      <c r="AI21" s="360">
        <v>74.680000000000007</v>
      </c>
      <c r="AJ21" s="483">
        <v>74.88</v>
      </c>
      <c r="AK21" s="483">
        <v>75.08</v>
      </c>
      <c r="AL21" s="483">
        <v>75.28</v>
      </c>
      <c r="AM21" s="483">
        <v>75.39</v>
      </c>
      <c r="AN21" s="483">
        <v>75.48</v>
      </c>
      <c r="AO21" s="483">
        <v>75.59</v>
      </c>
      <c r="AP21" s="483">
        <v>75.69</v>
      </c>
      <c r="AQ21" s="483">
        <v>75.78</v>
      </c>
      <c r="AR21" s="483">
        <v>75.88</v>
      </c>
      <c r="AS21" s="483">
        <v>75.98</v>
      </c>
      <c r="AT21" s="360">
        <v>19.87</v>
      </c>
      <c r="AU21" s="483">
        <v>19.38</v>
      </c>
      <c r="AV21" s="483">
        <v>18.899999999999999</v>
      </c>
      <c r="AW21" s="483">
        <v>18.5</v>
      </c>
      <c r="AX21" s="483">
        <v>18.23</v>
      </c>
      <c r="AY21" s="483">
        <v>18</v>
      </c>
      <c r="AZ21" s="483">
        <v>17.64</v>
      </c>
      <c r="BA21" s="483">
        <v>17.489999999999998</v>
      </c>
      <c r="BB21" s="483">
        <v>17.29</v>
      </c>
      <c r="BC21" s="483">
        <v>17.010000000000002</v>
      </c>
      <c r="BD21" s="483">
        <v>16.82</v>
      </c>
      <c r="BE21" s="490"/>
    </row>
    <row r="22" spans="1:57" x14ac:dyDescent="0.25">
      <c r="A22" s="359" t="s">
        <v>65</v>
      </c>
      <c r="B22" s="360">
        <v>18.16</v>
      </c>
      <c r="C22" s="361">
        <v>17.75</v>
      </c>
      <c r="D22" s="361">
        <v>17.329999999999998</v>
      </c>
      <c r="E22" s="361">
        <v>17</v>
      </c>
      <c r="F22" s="361">
        <v>16.64</v>
      </c>
      <c r="G22" s="361">
        <v>16.28</v>
      </c>
      <c r="H22" s="361">
        <v>15.91</v>
      </c>
      <c r="I22" s="361">
        <v>15.55</v>
      </c>
      <c r="J22" s="361">
        <v>15.18</v>
      </c>
      <c r="K22" s="361">
        <v>14.81</v>
      </c>
      <c r="L22" s="361">
        <v>14.51</v>
      </c>
      <c r="M22" s="360">
        <v>5.52</v>
      </c>
      <c r="N22" s="361">
        <v>5.51</v>
      </c>
      <c r="O22" s="361">
        <v>5.52</v>
      </c>
      <c r="P22" s="361">
        <v>5.72</v>
      </c>
      <c r="Q22" s="361">
        <v>5.79</v>
      </c>
      <c r="R22" s="361">
        <v>5.87</v>
      </c>
      <c r="S22" s="361">
        <v>5.95</v>
      </c>
      <c r="T22" s="361">
        <v>6.04</v>
      </c>
      <c r="U22" s="361">
        <v>6.13</v>
      </c>
      <c r="V22" s="483">
        <v>6.23</v>
      </c>
      <c r="W22" s="483">
        <v>6.33</v>
      </c>
      <c r="X22" s="360">
        <v>2.2143000000000002</v>
      </c>
      <c r="Y22" s="483">
        <v>2.173</v>
      </c>
      <c r="Z22" s="483">
        <v>2.133</v>
      </c>
      <c r="AA22" s="483">
        <v>2.0950000000000002</v>
      </c>
      <c r="AB22" s="483">
        <v>2.0625</v>
      </c>
      <c r="AC22" s="483">
        <v>2.0304000000000002</v>
      </c>
      <c r="AD22" s="483">
        <v>1.9984</v>
      </c>
      <c r="AE22" s="483">
        <v>1.9663999999999999</v>
      </c>
      <c r="AF22" s="483">
        <v>1.9343999999999999</v>
      </c>
      <c r="AG22" s="483">
        <v>1.9021999999999999</v>
      </c>
      <c r="AH22" s="483">
        <v>1.8767</v>
      </c>
      <c r="AI22" s="360">
        <v>74.64</v>
      </c>
      <c r="AJ22" s="483">
        <v>74.95</v>
      </c>
      <c r="AK22" s="483">
        <v>75.27</v>
      </c>
      <c r="AL22" s="483">
        <v>75.56</v>
      </c>
      <c r="AM22" s="483">
        <v>75.66</v>
      </c>
      <c r="AN22" s="483">
        <v>75.760000000000005</v>
      </c>
      <c r="AO22" s="483">
        <v>75.86</v>
      </c>
      <c r="AP22" s="483">
        <v>75.97</v>
      </c>
      <c r="AQ22" s="483">
        <v>76.069999999999993</v>
      </c>
      <c r="AR22" s="483">
        <v>76.17</v>
      </c>
      <c r="AS22" s="483">
        <v>76.27</v>
      </c>
      <c r="AT22" s="360">
        <v>17.510000000000002</v>
      </c>
      <c r="AU22" s="483">
        <v>16.899999999999999</v>
      </c>
      <c r="AV22" s="483">
        <v>16.329999999999998</v>
      </c>
      <c r="AW22" s="483">
        <v>16</v>
      </c>
      <c r="AX22" s="483">
        <v>15.96</v>
      </c>
      <c r="AY22" s="483">
        <v>15.71</v>
      </c>
      <c r="AZ22" s="483">
        <v>15.45</v>
      </c>
      <c r="BA22" s="483">
        <v>15.15</v>
      </c>
      <c r="BB22" s="483">
        <v>15.02</v>
      </c>
      <c r="BC22" s="483">
        <v>14.84</v>
      </c>
      <c r="BD22" s="483">
        <v>14.63</v>
      </c>
      <c r="BE22" s="490"/>
    </row>
    <row r="23" spans="1:57" x14ac:dyDescent="0.25">
      <c r="A23" s="359" t="s">
        <v>66</v>
      </c>
      <c r="B23" s="360">
        <v>17.309999999999999</v>
      </c>
      <c r="C23" s="361">
        <v>16.91</v>
      </c>
      <c r="D23" s="361">
        <v>16.53</v>
      </c>
      <c r="E23" s="361">
        <v>16.07</v>
      </c>
      <c r="F23" s="361">
        <v>15.8</v>
      </c>
      <c r="G23" s="361">
        <v>15.53</v>
      </c>
      <c r="H23" s="361">
        <v>15.25</v>
      </c>
      <c r="I23" s="361">
        <v>14.97</v>
      </c>
      <c r="J23" s="361">
        <v>14.7</v>
      </c>
      <c r="K23" s="361">
        <v>14.43</v>
      </c>
      <c r="L23" s="361">
        <v>14.19</v>
      </c>
      <c r="M23" s="360">
        <v>6.08</v>
      </c>
      <c r="N23" s="361">
        <v>6.17</v>
      </c>
      <c r="O23" s="361">
        <v>6.26</v>
      </c>
      <c r="P23" s="361">
        <v>6.58</v>
      </c>
      <c r="Q23" s="361">
        <v>6.63</v>
      </c>
      <c r="R23" s="361">
        <v>6.67</v>
      </c>
      <c r="S23" s="361">
        <v>6.72</v>
      </c>
      <c r="T23" s="361">
        <v>6.77</v>
      </c>
      <c r="U23" s="361">
        <v>6.83</v>
      </c>
      <c r="V23" s="483">
        <v>6.89</v>
      </c>
      <c r="W23" s="483">
        <v>6.95</v>
      </c>
      <c r="X23" s="360">
        <v>2.0771999999999999</v>
      </c>
      <c r="Y23" s="483">
        <v>2.0358000000000001</v>
      </c>
      <c r="Z23" s="483">
        <v>1.9984999999999999</v>
      </c>
      <c r="AA23" s="483">
        <v>1.9625999999999999</v>
      </c>
      <c r="AB23" s="483">
        <v>1.9453</v>
      </c>
      <c r="AC23" s="483">
        <v>1.9281999999999999</v>
      </c>
      <c r="AD23" s="483">
        <v>1.9113</v>
      </c>
      <c r="AE23" s="483">
        <v>1.8942000000000001</v>
      </c>
      <c r="AF23" s="483">
        <v>1.8774</v>
      </c>
      <c r="AG23" s="483">
        <v>1.8604000000000001</v>
      </c>
      <c r="AH23" s="483">
        <v>1.8471</v>
      </c>
      <c r="AI23" s="360">
        <v>75.930000000000007</v>
      </c>
      <c r="AJ23" s="483">
        <v>76.12</v>
      </c>
      <c r="AK23" s="483">
        <v>76.31</v>
      </c>
      <c r="AL23" s="483">
        <v>76.489999999999995</v>
      </c>
      <c r="AM23" s="483">
        <v>76.59</v>
      </c>
      <c r="AN23" s="483">
        <v>76.7</v>
      </c>
      <c r="AO23" s="483">
        <v>76.8</v>
      </c>
      <c r="AP23" s="483">
        <v>76.900000000000006</v>
      </c>
      <c r="AQ23" s="483">
        <v>77</v>
      </c>
      <c r="AR23" s="483">
        <v>77.09</v>
      </c>
      <c r="AS23" s="483">
        <v>77.19</v>
      </c>
      <c r="AT23" s="360">
        <v>21.2</v>
      </c>
      <c r="AU23" s="483">
        <v>20.6</v>
      </c>
      <c r="AV23" s="483">
        <v>19.91</v>
      </c>
      <c r="AW23" s="483">
        <v>19.37</v>
      </c>
      <c r="AX23" s="483">
        <v>19.05</v>
      </c>
      <c r="AY23" s="483">
        <v>18.75</v>
      </c>
      <c r="AZ23" s="483">
        <v>18.47</v>
      </c>
      <c r="BA23" s="483">
        <v>18.3</v>
      </c>
      <c r="BB23" s="483">
        <v>17.95</v>
      </c>
      <c r="BC23" s="483">
        <v>17.739999999999998</v>
      </c>
      <c r="BD23" s="483">
        <v>17.46</v>
      </c>
      <c r="BE23" s="490"/>
    </row>
    <row r="24" spans="1:57" x14ac:dyDescent="0.25">
      <c r="A24" s="359" t="s">
        <v>67</v>
      </c>
      <c r="B24" s="360">
        <v>18.27</v>
      </c>
      <c r="C24" s="361">
        <v>18</v>
      </c>
      <c r="D24" s="361">
        <v>17.75</v>
      </c>
      <c r="E24" s="361">
        <v>17.48</v>
      </c>
      <c r="F24" s="361">
        <v>17.25</v>
      </c>
      <c r="G24" s="361">
        <v>16.88</v>
      </c>
      <c r="H24" s="361">
        <v>16.399999999999999</v>
      </c>
      <c r="I24" s="361">
        <v>15.91</v>
      </c>
      <c r="J24" s="361">
        <v>15.44</v>
      </c>
      <c r="K24" s="361">
        <v>14.98</v>
      </c>
      <c r="L24" s="361">
        <v>14.59</v>
      </c>
      <c r="M24" s="360">
        <v>6.22</v>
      </c>
      <c r="N24" s="361">
        <v>6.21</v>
      </c>
      <c r="O24" s="361">
        <v>6.19</v>
      </c>
      <c r="P24" s="361">
        <v>6.34</v>
      </c>
      <c r="Q24" s="361">
        <v>6.27</v>
      </c>
      <c r="R24" s="361">
        <v>6.25</v>
      </c>
      <c r="S24" s="361">
        <v>6.31</v>
      </c>
      <c r="T24" s="361">
        <v>6.37</v>
      </c>
      <c r="U24" s="361">
        <v>6.45</v>
      </c>
      <c r="V24" s="483">
        <v>6.53</v>
      </c>
      <c r="W24" s="483">
        <v>6.62</v>
      </c>
      <c r="X24" s="360">
        <v>2.2126999999999999</v>
      </c>
      <c r="Y24" s="483">
        <v>2.1894</v>
      </c>
      <c r="Z24" s="483">
        <v>2.1659999999999999</v>
      </c>
      <c r="AA24" s="483">
        <v>2.1389999999999998</v>
      </c>
      <c r="AB24" s="483">
        <v>2.0983000000000001</v>
      </c>
      <c r="AC24" s="483">
        <v>2.0592000000000001</v>
      </c>
      <c r="AD24" s="483">
        <v>2.0213999999999999</v>
      </c>
      <c r="AE24" s="483">
        <v>1.984</v>
      </c>
      <c r="AF24" s="483">
        <v>1.9471000000000001</v>
      </c>
      <c r="AG24" s="483">
        <v>1.9105000000000001</v>
      </c>
      <c r="AH24" s="483">
        <v>1.8814</v>
      </c>
      <c r="AI24" s="360">
        <v>74.489999999999995</v>
      </c>
      <c r="AJ24" s="483">
        <v>74.78</v>
      </c>
      <c r="AK24" s="483">
        <v>75.069999999999993</v>
      </c>
      <c r="AL24" s="483">
        <v>75.349999999999994</v>
      </c>
      <c r="AM24" s="483">
        <v>75.459999999999994</v>
      </c>
      <c r="AN24" s="483">
        <v>75.56</v>
      </c>
      <c r="AO24" s="483">
        <v>75.66</v>
      </c>
      <c r="AP24" s="483">
        <v>75.760000000000005</v>
      </c>
      <c r="AQ24" s="483">
        <v>75.86</v>
      </c>
      <c r="AR24" s="483">
        <v>75.959999999999994</v>
      </c>
      <c r="AS24" s="483">
        <v>76.06</v>
      </c>
      <c r="AT24" s="360">
        <v>16.62</v>
      </c>
      <c r="AU24" s="483">
        <v>16.07</v>
      </c>
      <c r="AV24" s="483">
        <v>15.59</v>
      </c>
      <c r="AW24" s="483">
        <v>15.2</v>
      </c>
      <c r="AX24" s="483">
        <v>14.91</v>
      </c>
      <c r="AY24" s="483">
        <v>14.75</v>
      </c>
      <c r="AZ24" s="483">
        <v>14.65</v>
      </c>
      <c r="BA24" s="483">
        <v>14.44</v>
      </c>
      <c r="BB24" s="483">
        <v>14.24</v>
      </c>
      <c r="BC24" s="483">
        <v>14.06</v>
      </c>
      <c r="BD24" s="483">
        <v>13.87</v>
      </c>
      <c r="BE24" s="490"/>
    </row>
    <row r="25" spans="1:57" x14ac:dyDescent="0.25">
      <c r="A25" s="359" t="s">
        <v>310</v>
      </c>
      <c r="B25" s="360">
        <v>12.65</v>
      </c>
      <c r="C25" s="361">
        <v>12.52</v>
      </c>
      <c r="D25" s="361">
        <v>12.4</v>
      </c>
      <c r="E25" s="361">
        <v>12.1</v>
      </c>
      <c r="F25" s="361">
        <v>11.92</v>
      </c>
      <c r="G25" s="361">
        <v>11.73</v>
      </c>
      <c r="H25" s="361">
        <v>11.52</v>
      </c>
      <c r="I25" s="361">
        <v>11.31</v>
      </c>
      <c r="J25" s="361">
        <v>11.1</v>
      </c>
      <c r="K25" s="361">
        <v>10.89</v>
      </c>
      <c r="L25" s="361">
        <v>10.7</v>
      </c>
      <c r="M25" s="360">
        <v>7.93</v>
      </c>
      <c r="N25" s="361">
        <v>8.08</v>
      </c>
      <c r="O25" s="361">
        <v>8.25</v>
      </c>
      <c r="P25" s="361">
        <v>8.58</v>
      </c>
      <c r="Q25" s="361">
        <v>8.67</v>
      </c>
      <c r="R25" s="361">
        <v>8.7799999999999994</v>
      </c>
      <c r="S25" s="361">
        <v>8.89</v>
      </c>
      <c r="T25" s="361">
        <v>9.02</v>
      </c>
      <c r="U25" s="361">
        <v>9.14</v>
      </c>
      <c r="V25" s="483">
        <v>9.2799999999999994</v>
      </c>
      <c r="W25" s="483">
        <v>9.42</v>
      </c>
      <c r="X25" s="360">
        <v>1.6113999999999999</v>
      </c>
      <c r="Y25" s="483">
        <v>1.5995999999999999</v>
      </c>
      <c r="Z25" s="483">
        <v>1.5898000000000001</v>
      </c>
      <c r="AA25" s="483">
        <v>1.5751999999999999</v>
      </c>
      <c r="AB25" s="483">
        <v>1.5631999999999999</v>
      </c>
      <c r="AC25" s="483">
        <v>1.552</v>
      </c>
      <c r="AD25" s="483">
        <v>1.5417000000000001</v>
      </c>
      <c r="AE25" s="483">
        <v>1.5318000000000001</v>
      </c>
      <c r="AF25" s="483">
        <v>1.5224</v>
      </c>
      <c r="AG25" s="483">
        <v>1.5135000000000001</v>
      </c>
      <c r="AH25" s="483">
        <v>1.5066999999999999</v>
      </c>
      <c r="AI25" s="360">
        <v>74.47</v>
      </c>
      <c r="AJ25" s="483">
        <v>74.66</v>
      </c>
      <c r="AK25" s="483">
        <v>74.86</v>
      </c>
      <c r="AL25" s="483">
        <v>75.040000000000006</v>
      </c>
      <c r="AM25" s="483">
        <v>75.16</v>
      </c>
      <c r="AN25" s="483">
        <v>75.260000000000005</v>
      </c>
      <c r="AO25" s="483">
        <v>75.39</v>
      </c>
      <c r="AP25" s="483">
        <v>75.52</v>
      </c>
      <c r="AQ25" s="483">
        <v>75.63</v>
      </c>
      <c r="AR25" s="483">
        <v>75.73</v>
      </c>
      <c r="AS25" s="483">
        <v>75.84</v>
      </c>
      <c r="AT25" s="360">
        <v>15.25</v>
      </c>
      <c r="AU25" s="483">
        <v>14.83</v>
      </c>
      <c r="AV25" s="483">
        <v>14.2</v>
      </c>
      <c r="AW25" s="483">
        <v>13.83</v>
      </c>
      <c r="AX25" s="483">
        <v>13.72</v>
      </c>
      <c r="AY25" s="483">
        <v>13.69</v>
      </c>
      <c r="AZ25" s="483">
        <v>13.35</v>
      </c>
      <c r="BA25" s="483">
        <v>13.03</v>
      </c>
      <c r="BB25" s="483">
        <v>12.86</v>
      </c>
      <c r="BC25" s="483">
        <v>12.86</v>
      </c>
      <c r="BD25" s="483">
        <v>12.53</v>
      </c>
      <c r="BE25" s="490"/>
    </row>
    <row r="26" spans="1:57" x14ac:dyDescent="0.25">
      <c r="A26" s="359" t="s">
        <v>70</v>
      </c>
      <c r="B26" s="360">
        <v>14.15</v>
      </c>
      <c r="C26" s="361">
        <v>13.97</v>
      </c>
      <c r="D26" s="361">
        <v>13.79</v>
      </c>
      <c r="E26" s="361">
        <v>13.43</v>
      </c>
      <c r="F26" s="361">
        <v>13.16</v>
      </c>
      <c r="G26" s="361">
        <v>12.88</v>
      </c>
      <c r="H26" s="361">
        <v>12.6</v>
      </c>
      <c r="I26" s="361">
        <v>12.33</v>
      </c>
      <c r="J26" s="361">
        <v>12.07</v>
      </c>
      <c r="K26" s="361">
        <v>11.82</v>
      </c>
      <c r="L26" s="361">
        <v>11.6</v>
      </c>
      <c r="M26" s="360">
        <v>6.92</v>
      </c>
      <c r="N26" s="361">
        <v>7</v>
      </c>
      <c r="O26" s="361">
        <v>7.1</v>
      </c>
      <c r="P26" s="361">
        <v>7.38</v>
      </c>
      <c r="Q26" s="361">
        <v>7.49</v>
      </c>
      <c r="R26" s="361">
        <v>7.62</v>
      </c>
      <c r="S26" s="361">
        <v>7.77</v>
      </c>
      <c r="T26" s="361">
        <v>7.93</v>
      </c>
      <c r="U26" s="361">
        <v>8.09</v>
      </c>
      <c r="V26" s="483">
        <v>8.25</v>
      </c>
      <c r="W26" s="483">
        <v>8.42</v>
      </c>
      <c r="X26" s="360">
        <v>1.7566999999999999</v>
      </c>
      <c r="Y26" s="483">
        <v>1.7413000000000001</v>
      </c>
      <c r="Z26" s="483">
        <v>1.7269000000000001</v>
      </c>
      <c r="AA26" s="483">
        <v>1.7076</v>
      </c>
      <c r="AB26" s="483">
        <v>1.6876</v>
      </c>
      <c r="AC26" s="483">
        <v>1.6697</v>
      </c>
      <c r="AD26" s="483">
        <v>1.6540999999999999</v>
      </c>
      <c r="AE26" s="483">
        <v>1.64</v>
      </c>
      <c r="AF26" s="483">
        <v>1.6271</v>
      </c>
      <c r="AG26" s="483">
        <v>1.6148</v>
      </c>
      <c r="AH26" s="483">
        <v>1.6053999999999999</v>
      </c>
      <c r="AI26" s="360">
        <v>75.61</v>
      </c>
      <c r="AJ26" s="483">
        <v>75.92</v>
      </c>
      <c r="AK26" s="483">
        <v>76.23</v>
      </c>
      <c r="AL26" s="483">
        <v>76.53</v>
      </c>
      <c r="AM26" s="483">
        <v>76.64</v>
      </c>
      <c r="AN26" s="483">
        <v>76.739999999999995</v>
      </c>
      <c r="AO26" s="483">
        <v>76.83</v>
      </c>
      <c r="AP26" s="483">
        <v>76.92</v>
      </c>
      <c r="AQ26" s="483">
        <v>77.02</v>
      </c>
      <c r="AR26" s="483">
        <v>77.11</v>
      </c>
      <c r="AS26" s="483">
        <v>77.19</v>
      </c>
      <c r="AT26" s="360">
        <v>15.05</v>
      </c>
      <c r="AU26" s="483">
        <v>14.65</v>
      </c>
      <c r="AV26" s="483">
        <v>14.19</v>
      </c>
      <c r="AW26" s="483">
        <v>13.69</v>
      </c>
      <c r="AX26" s="483">
        <v>13.42</v>
      </c>
      <c r="AY26" s="483">
        <v>13.25</v>
      </c>
      <c r="AZ26" s="483">
        <v>13.2</v>
      </c>
      <c r="BA26" s="483">
        <v>12.92</v>
      </c>
      <c r="BB26" s="483">
        <v>12.7</v>
      </c>
      <c r="BC26" s="483">
        <v>12.55</v>
      </c>
      <c r="BD26" s="483">
        <v>12.48</v>
      </c>
      <c r="BE26" s="490"/>
    </row>
    <row r="27" spans="1:57" x14ac:dyDescent="0.25">
      <c r="A27" s="359" t="s">
        <v>72</v>
      </c>
      <c r="B27" s="360">
        <v>15.17</v>
      </c>
      <c r="C27" s="361">
        <v>14.94</v>
      </c>
      <c r="D27" s="361">
        <v>14.72</v>
      </c>
      <c r="E27" s="361">
        <v>14.35</v>
      </c>
      <c r="F27" s="361">
        <v>14.15</v>
      </c>
      <c r="G27" s="361">
        <v>13.9</v>
      </c>
      <c r="H27" s="361">
        <v>13.63</v>
      </c>
      <c r="I27" s="361">
        <v>13.35</v>
      </c>
      <c r="J27" s="361">
        <v>13.07</v>
      </c>
      <c r="K27" s="361">
        <v>12.79</v>
      </c>
      <c r="L27" s="361">
        <v>12.55</v>
      </c>
      <c r="M27" s="360">
        <v>5.78</v>
      </c>
      <c r="N27" s="361">
        <v>5.82</v>
      </c>
      <c r="O27" s="361">
        <v>5.85</v>
      </c>
      <c r="P27" s="361">
        <v>5.99</v>
      </c>
      <c r="Q27" s="361">
        <v>6.01</v>
      </c>
      <c r="R27" s="361">
        <v>6.06</v>
      </c>
      <c r="S27" s="361">
        <v>6.14</v>
      </c>
      <c r="T27" s="361">
        <v>6.23</v>
      </c>
      <c r="U27" s="361">
        <v>6.32</v>
      </c>
      <c r="V27" s="483">
        <v>6.42</v>
      </c>
      <c r="W27" s="483">
        <v>6.54</v>
      </c>
      <c r="X27" s="360">
        <v>1.8673999999999999</v>
      </c>
      <c r="Y27" s="483">
        <v>1.8492999999999999</v>
      </c>
      <c r="Z27" s="483">
        <v>1.8318000000000001</v>
      </c>
      <c r="AA27" s="483">
        <v>1.8092999999999999</v>
      </c>
      <c r="AB27" s="483">
        <v>1.7887</v>
      </c>
      <c r="AC27" s="483">
        <v>1.7690999999999999</v>
      </c>
      <c r="AD27" s="483">
        <v>1.7503</v>
      </c>
      <c r="AE27" s="483">
        <v>1.7319</v>
      </c>
      <c r="AF27" s="483">
        <v>1.7137</v>
      </c>
      <c r="AG27" s="483">
        <v>1.6956</v>
      </c>
      <c r="AH27" s="483">
        <v>1.6814</v>
      </c>
      <c r="AI27" s="360">
        <v>77.459999999999994</v>
      </c>
      <c r="AJ27" s="483">
        <v>77.72</v>
      </c>
      <c r="AK27" s="483">
        <v>77.97</v>
      </c>
      <c r="AL27" s="483">
        <v>78.22</v>
      </c>
      <c r="AM27" s="483">
        <v>78.3</v>
      </c>
      <c r="AN27" s="483">
        <v>78.37</v>
      </c>
      <c r="AO27" s="483">
        <v>78.44</v>
      </c>
      <c r="AP27" s="483">
        <v>78.510000000000005</v>
      </c>
      <c r="AQ27" s="483">
        <v>78.58</v>
      </c>
      <c r="AR27" s="483">
        <v>78.650000000000006</v>
      </c>
      <c r="AS27" s="483">
        <v>78.72</v>
      </c>
      <c r="AT27" s="360">
        <v>13.4</v>
      </c>
      <c r="AU27" s="483">
        <v>12.94</v>
      </c>
      <c r="AV27" s="483">
        <v>12.56</v>
      </c>
      <c r="AW27" s="483">
        <v>12.23</v>
      </c>
      <c r="AX27" s="483">
        <v>12.1</v>
      </c>
      <c r="AY27" s="483">
        <v>11.96</v>
      </c>
      <c r="AZ27" s="483">
        <v>11.77</v>
      </c>
      <c r="BA27" s="483">
        <v>11.66</v>
      </c>
      <c r="BB27" s="483">
        <v>11.53</v>
      </c>
      <c r="BC27" s="483">
        <v>11.39</v>
      </c>
      <c r="BD27" s="483">
        <v>11.28</v>
      </c>
      <c r="BE27" s="490"/>
    </row>
    <row r="28" spans="1:57" x14ac:dyDescent="0.25">
      <c r="A28" s="359" t="s">
        <v>73</v>
      </c>
      <c r="B28" s="360">
        <v>18.420000000000002</v>
      </c>
      <c r="C28" s="361">
        <v>18.16</v>
      </c>
      <c r="D28" s="361">
        <v>17.91</v>
      </c>
      <c r="E28" s="361">
        <v>17.55</v>
      </c>
      <c r="F28" s="361">
        <v>17.37</v>
      </c>
      <c r="G28" s="361">
        <v>17.12</v>
      </c>
      <c r="H28" s="361">
        <v>16.82</v>
      </c>
      <c r="I28" s="361">
        <v>16.5</v>
      </c>
      <c r="J28" s="361">
        <v>16.170000000000002</v>
      </c>
      <c r="K28" s="361">
        <v>15.84</v>
      </c>
      <c r="L28" s="361">
        <v>15.57</v>
      </c>
      <c r="M28" s="360">
        <v>5.88</v>
      </c>
      <c r="N28" s="361">
        <v>5.95</v>
      </c>
      <c r="O28" s="361">
        <v>6.01</v>
      </c>
      <c r="P28" s="361">
        <v>6.42</v>
      </c>
      <c r="Q28" s="361">
        <v>6.34</v>
      </c>
      <c r="R28" s="361">
        <v>6.3</v>
      </c>
      <c r="S28" s="361">
        <v>6.3</v>
      </c>
      <c r="T28" s="361">
        <v>6.31</v>
      </c>
      <c r="U28" s="361">
        <v>6.33</v>
      </c>
      <c r="V28" s="483">
        <v>6.37</v>
      </c>
      <c r="W28" s="483">
        <v>6.42</v>
      </c>
      <c r="X28" s="360">
        <v>2.3248000000000002</v>
      </c>
      <c r="Y28" s="483">
        <v>2.2955000000000001</v>
      </c>
      <c r="Z28" s="483">
        <v>2.2675999999999998</v>
      </c>
      <c r="AA28" s="483">
        <v>2.2351000000000001</v>
      </c>
      <c r="AB28" s="483">
        <v>2.1993999999999998</v>
      </c>
      <c r="AC28" s="483">
        <v>2.1637</v>
      </c>
      <c r="AD28" s="483">
        <v>2.1284999999999998</v>
      </c>
      <c r="AE28" s="483">
        <v>2.0931000000000002</v>
      </c>
      <c r="AF28" s="483">
        <v>2.0575999999999999</v>
      </c>
      <c r="AG28" s="483">
        <v>2.0222000000000002</v>
      </c>
      <c r="AH28" s="483">
        <v>1.9939</v>
      </c>
      <c r="AI28" s="360">
        <v>75.7</v>
      </c>
      <c r="AJ28" s="483">
        <v>75.819999999999993</v>
      </c>
      <c r="AK28" s="483">
        <v>75.94</v>
      </c>
      <c r="AL28" s="483">
        <v>76.05</v>
      </c>
      <c r="AM28" s="483">
        <v>76.14</v>
      </c>
      <c r="AN28" s="483">
        <v>76.239999999999995</v>
      </c>
      <c r="AO28" s="483">
        <v>76.33</v>
      </c>
      <c r="AP28" s="483">
        <v>76.42</v>
      </c>
      <c r="AQ28" s="483">
        <v>76.52</v>
      </c>
      <c r="AR28" s="483">
        <v>76.599999999999994</v>
      </c>
      <c r="AS28" s="483">
        <v>76.7</v>
      </c>
      <c r="AT28" s="360">
        <v>16.63</v>
      </c>
      <c r="AU28" s="483">
        <v>16.29</v>
      </c>
      <c r="AV28" s="483">
        <v>15.91</v>
      </c>
      <c r="AW28" s="483">
        <v>15.46</v>
      </c>
      <c r="AX28" s="483">
        <v>15.31</v>
      </c>
      <c r="AY28" s="483">
        <v>15.15</v>
      </c>
      <c r="AZ28" s="483">
        <v>14.95</v>
      </c>
      <c r="BA28" s="483">
        <v>14.83</v>
      </c>
      <c r="BB28" s="483">
        <v>14.48</v>
      </c>
      <c r="BC28" s="483">
        <v>14.38</v>
      </c>
      <c r="BD28" s="483">
        <v>14.21</v>
      </c>
      <c r="BE28" s="490"/>
    </row>
    <row r="29" spans="1:57" x14ac:dyDescent="0.25">
      <c r="A29" s="359" t="s">
        <v>74</v>
      </c>
      <c r="B29" s="360">
        <v>14.38</v>
      </c>
      <c r="C29" s="361">
        <v>14.13</v>
      </c>
      <c r="D29" s="361">
        <v>13.91</v>
      </c>
      <c r="E29" s="361">
        <v>13.51</v>
      </c>
      <c r="F29" s="361">
        <v>13.38</v>
      </c>
      <c r="G29" s="361">
        <v>13.24</v>
      </c>
      <c r="H29" s="361">
        <v>13.09</v>
      </c>
      <c r="I29" s="361">
        <v>12.93</v>
      </c>
      <c r="J29" s="361">
        <v>12.76</v>
      </c>
      <c r="K29" s="361">
        <v>12.59</v>
      </c>
      <c r="L29" s="361">
        <v>12.43</v>
      </c>
      <c r="M29" s="360">
        <v>7.24</v>
      </c>
      <c r="N29" s="361">
        <v>7.31</v>
      </c>
      <c r="O29" s="361">
        <v>7.37</v>
      </c>
      <c r="P29" s="361">
        <v>7.67</v>
      </c>
      <c r="Q29" s="361">
        <v>7.7</v>
      </c>
      <c r="R29" s="361">
        <v>7.75</v>
      </c>
      <c r="S29" s="361">
        <v>7.81</v>
      </c>
      <c r="T29" s="361">
        <v>7.88</v>
      </c>
      <c r="U29" s="361">
        <v>7.96</v>
      </c>
      <c r="V29" s="483">
        <v>8.0500000000000007</v>
      </c>
      <c r="W29" s="483">
        <v>8.15</v>
      </c>
      <c r="X29" s="360">
        <v>1.9198</v>
      </c>
      <c r="Y29" s="483">
        <v>1.8895999999999999</v>
      </c>
      <c r="Z29" s="483">
        <v>1.8626</v>
      </c>
      <c r="AA29" s="483">
        <v>1.8278000000000001</v>
      </c>
      <c r="AB29" s="483">
        <v>1.8121</v>
      </c>
      <c r="AC29" s="483">
        <v>1.7971999999999999</v>
      </c>
      <c r="AD29" s="483">
        <v>1.7833000000000001</v>
      </c>
      <c r="AE29" s="483">
        <v>1.7696000000000001</v>
      </c>
      <c r="AF29" s="483">
        <v>1.7563</v>
      </c>
      <c r="AG29" s="483">
        <v>1.7430000000000001</v>
      </c>
      <c r="AH29" s="483">
        <v>1.7331000000000001</v>
      </c>
      <c r="AI29" s="360">
        <v>75.760000000000005</v>
      </c>
      <c r="AJ29" s="483">
        <v>75.989999999999995</v>
      </c>
      <c r="AK29" s="483">
        <v>76.239999999999995</v>
      </c>
      <c r="AL29" s="483">
        <v>76.45</v>
      </c>
      <c r="AM29" s="483">
        <v>76.55</v>
      </c>
      <c r="AN29" s="483">
        <v>76.64</v>
      </c>
      <c r="AO29" s="483">
        <v>76.73</v>
      </c>
      <c r="AP29" s="483">
        <v>76.83</v>
      </c>
      <c r="AQ29" s="483">
        <v>76.930000000000007</v>
      </c>
      <c r="AR29" s="483">
        <v>77.02</v>
      </c>
      <c r="AS29" s="483">
        <v>77.099999999999994</v>
      </c>
      <c r="AT29" s="360">
        <v>18.5</v>
      </c>
      <c r="AU29" s="483">
        <v>18.02</v>
      </c>
      <c r="AV29" s="483">
        <v>17.350000000000001</v>
      </c>
      <c r="AW29" s="483">
        <v>17.07</v>
      </c>
      <c r="AX29" s="483">
        <v>16.8</v>
      </c>
      <c r="AY29" s="483">
        <v>16.670000000000002</v>
      </c>
      <c r="AZ29" s="483">
        <v>16.41</v>
      </c>
      <c r="BA29" s="483">
        <v>16.059999999999999</v>
      </c>
      <c r="BB29" s="483">
        <v>15.88</v>
      </c>
      <c r="BC29" s="483">
        <v>15.64</v>
      </c>
      <c r="BD29" s="483">
        <v>15.51</v>
      </c>
      <c r="BE29" s="490"/>
    </row>
    <row r="30" spans="1:57" x14ac:dyDescent="0.25">
      <c r="A30" s="359" t="s">
        <v>75</v>
      </c>
      <c r="B30" s="360">
        <v>15.74</v>
      </c>
      <c r="C30" s="361">
        <v>15.61</v>
      </c>
      <c r="D30" s="361">
        <v>15.47</v>
      </c>
      <c r="E30" s="361">
        <v>15.2</v>
      </c>
      <c r="F30" s="361">
        <v>14.93</v>
      </c>
      <c r="G30" s="361">
        <v>14.65</v>
      </c>
      <c r="H30" s="361">
        <v>14.34</v>
      </c>
      <c r="I30" s="361">
        <v>14.04</v>
      </c>
      <c r="J30" s="361">
        <v>13.73</v>
      </c>
      <c r="K30" s="361">
        <v>13.42</v>
      </c>
      <c r="L30" s="361">
        <v>13.16</v>
      </c>
      <c r="M30" s="360">
        <v>6.88</v>
      </c>
      <c r="N30" s="361">
        <v>6.92</v>
      </c>
      <c r="O30" s="361">
        <v>6.96</v>
      </c>
      <c r="P30" s="361">
        <v>7.22</v>
      </c>
      <c r="Q30" s="361">
        <v>7.31</v>
      </c>
      <c r="R30" s="361">
        <v>7.4</v>
      </c>
      <c r="S30" s="361">
        <v>7.51</v>
      </c>
      <c r="T30" s="361">
        <v>7.62</v>
      </c>
      <c r="U30" s="361">
        <v>7.74</v>
      </c>
      <c r="V30" s="483">
        <v>7.86</v>
      </c>
      <c r="W30" s="483">
        <v>7.99</v>
      </c>
      <c r="X30" s="360">
        <v>1.9421999999999999</v>
      </c>
      <c r="Y30" s="483">
        <v>1.9415</v>
      </c>
      <c r="Z30" s="483">
        <v>1.9409000000000001</v>
      </c>
      <c r="AA30" s="483">
        <v>1.9407000000000001</v>
      </c>
      <c r="AB30" s="483">
        <v>1.9100999999999999</v>
      </c>
      <c r="AC30" s="483">
        <v>1.8796999999999999</v>
      </c>
      <c r="AD30" s="483">
        <v>1.8496999999999999</v>
      </c>
      <c r="AE30" s="483">
        <v>1.8198000000000001</v>
      </c>
      <c r="AF30" s="483">
        <v>1.7899</v>
      </c>
      <c r="AG30" s="483">
        <v>1.7601</v>
      </c>
      <c r="AH30" s="483">
        <v>1.7361</v>
      </c>
      <c r="AI30" s="360">
        <v>74.53</v>
      </c>
      <c r="AJ30" s="483">
        <v>74.819999999999993</v>
      </c>
      <c r="AK30" s="483">
        <v>75.11</v>
      </c>
      <c r="AL30" s="483">
        <v>75.41</v>
      </c>
      <c r="AM30" s="483">
        <v>75.53</v>
      </c>
      <c r="AN30" s="483">
        <v>75.64</v>
      </c>
      <c r="AO30" s="483">
        <v>75.75</v>
      </c>
      <c r="AP30" s="483">
        <v>75.86</v>
      </c>
      <c r="AQ30" s="483">
        <v>75.97</v>
      </c>
      <c r="AR30" s="483">
        <v>76.08</v>
      </c>
      <c r="AS30" s="483">
        <v>76.180000000000007</v>
      </c>
      <c r="AT30" s="360">
        <v>12.96</v>
      </c>
      <c r="AU30" s="483">
        <v>12.58</v>
      </c>
      <c r="AV30" s="483">
        <v>12.19</v>
      </c>
      <c r="AW30" s="483">
        <v>11.79</v>
      </c>
      <c r="AX30" s="483">
        <v>11.68</v>
      </c>
      <c r="AY30" s="483">
        <v>11.5</v>
      </c>
      <c r="AZ30" s="483">
        <v>11.4</v>
      </c>
      <c r="BA30" s="483">
        <v>11.26</v>
      </c>
      <c r="BB30" s="483">
        <v>11.15</v>
      </c>
      <c r="BC30" s="483">
        <v>11.03</v>
      </c>
      <c r="BD30" s="483">
        <v>10.92</v>
      </c>
      <c r="BE30" s="490"/>
    </row>
    <row r="31" spans="1:57" x14ac:dyDescent="0.25">
      <c r="A31" s="359" t="s">
        <v>47</v>
      </c>
      <c r="B31" s="360">
        <v>21.32</v>
      </c>
      <c r="C31" s="361">
        <v>20.83</v>
      </c>
      <c r="D31" s="361">
        <v>20.329999999999998</v>
      </c>
      <c r="E31" s="361">
        <v>20.86</v>
      </c>
      <c r="F31" s="361">
        <v>20.69</v>
      </c>
      <c r="G31" s="361">
        <v>20.32</v>
      </c>
      <c r="H31" s="361">
        <v>19.8</v>
      </c>
      <c r="I31" s="361">
        <v>19.27</v>
      </c>
      <c r="J31" s="361">
        <v>18.739999999999998</v>
      </c>
      <c r="K31" s="361">
        <v>18.22</v>
      </c>
      <c r="L31" s="361">
        <v>17.78</v>
      </c>
      <c r="M31" s="360">
        <v>5.12</v>
      </c>
      <c r="N31" s="361">
        <v>5.04</v>
      </c>
      <c r="O31" s="361">
        <v>4.93</v>
      </c>
      <c r="P31" s="361">
        <v>5.32</v>
      </c>
      <c r="Q31" s="361">
        <v>5.19</v>
      </c>
      <c r="R31" s="361">
        <v>5.12</v>
      </c>
      <c r="S31" s="361">
        <v>5.0999999999999996</v>
      </c>
      <c r="T31" s="361">
        <v>5.0999999999999996</v>
      </c>
      <c r="U31" s="361">
        <v>5.0999999999999996</v>
      </c>
      <c r="V31" s="483">
        <v>5.1100000000000003</v>
      </c>
      <c r="W31" s="483">
        <v>5.13</v>
      </c>
      <c r="X31" s="360">
        <v>2.5525000000000002</v>
      </c>
      <c r="Y31" s="483">
        <v>2.5156000000000001</v>
      </c>
      <c r="Z31" s="483">
        <v>2.4771000000000001</v>
      </c>
      <c r="AA31" s="483">
        <v>2.4441000000000002</v>
      </c>
      <c r="AB31" s="483">
        <v>2.3957999999999999</v>
      </c>
      <c r="AC31" s="483">
        <v>2.3485</v>
      </c>
      <c r="AD31" s="483">
        <v>2.3006000000000002</v>
      </c>
      <c r="AE31" s="483">
        <v>2.2534000000000001</v>
      </c>
      <c r="AF31" s="483">
        <v>2.2063000000000001</v>
      </c>
      <c r="AG31" s="483">
        <v>2.1587999999999998</v>
      </c>
      <c r="AH31" s="483">
        <v>2.1200999999999999</v>
      </c>
      <c r="AI31" s="360">
        <v>74.36</v>
      </c>
      <c r="AJ31" s="483">
        <v>74.72</v>
      </c>
      <c r="AK31" s="483">
        <v>75.03</v>
      </c>
      <c r="AL31" s="483">
        <v>75.36</v>
      </c>
      <c r="AM31" s="483">
        <v>75.48</v>
      </c>
      <c r="AN31" s="483">
        <v>75.569999999999993</v>
      </c>
      <c r="AO31" s="483">
        <v>75.680000000000007</v>
      </c>
      <c r="AP31" s="483">
        <v>75.78</v>
      </c>
      <c r="AQ31" s="483">
        <v>75.89</v>
      </c>
      <c r="AR31" s="483">
        <v>75.989999999999995</v>
      </c>
      <c r="AS31" s="483">
        <v>76.09</v>
      </c>
      <c r="AT31" s="360">
        <v>21.45</v>
      </c>
      <c r="AU31" s="483">
        <v>20.92</v>
      </c>
      <c r="AV31" s="483">
        <v>20.49</v>
      </c>
      <c r="AW31" s="483">
        <v>19.77</v>
      </c>
      <c r="AX31" s="483">
        <v>19.489999999999998</v>
      </c>
      <c r="AY31" s="483">
        <v>19.16</v>
      </c>
      <c r="AZ31" s="483">
        <v>18.899999999999999</v>
      </c>
      <c r="BA31" s="483">
        <v>18.62</v>
      </c>
      <c r="BB31" s="483">
        <v>18.37</v>
      </c>
      <c r="BC31" s="483">
        <v>18.12</v>
      </c>
      <c r="BD31" s="483">
        <v>17.850000000000001</v>
      </c>
      <c r="BE31" s="490"/>
    </row>
    <row r="32" spans="1:57" x14ac:dyDescent="0.25">
      <c r="A32" s="359" t="s">
        <v>54</v>
      </c>
      <c r="B32" s="360">
        <v>20.079999999999998</v>
      </c>
      <c r="C32" s="361">
        <v>19.72</v>
      </c>
      <c r="D32" s="361">
        <v>19.329999999999998</v>
      </c>
      <c r="E32" s="361">
        <v>19.260000000000002</v>
      </c>
      <c r="F32" s="361">
        <v>18.809999999999999</v>
      </c>
      <c r="G32" s="361">
        <v>18.32</v>
      </c>
      <c r="H32" s="361">
        <v>17.829999999999998</v>
      </c>
      <c r="I32" s="361">
        <v>17.34</v>
      </c>
      <c r="J32" s="361">
        <v>16.86</v>
      </c>
      <c r="K32" s="361">
        <v>16.39</v>
      </c>
      <c r="L32" s="361">
        <v>16</v>
      </c>
      <c r="M32" s="360">
        <v>4.29</v>
      </c>
      <c r="N32" s="361">
        <v>4.26</v>
      </c>
      <c r="O32" s="361">
        <v>4.2300000000000004</v>
      </c>
      <c r="P32" s="361">
        <v>4.32</v>
      </c>
      <c r="Q32" s="361">
        <v>4.33</v>
      </c>
      <c r="R32" s="361">
        <v>4.3499999999999996</v>
      </c>
      <c r="S32" s="361">
        <v>4.3899999999999997</v>
      </c>
      <c r="T32" s="361">
        <v>4.4400000000000004</v>
      </c>
      <c r="U32" s="361">
        <v>4.49</v>
      </c>
      <c r="V32" s="483">
        <v>4.55</v>
      </c>
      <c r="W32" s="483">
        <v>4.62</v>
      </c>
      <c r="X32" s="360">
        <v>2.3574000000000002</v>
      </c>
      <c r="Y32" s="483">
        <v>2.3207</v>
      </c>
      <c r="Z32" s="483">
        <v>2.2841</v>
      </c>
      <c r="AA32" s="483">
        <v>2.2458999999999998</v>
      </c>
      <c r="AB32" s="483">
        <v>2.2004000000000001</v>
      </c>
      <c r="AC32" s="483">
        <v>2.1556999999999999</v>
      </c>
      <c r="AD32" s="483">
        <v>2.1133000000000002</v>
      </c>
      <c r="AE32" s="483">
        <v>2.0708000000000002</v>
      </c>
      <c r="AF32" s="483">
        <v>2.0287000000000002</v>
      </c>
      <c r="AG32" s="483">
        <v>1.9872000000000001</v>
      </c>
      <c r="AH32" s="483">
        <v>1.9538</v>
      </c>
      <c r="AI32" s="360">
        <v>75.95</v>
      </c>
      <c r="AJ32" s="483">
        <v>76.260000000000005</v>
      </c>
      <c r="AK32" s="483">
        <v>76.569999999999993</v>
      </c>
      <c r="AL32" s="483">
        <v>76.86</v>
      </c>
      <c r="AM32" s="483">
        <v>76.959999999999994</v>
      </c>
      <c r="AN32" s="483">
        <v>77.05</v>
      </c>
      <c r="AO32" s="483">
        <v>77.16</v>
      </c>
      <c r="AP32" s="483">
        <v>77.239999999999995</v>
      </c>
      <c r="AQ32" s="483">
        <v>77.34</v>
      </c>
      <c r="AR32" s="483">
        <v>77.42</v>
      </c>
      <c r="AS32" s="483">
        <v>77.5</v>
      </c>
      <c r="AT32" s="360">
        <v>18.260000000000002</v>
      </c>
      <c r="AU32" s="483">
        <v>17.739999999999998</v>
      </c>
      <c r="AV32" s="483">
        <v>17.05</v>
      </c>
      <c r="AW32" s="483">
        <v>16.95</v>
      </c>
      <c r="AX32" s="483">
        <v>16.579999999999998</v>
      </c>
      <c r="AY32" s="483">
        <v>16.440000000000001</v>
      </c>
      <c r="AZ32" s="483">
        <v>16.059999999999999</v>
      </c>
      <c r="BA32" s="483">
        <v>16.09</v>
      </c>
      <c r="BB32" s="483">
        <v>15.61</v>
      </c>
      <c r="BC32" s="483">
        <v>15.38</v>
      </c>
      <c r="BD32" s="483">
        <v>15.38</v>
      </c>
      <c r="BE32" s="490"/>
    </row>
    <row r="33" spans="1:57" x14ac:dyDescent="0.25">
      <c r="A33" s="359" t="s">
        <v>68</v>
      </c>
      <c r="B33" s="360">
        <v>20.23</v>
      </c>
      <c r="C33" s="361">
        <v>19.88</v>
      </c>
      <c r="D33" s="361">
        <v>19.53</v>
      </c>
      <c r="E33" s="361">
        <v>19.05</v>
      </c>
      <c r="F33" s="361">
        <v>18.72</v>
      </c>
      <c r="G33" s="361">
        <v>18.38</v>
      </c>
      <c r="H33" s="361">
        <v>18.03</v>
      </c>
      <c r="I33" s="361">
        <v>17.690000000000001</v>
      </c>
      <c r="J33" s="361">
        <v>17.34</v>
      </c>
      <c r="K33" s="361">
        <v>16.989999999999998</v>
      </c>
      <c r="L33" s="361">
        <v>16.71</v>
      </c>
      <c r="M33" s="360">
        <v>5.65</v>
      </c>
      <c r="N33" s="361">
        <v>5.58</v>
      </c>
      <c r="O33" s="361">
        <v>5.52</v>
      </c>
      <c r="P33" s="361">
        <v>5.84</v>
      </c>
      <c r="Q33" s="361">
        <v>5.8</v>
      </c>
      <c r="R33" s="361">
        <v>5.78</v>
      </c>
      <c r="S33" s="361">
        <v>5.77</v>
      </c>
      <c r="T33" s="361">
        <v>5.77</v>
      </c>
      <c r="U33" s="361">
        <v>5.77</v>
      </c>
      <c r="V33" s="483">
        <v>5.79</v>
      </c>
      <c r="W33" s="483">
        <v>5.81</v>
      </c>
      <c r="X33" s="360">
        <v>2.3668</v>
      </c>
      <c r="Y33" s="483">
        <v>2.3220999999999998</v>
      </c>
      <c r="Z33" s="483">
        <v>2.2825000000000002</v>
      </c>
      <c r="AA33" s="483">
        <v>2.2349000000000001</v>
      </c>
      <c r="AB33" s="483">
        <v>2.1993</v>
      </c>
      <c r="AC33" s="483">
        <v>2.1642000000000001</v>
      </c>
      <c r="AD33" s="483">
        <v>2.1303999999999998</v>
      </c>
      <c r="AE33" s="483">
        <v>2.0964</v>
      </c>
      <c r="AF33" s="483">
        <v>2.0630000000000002</v>
      </c>
      <c r="AG33" s="483">
        <v>2.0299999999999998</v>
      </c>
      <c r="AH33" s="483">
        <v>2.0041000000000002</v>
      </c>
      <c r="AI33" s="360">
        <v>72.209999999999994</v>
      </c>
      <c r="AJ33" s="483">
        <v>72.709999999999994</v>
      </c>
      <c r="AK33" s="483">
        <v>73.209999999999994</v>
      </c>
      <c r="AL33" s="483">
        <v>73.67</v>
      </c>
      <c r="AM33" s="483">
        <v>73.83</v>
      </c>
      <c r="AN33" s="483">
        <v>73.97</v>
      </c>
      <c r="AO33" s="483">
        <v>74.13</v>
      </c>
      <c r="AP33" s="483">
        <v>74.260000000000005</v>
      </c>
      <c r="AQ33" s="483">
        <v>74.430000000000007</v>
      </c>
      <c r="AR33" s="483">
        <v>74.569999999999993</v>
      </c>
      <c r="AS33" s="483">
        <v>74.709999999999994</v>
      </c>
      <c r="AT33" s="360">
        <v>30.81</v>
      </c>
      <c r="AU33" s="483">
        <v>29.86</v>
      </c>
      <c r="AV33" s="483">
        <v>28.79</v>
      </c>
      <c r="AW33" s="483">
        <v>27.91</v>
      </c>
      <c r="AX33" s="483">
        <v>27.48</v>
      </c>
      <c r="AY33" s="483">
        <v>27.14</v>
      </c>
      <c r="AZ33" s="483">
        <v>26.5</v>
      </c>
      <c r="BA33" s="483">
        <v>26.32</v>
      </c>
      <c r="BB33" s="483">
        <v>25.41</v>
      </c>
      <c r="BC33" s="483">
        <v>25.09</v>
      </c>
      <c r="BD33" s="483">
        <v>24.6</v>
      </c>
      <c r="BE33" s="490"/>
    </row>
    <row r="34" spans="1:57" x14ac:dyDescent="0.25">
      <c r="A34" s="359" t="s">
        <v>311</v>
      </c>
      <c r="B34" s="360">
        <v>16.96</v>
      </c>
      <c r="C34" s="361">
        <v>16.55</v>
      </c>
      <c r="D34" s="361">
        <v>16.079999999999998</v>
      </c>
      <c r="E34" s="361">
        <v>15.83</v>
      </c>
      <c r="F34" s="361">
        <v>15.25</v>
      </c>
      <c r="G34" s="361">
        <v>14.74</v>
      </c>
      <c r="H34" s="361">
        <v>14.25</v>
      </c>
      <c r="I34" s="361">
        <v>13.81</v>
      </c>
      <c r="J34" s="361">
        <v>13.39</v>
      </c>
      <c r="K34" s="361">
        <v>12.99</v>
      </c>
      <c r="L34" s="361">
        <v>12.65</v>
      </c>
      <c r="M34" s="360">
        <v>5.68</v>
      </c>
      <c r="N34" s="361">
        <v>5.67</v>
      </c>
      <c r="O34" s="361">
        <v>5.71</v>
      </c>
      <c r="P34" s="361">
        <v>6.4</v>
      </c>
      <c r="Q34" s="361">
        <v>6.25</v>
      </c>
      <c r="R34" s="361">
        <v>6.25</v>
      </c>
      <c r="S34" s="361">
        <v>6.27</v>
      </c>
      <c r="T34" s="361">
        <v>6.33</v>
      </c>
      <c r="U34" s="361">
        <v>6.45</v>
      </c>
      <c r="V34" s="483">
        <v>6.58</v>
      </c>
      <c r="W34" s="483">
        <v>6.77</v>
      </c>
      <c r="X34" s="360">
        <v>2.1444000000000001</v>
      </c>
      <c r="Y34" s="483">
        <v>2.1038999999999999</v>
      </c>
      <c r="Z34" s="483">
        <v>2.0627</v>
      </c>
      <c r="AA34" s="483">
        <v>2.0259</v>
      </c>
      <c r="AB34" s="483">
        <v>1.9896</v>
      </c>
      <c r="AC34" s="483">
        <v>1.9574</v>
      </c>
      <c r="AD34" s="483">
        <v>1.9240999999999999</v>
      </c>
      <c r="AE34" s="483">
        <v>1.8925000000000001</v>
      </c>
      <c r="AF34" s="483">
        <v>1.861</v>
      </c>
      <c r="AG34" s="483">
        <v>1.8297000000000001</v>
      </c>
      <c r="AH34" s="483">
        <v>1.8036000000000001</v>
      </c>
      <c r="AI34" s="360">
        <v>73.540000000000006</v>
      </c>
      <c r="AJ34" s="483">
        <v>73.959999999999994</v>
      </c>
      <c r="AK34" s="483">
        <v>74.14</v>
      </c>
      <c r="AL34" s="483">
        <v>74.510000000000005</v>
      </c>
      <c r="AM34" s="483">
        <v>74.67</v>
      </c>
      <c r="AN34" s="483">
        <v>74.66</v>
      </c>
      <c r="AO34" s="483">
        <v>74.81</v>
      </c>
      <c r="AP34" s="483">
        <v>74.989999999999995</v>
      </c>
      <c r="AQ34" s="483">
        <v>75.040000000000006</v>
      </c>
      <c r="AR34" s="483">
        <v>75.290000000000006</v>
      </c>
      <c r="AS34" s="483">
        <v>75.16</v>
      </c>
      <c r="AT34" s="360">
        <v>15.31</v>
      </c>
      <c r="AU34" s="483">
        <v>13.61</v>
      </c>
      <c r="AV34" s="483">
        <v>13.72</v>
      </c>
      <c r="AW34" s="483">
        <v>14.16</v>
      </c>
      <c r="AX34" s="483">
        <v>12.39</v>
      </c>
      <c r="AY34" s="483">
        <v>13.69</v>
      </c>
      <c r="AZ34" s="483">
        <v>12.9</v>
      </c>
      <c r="BA34" s="483">
        <v>9.9</v>
      </c>
      <c r="BB34" s="483">
        <v>11.17</v>
      </c>
      <c r="BC34" s="483">
        <v>10.26</v>
      </c>
      <c r="BD34" s="483">
        <v>12.74</v>
      </c>
      <c r="BE34" s="490"/>
    </row>
    <row r="35" spans="1:57" x14ac:dyDescent="0.25">
      <c r="A35" s="485" t="s">
        <v>45</v>
      </c>
      <c r="B35" s="486">
        <v>27.36</v>
      </c>
      <c r="C35" s="487">
        <v>26.91</v>
      </c>
      <c r="D35" s="487">
        <v>26.42</v>
      </c>
      <c r="E35" s="487">
        <v>26.17</v>
      </c>
      <c r="F35" s="487">
        <v>25.56</v>
      </c>
      <c r="G35" s="487">
        <v>24.98</v>
      </c>
      <c r="H35" s="487">
        <v>24.41</v>
      </c>
      <c r="I35" s="487">
        <v>23.85</v>
      </c>
      <c r="J35" s="487">
        <v>23.29</v>
      </c>
      <c r="K35" s="487">
        <v>22.71</v>
      </c>
      <c r="L35" s="487">
        <v>22.29</v>
      </c>
      <c r="M35" s="486">
        <v>5.56</v>
      </c>
      <c r="N35" s="487">
        <v>5.5</v>
      </c>
      <c r="O35" s="487">
        <v>5.46</v>
      </c>
      <c r="P35" s="487">
        <v>6.42</v>
      </c>
      <c r="Q35" s="487">
        <v>6.22</v>
      </c>
      <c r="R35" s="487">
        <v>6.04</v>
      </c>
      <c r="S35" s="487">
        <v>5.9</v>
      </c>
      <c r="T35" s="487">
        <v>5.75</v>
      </c>
      <c r="U35" s="487">
        <v>5.66</v>
      </c>
      <c r="V35" s="488">
        <v>5.58</v>
      </c>
      <c r="W35" s="488">
        <v>5.52</v>
      </c>
      <c r="X35" s="486">
        <v>3.6177999999999999</v>
      </c>
      <c r="Y35" s="488">
        <v>3.5848</v>
      </c>
      <c r="Z35" s="488">
        <v>3.5474000000000001</v>
      </c>
      <c r="AA35" s="488">
        <v>3.5043000000000002</v>
      </c>
      <c r="AB35" s="488">
        <v>3.4001000000000001</v>
      </c>
      <c r="AC35" s="488">
        <v>3.2976000000000001</v>
      </c>
      <c r="AD35" s="488">
        <v>3.1989999999999998</v>
      </c>
      <c r="AE35" s="488">
        <v>3.1004</v>
      </c>
      <c r="AF35" s="488">
        <v>3.0019999999999998</v>
      </c>
      <c r="AG35" s="488">
        <v>2.9011999999999998</v>
      </c>
      <c r="AH35" s="488">
        <v>2.8235000000000001</v>
      </c>
      <c r="AI35" s="486">
        <v>70.989999999999995</v>
      </c>
      <c r="AJ35" s="488">
        <v>71.38</v>
      </c>
      <c r="AK35" s="488">
        <v>71.7</v>
      </c>
      <c r="AL35" s="488">
        <v>71.97</v>
      </c>
      <c r="AM35" s="488">
        <v>72.12</v>
      </c>
      <c r="AN35" s="488">
        <v>72.319999999999993</v>
      </c>
      <c r="AO35" s="488">
        <v>72.459999999999994</v>
      </c>
      <c r="AP35" s="488">
        <v>72.7</v>
      </c>
      <c r="AQ35" s="488">
        <v>72.8</v>
      </c>
      <c r="AR35" s="488">
        <v>72.989999999999995</v>
      </c>
      <c r="AS35" s="488">
        <v>73.180000000000007</v>
      </c>
      <c r="AT35" s="486">
        <v>41.78</v>
      </c>
      <c r="AU35" s="488">
        <v>41.1</v>
      </c>
      <c r="AV35" s="488">
        <v>40.229999999999997</v>
      </c>
      <c r="AW35" s="488">
        <v>39.369999999999997</v>
      </c>
      <c r="AX35" s="488">
        <v>38.840000000000003</v>
      </c>
      <c r="AY35" s="488">
        <v>38.630000000000003</v>
      </c>
      <c r="AZ35" s="488">
        <v>37.44</v>
      </c>
      <c r="BA35" s="488">
        <v>35.68</v>
      </c>
      <c r="BB35" s="488">
        <v>35.950000000000003</v>
      </c>
      <c r="BC35" s="488">
        <v>35.26</v>
      </c>
      <c r="BD35" s="488">
        <v>34.409999999999997</v>
      </c>
      <c r="BE35" s="490"/>
    </row>
    <row r="36" spans="1:57" x14ac:dyDescent="0.25">
      <c r="A36" s="485" t="s">
        <v>60</v>
      </c>
      <c r="B36" s="486">
        <v>26.69</v>
      </c>
      <c r="C36" s="487">
        <v>27.09</v>
      </c>
      <c r="D36" s="487">
        <v>27.57</v>
      </c>
      <c r="E36" s="487">
        <v>28.89</v>
      </c>
      <c r="F36" s="487">
        <v>28.71</v>
      </c>
      <c r="G36" s="487">
        <v>28.44</v>
      </c>
      <c r="H36" s="487">
        <v>28.09</v>
      </c>
      <c r="I36" s="487">
        <v>27.7</v>
      </c>
      <c r="J36" s="487">
        <v>27.27</v>
      </c>
      <c r="K36" s="487">
        <v>26.77</v>
      </c>
      <c r="L36" s="487">
        <v>26.39</v>
      </c>
      <c r="M36" s="486">
        <v>5.3</v>
      </c>
      <c r="N36" s="487">
        <v>5.27</v>
      </c>
      <c r="O36" s="487">
        <v>5.26</v>
      </c>
      <c r="P36" s="487">
        <v>5.88</v>
      </c>
      <c r="Q36" s="487">
        <v>5.6</v>
      </c>
      <c r="R36" s="487">
        <v>5.44</v>
      </c>
      <c r="S36" s="487">
        <v>5.31</v>
      </c>
      <c r="T36" s="487">
        <v>5.21</v>
      </c>
      <c r="U36" s="487">
        <v>5.12</v>
      </c>
      <c r="V36" s="488">
        <v>5.09</v>
      </c>
      <c r="W36" s="488">
        <v>5.03</v>
      </c>
      <c r="X36" s="486">
        <v>3.7103000000000002</v>
      </c>
      <c r="Y36" s="488">
        <v>3.7673999999999999</v>
      </c>
      <c r="Z36" s="488">
        <v>3.8317999999999999</v>
      </c>
      <c r="AA36" s="488">
        <v>3.9091999999999998</v>
      </c>
      <c r="AB36" s="488">
        <v>3.7753999999999999</v>
      </c>
      <c r="AC36" s="488">
        <v>3.6593</v>
      </c>
      <c r="AD36" s="488">
        <v>3.5562999999999998</v>
      </c>
      <c r="AE36" s="488">
        <v>3.4569999999999999</v>
      </c>
      <c r="AF36" s="488">
        <v>3.3654000000000002</v>
      </c>
      <c r="AG36" s="488">
        <v>3.2707000000000002</v>
      </c>
      <c r="AH36" s="488">
        <v>3.1991000000000001</v>
      </c>
      <c r="AI36" s="486">
        <v>71.040000000000006</v>
      </c>
      <c r="AJ36" s="488">
        <v>71.290000000000006</v>
      </c>
      <c r="AK36" s="488">
        <v>71.84</v>
      </c>
      <c r="AL36" s="488">
        <v>72</v>
      </c>
      <c r="AM36" s="488">
        <v>72.3</v>
      </c>
      <c r="AN36" s="488">
        <v>72.400000000000006</v>
      </c>
      <c r="AO36" s="488">
        <v>72.739999999999995</v>
      </c>
      <c r="AP36" s="488">
        <v>72.91</v>
      </c>
      <c r="AQ36" s="488">
        <v>73.12</v>
      </c>
      <c r="AR36" s="488">
        <v>73.31</v>
      </c>
      <c r="AS36" s="488">
        <v>73.48</v>
      </c>
      <c r="AT36" s="486">
        <v>46.86</v>
      </c>
      <c r="AU36" s="488">
        <v>48.2</v>
      </c>
      <c r="AV36" s="488">
        <v>48.03</v>
      </c>
      <c r="AW36" s="488">
        <v>49.13</v>
      </c>
      <c r="AX36" s="488">
        <v>47.05</v>
      </c>
      <c r="AY36" s="488">
        <v>46.49</v>
      </c>
      <c r="AZ36" s="488">
        <v>45.33</v>
      </c>
      <c r="BA36" s="488">
        <v>44.55</v>
      </c>
      <c r="BB36" s="488">
        <v>43.11</v>
      </c>
      <c r="BC36" s="488">
        <v>43.02</v>
      </c>
      <c r="BD36" s="488">
        <v>42.33</v>
      </c>
      <c r="BE36" s="490"/>
    </row>
    <row r="37" spans="1:57" x14ac:dyDescent="0.25">
      <c r="A37" s="485" t="s">
        <v>61</v>
      </c>
      <c r="B37" s="486">
        <v>22.8</v>
      </c>
      <c r="C37" s="487">
        <v>22.46</v>
      </c>
      <c r="D37" s="487">
        <v>22.14</v>
      </c>
      <c r="E37" s="487">
        <v>22.9</v>
      </c>
      <c r="F37" s="487">
        <v>22.64</v>
      </c>
      <c r="G37" s="487">
        <v>22.36</v>
      </c>
      <c r="H37" s="487">
        <v>22.02</v>
      </c>
      <c r="I37" s="487">
        <v>21.66</v>
      </c>
      <c r="J37" s="487">
        <v>21.26</v>
      </c>
      <c r="K37" s="487">
        <v>20.83</v>
      </c>
      <c r="L37" s="487">
        <v>20.47</v>
      </c>
      <c r="M37" s="486">
        <v>4.63</v>
      </c>
      <c r="N37" s="487">
        <v>4.55</v>
      </c>
      <c r="O37" s="487">
        <v>4.45</v>
      </c>
      <c r="P37" s="487">
        <v>4.7699999999999996</v>
      </c>
      <c r="Q37" s="487">
        <v>4.7300000000000004</v>
      </c>
      <c r="R37" s="487">
        <v>4.6900000000000004</v>
      </c>
      <c r="S37" s="487">
        <v>4.71</v>
      </c>
      <c r="T37" s="487">
        <v>4.7</v>
      </c>
      <c r="U37" s="487">
        <v>4.74</v>
      </c>
      <c r="V37" s="488">
        <v>4.7699999999999996</v>
      </c>
      <c r="W37" s="488">
        <v>4.82</v>
      </c>
      <c r="X37" s="486">
        <v>3.1533000000000002</v>
      </c>
      <c r="Y37" s="488">
        <v>3.1213000000000002</v>
      </c>
      <c r="Z37" s="488">
        <v>3.0977999999999999</v>
      </c>
      <c r="AA37" s="488">
        <v>3.0945999999999998</v>
      </c>
      <c r="AB37" s="488">
        <v>3.0146999999999999</v>
      </c>
      <c r="AC37" s="488">
        <v>2.9390999999999998</v>
      </c>
      <c r="AD37" s="488">
        <v>2.8654999999999999</v>
      </c>
      <c r="AE37" s="488">
        <v>2.7957999999999998</v>
      </c>
      <c r="AF37" s="488">
        <v>2.7246999999999999</v>
      </c>
      <c r="AG37" s="488">
        <v>2.6576</v>
      </c>
      <c r="AH37" s="488">
        <v>2.6034000000000002</v>
      </c>
      <c r="AI37" s="486">
        <v>74.41</v>
      </c>
      <c r="AJ37" s="488">
        <v>74.62</v>
      </c>
      <c r="AK37" s="488">
        <v>75.040000000000006</v>
      </c>
      <c r="AL37" s="488">
        <v>75.25</v>
      </c>
      <c r="AM37" s="488">
        <v>75.290000000000006</v>
      </c>
      <c r="AN37" s="488">
        <v>75.459999999999994</v>
      </c>
      <c r="AO37" s="488">
        <v>75.59</v>
      </c>
      <c r="AP37" s="488">
        <v>75.739999999999995</v>
      </c>
      <c r="AQ37" s="488">
        <v>75.739999999999995</v>
      </c>
      <c r="AR37" s="488">
        <v>75.92</v>
      </c>
      <c r="AS37" s="488">
        <v>76.09</v>
      </c>
      <c r="AT37" s="486">
        <v>26.72</v>
      </c>
      <c r="AU37" s="488">
        <v>27.07</v>
      </c>
      <c r="AV37" s="488">
        <v>25.68</v>
      </c>
      <c r="AW37" s="488">
        <v>26.13</v>
      </c>
      <c r="AX37" s="488">
        <v>26.13</v>
      </c>
      <c r="AY37" s="488">
        <v>24.85</v>
      </c>
      <c r="AZ37" s="488">
        <v>24.14</v>
      </c>
      <c r="BA37" s="488">
        <v>24.04</v>
      </c>
      <c r="BB37" s="488">
        <v>24.48</v>
      </c>
      <c r="BC37" s="488">
        <v>22.99</v>
      </c>
      <c r="BD37" s="488">
        <v>22.97</v>
      </c>
      <c r="BE37" s="490"/>
    </row>
    <row r="38" spans="1:57" x14ac:dyDescent="0.25">
      <c r="A38" s="485" t="s">
        <v>76</v>
      </c>
      <c r="B38" s="486">
        <v>29.39</v>
      </c>
      <c r="C38" s="487">
        <v>29.2</v>
      </c>
      <c r="D38" s="487">
        <v>29</v>
      </c>
      <c r="E38" s="487">
        <v>30.64</v>
      </c>
      <c r="F38" s="487">
        <v>31.49</v>
      </c>
      <c r="G38" s="487">
        <v>32.22</v>
      </c>
      <c r="H38" s="487">
        <v>32.82</v>
      </c>
      <c r="I38" s="487">
        <v>33.25</v>
      </c>
      <c r="J38" s="487">
        <v>33.5</v>
      </c>
      <c r="K38" s="487">
        <v>33.53</v>
      </c>
      <c r="L38" s="487">
        <v>33.64</v>
      </c>
      <c r="M38" s="486">
        <v>8.0299999999999994</v>
      </c>
      <c r="N38" s="487">
        <v>7.83</v>
      </c>
      <c r="O38" s="487">
        <v>7.76</v>
      </c>
      <c r="P38" s="487">
        <v>8.7799999999999994</v>
      </c>
      <c r="Q38" s="487">
        <v>8.31</v>
      </c>
      <c r="R38" s="487">
        <v>8.11</v>
      </c>
      <c r="S38" s="487">
        <v>7.91</v>
      </c>
      <c r="T38" s="487">
        <v>7.76</v>
      </c>
      <c r="U38" s="487">
        <v>7.63</v>
      </c>
      <c r="V38" s="488">
        <v>7.52</v>
      </c>
      <c r="W38" s="488">
        <v>7.38</v>
      </c>
      <c r="X38" s="486">
        <v>5.2312000000000003</v>
      </c>
      <c r="Y38" s="488">
        <v>5.2118000000000002</v>
      </c>
      <c r="Z38" s="488">
        <v>5.1858000000000004</v>
      </c>
      <c r="AA38" s="488">
        <v>5.2070999999999996</v>
      </c>
      <c r="AB38" s="488">
        <v>5.0632000000000001</v>
      </c>
      <c r="AC38" s="488">
        <v>4.9211</v>
      </c>
      <c r="AD38" s="488">
        <v>4.7831000000000001</v>
      </c>
      <c r="AE38" s="488">
        <v>4.6448999999999998</v>
      </c>
      <c r="AF38" s="488">
        <v>4.5094000000000003</v>
      </c>
      <c r="AG38" s="488">
        <v>4.3680000000000003</v>
      </c>
      <c r="AH38" s="488">
        <v>4.2657999999999996</v>
      </c>
      <c r="AI38" s="486">
        <v>62.71</v>
      </c>
      <c r="AJ38" s="488">
        <v>63.09</v>
      </c>
      <c r="AK38" s="488">
        <v>63.33</v>
      </c>
      <c r="AL38" s="488">
        <v>63.55</v>
      </c>
      <c r="AM38" s="488">
        <v>63.93</v>
      </c>
      <c r="AN38" s="488">
        <v>64.150000000000006</v>
      </c>
      <c r="AO38" s="488">
        <v>64.5</v>
      </c>
      <c r="AP38" s="488">
        <v>64.73</v>
      </c>
      <c r="AQ38" s="488">
        <v>64.989999999999995</v>
      </c>
      <c r="AR38" s="488">
        <v>65.209999999999994</v>
      </c>
      <c r="AS38" s="488">
        <v>65.599999999999994</v>
      </c>
      <c r="AT38" s="486">
        <v>70.3</v>
      </c>
      <c r="AU38" s="488">
        <v>69.709999999999994</v>
      </c>
      <c r="AV38" s="488">
        <v>69.22</v>
      </c>
      <c r="AW38" s="488">
        <v>67.33</v>
      </c>
      <c r="AX38" s="488">
        <v>64.47</v>
      </c>
      <c r="AY38" s="488">
        <v>63.69</v>
      </c>
      <c r="AZ38" s="488">
        <v>61.99</v>
      </c>
      <c r="BA38" s="488">
        <v>61.8</v>
      </c>
      <c r="BB38" s="488">
        <v>60.12</v>
      </c>
      <c r="BC38" s="488">
        <v>59.9</v>
      </c>
      <c r="BD38" s="488">
        <v>56.66</v>
      </c>
      <c r="BE38" s="490"/>
    </row>
    <row r="39" spans="1:57" ht="15.75" thickBot="1" x14ac:dyDescent="0.3">
      <c r="A39" s="362" t="s">
        <v>77</v>
      </c>
      <c r="B39" s="363">
        <v>27.61</v>
      </c>
      <c r="C39" s="364">
        <v>26.73</v>
      </c>
      <c r="D39" s="364">
        <v>25.83</v>
      </c>
      <c r="E39" s="364">
        <v>26.45</v>
      </c>
      <c r="F39" s="364">
        <v>26.26</v>
      </c>
      <c r="G39" s="364">
        <v>26</v>
      </c>
      <c r="H39" s="364">
        <v>25.69</v>
      </c>
      <c r="I39" s="364">
        <v>25.36</v>
      </c>
      <c r="J39" s="364">
        <v>25.01</v>
      </c>
      <c r="K39" s="364">
        <v>24.61</v>
      </c>
      <c r="L39" s="364">
        <v>24.31</v>
      </c>
      <c r="M39" s="363">
        <v>7.45</v>
      </c>
      <c r="N39" s="364">
        <v>7.3</v>
      </c>
      <c r="O39" s="364">
        <v>7.16</v>
      </c>
      <c r="P39" s="364">
        <v>7.39</v>
      </c>
      <c r="Q39" s="364">
        <v>7.15</v>
      </c>
      <c r="R39" s="364">
        <v>7.01</v>
      </c>
      <c r="S39" s="364">
        <v>6.93</v>
      </c>
      <c r="T39" s="364">
        <v>6.84</v>
      </c>
      <c r="U39" s="364">
        <v>6.8</v>
      </c>
      <c r="V39" s="484">
        <v>6.75</v>
      </c>
      <c r="W39" s="484">
        <v>6.72</v>
      </c>
      <c r="X39" s="363">
        <v>3.8300999999999998</v>
      </c>
      <c r="Y39" s="484">
        <v>3.6970000000000001</v>
      </c>
      <c r="Z39" s="484">
        <v>3.5743999999999998</v>
      </c>
      <c r="AA39" s="484">
        <v>3.4596</v>
      </c>
      <c r="AB39" s="484">
        <v>3.3689</v>
      </c>
      <c r="AC39" s="484">
        <v>3.2866</v>
      </c>
      <c r="AD39" s="484">
        <v>3.2113999999999998</v>
      </c>
      <c r="AE39" s="484">
        <v>3.1366000000000001</v>
      </c>
      <c r="AF39" s="484">
        <v>3.0646</v>
      </c>
      <c r="AG39" s="484">
        <v>2.9901</v>
      </c>
      <c r="AH39" s="484">
        <v>2.9310999999999998</v>
      </c>
      <c r="AI39" s="363">
        <v>63.79</v>
      </c>
      <c r="AJ39" s="484">
        <v>64.38</v>
      </c>
      <c r="AK39" s="484">
        <v>64.569999999999993</v>
      </c>
      <c r="AL39" s="484">
        <v>65.010000000000005</v>
      </c>
      <c r="AM39" s="484">
        <v>65.349999999999994</v>
      </c>
      <c r="AN39" s="484">
        <v>65.69</v>
      </c>
      <c r="AO39" s="484">
        <v>65.930000000000007</v>
      </c>
      <c r="AP39" s="484">
        <v>66.260000000000005</v>
      </c>
      <c r="AQ39" s="484">
        <v>66.53</v>
      </c>
      <c r="AR39" s="484">
        <v>66.78</v>
      </c>
      <c r="AS39" s="484">
        <v>66.98</v>
      </c>
      <c r="AT39" s="363">
        <v>61.89</v>
      </c>
      <c r="AU39" s="484">
        <v>61.97</v>
      </c>
      <c r="AV39" s="484">
        <v>61.74</v>
      </c>
      <c r="AW39" s="484">
        <v>61.39</v>
      </c>
      <c r="AX39" s="484">
        <v>59.68</v>
      </c>
      <c r="AY39" s="484">
        <v>58.67</v>
      </c>
      <c r="AZ39" s="484">
        <v>57.44</v>
      </c>
      <c r="BA39" s="484">
        <v>55.84</v>
      </c>
      <c r="BB39" s="484">
        <v>55.23</v>
      </c>
      <c r="BC39" s="484">
        <v>53.37</v>
      </c>
      <c r="BD39" s="484">
        <v>52.42</v>
      </c>
      <c r="BE39" s="490"/>
    </row>
    <row r="40" spans="1:57" x14ac:dyDescent="0.25">
      <c r="A40" s="50" t="s">
        <v>312</v>
      </c>
    </row>
    <row r="41" spans="1:57" x14ac:dyDescent="0.25">
      <c r="A41" s="50" t="s">
        <v>313</v>
      </c>
    </row>
    <row r="44" spans="1:57" x14ac:dyDescent="0.25">
      <c r="A44" s="123" t="s">
        <v>314</v>
      </c>
      <c r="B44" s="123"/>
      <c r="C44" s="123"/>
      <c r="D44" s="123"/>
      <c r="E44" s="123"/>
      <c r="F44" s="123"/>
    </row>
    <row r="45" spans="1:57" x14ac:dyDescent="0.25">
      <c r="A45" s="123" t="s">
        <v>315</v>
      </c>
      <c r="B45" s="123" t="s">
        <v>175</v>
      </c>
      <c r="C45" s="123"/>
      <c r="D45" s="123"/>
      <c r="E45" s="123"/>
      <c r="F45" s="123" t="s">
        <v>316</v>
      </c>
    </row>
    <row r="46" spans="1:57" ht="48.4" customHeight="1" x14ac:dyDescent="0.25">
      <c r="A46" s="365" t="s">
        <v>317</v>
      </c>
      <c r="B46" s="661" t="s">
        <v>318</v>
      </c>
      <c r="C46" s="661"/>
      <c r="D46" s="661"/>
      <c r="E46" s="661"/>
      <c r="F46" s="661" t="s">
        <v>319</v>
      </c>
      <c r="G46" s="661"/>
      <c r="H46" s="661"/>
      <c r="I46" s="661"/>
      <c r="J46" s="661"/>
      <c r="K46" s="661"/>
      <c r="L46" s="661"/>
      <c r="M46" s="366"/>
    </row>
    <row r="47" spans="1:57" ht="39.75" customHeight="1" x14ac:dyDescent="0.25">
      <c r="A47" s="365" t="s">
        <v>320</v>
      </c>
      <c r="B47" s="661" t="s">
        <v>321</v>
      </c>
      <c r="C47" s="661"/>
      <c r="D47" s="661"/>
      <c r="E47" s="661"/>
      <c r="F47" s="661" t="s">
        <v>322</v>
      </c>
      <c r="G47" s="661"/>
      <c r="H47" s="661"/>
      <c r="I47" s="661"/>
      <c r="J47" s="661"/>
      <c r="K47" s="661"/>
      <c r="L47" s="661"/>
    </row>
    <row r="48" spans="1:57" ht="62.45" customHeight="1" x14ac:dyDescent="0.25">
      <c r="A48" s="365" t="s">
        <v>323</v>
      </c>
      <c r="B48" s="661" t="s">
        <v>324</v>
      </c>
      <c r="C48" s="661"/>
      <c r="D48" s="661"/>
      <c r="E48" s="661"/>
      <c r="F48" s="662" t="s">
        <v>325</v>
      </c>
      <c r="G48" s="663"/>
      <c r="H48" s="663"/>
      <c r="I48" s="663"/>
      <c r="J48" s="663"/>
      <c r="K48" s="663"/>
      <c r="L48" s="664"/>
    </row>
    <row r="49" spans="1:12" ht="43.5" customHeight="1" x14ac:dyDescent="0.25">
      <c r="A49" s="365" t="s">
        <v>326</v>
      </c>
      <c r="B49" s="661" t="s">
        <v>327</v>
      </c>
      <c r="C49" s="661"/>
      <c r="D49" s="661"/>
      <c r="E49" s="661"/>
      <c r="F49" s="661" t="s">
        <v>328</v>
      </c>
      <c r="G49" s="661"/>
      <c r="H49" s="661"/>
      <c r="I49" s="661"/>
      <c r="J49" s="661"/>
      <c r="K49" s="661"/>
      <c r="L49" s="661"/>
    </row>
    <row r="50" spans="1:12" ht="52.15" customHeight="1" x14ac:dyDescent="0.25">
      <c r="A50" s="365" t="s">
        <v>329</v>
      </c>
      <c r="B50" s="661" t="s">
        <v>330</v>
      </c>
      <c r="C50" s="661"/>
      <c r="D50" s="661"/>
      <c r="E50" s="661"/>
      <c r="F50" s="661" t="s">
        <v>331</v>
      </c>
      <c r="G50" s="661"/>
      <c r="H50" s="661"/>
      <c r="I50" s="661"/>
      <c r="J50" s="661"/>
      <c r="K50" s="661"/>
      <c r="L50" s="661"/>
    </row>
    <row r="51" spans="1:12" ht="24.75" customHeight="1" x14ac:dyDescent="0.25"/>
  </sheetData>
  <mergeCells count="15">
    <mergeCell ref="AI4:AS4"/>
    <mergeCell ref="AT4:BD4"/>
    <mergeCell ref="B50:E50"/>
    <mergeCell ref="F50:L50"/>
    <mergeCell ref="B47:E47"/>
    <mergeCell ref="F47:L47"/>
    <mergeCell ref="B48:E48"/>
    <mergeCell ref="F48:L48"/>
    <mergeCell ref="B49:E49"/>
    <mergeCell ref="F49:L49"/>
    <mergeCell ref="B46:E46"/>
    <mergeCell ref="F46:L46"/>
    <mergeCell ref="B4:L4"/>
    <mergeCell ref="M4:W4"/>
    <mergeCell ref="X4:AH4"/>
  </mergeCells>
  <hyperlinks>
    <hyperlink ref="A1" location="'Índice '!A73" display="ÍNDICE" xr:uid="{00000000-0004-0000-1500-000000000000}"/>
  </hyperlinks>
  <pageMargins left="0.75" right="0.75" top="1" bottom="1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Z49"/>
  <sheetViews>
    <sheetView zoomScaleNormal="100" workbookViewId="0">
      <pane xSplit="1" ySplit="6" topLeftCell="S28" activePane="bottomRight" state="frozen"/>
      <selection activeCell="A3" sqref="A3:B3"/>
      <selection pane="topRight" activeCell="A3" sqref="A3:B3"/>
      <selection pane="bottomLeft" activeCell="A3" sqref="A3:B3"/>
      <selection pane="bottomRight" activeCell="A3" sqref="A3:B3"/>
    </sheetView>
  </sheetViews>
  <sheetFormatPr baseColWidth="10" defaultColWidth="10.28515625" defaultRowHeight="15" x14ac:dyDescent="0.25"/>
  <cols>
    <col min="1" max="1" width="22.42578125" style="50" customWidth="1"/>
    <col min="2" max="32" width="11.5703125" style="50" customWidth="1"/>
    <col min="33" max="261" width="10.28515625" style="50"/>
    <col min="262" max="262" width="22.42578125" style="50" customWidth="1"/>
    <col min="263" max="278" width="11" style="50" customWidth="1"/>
    <col min="279" max="517" width="10.28515625" style="50"/>
    <col min="518" max="518" width="22.42578125" style="50" customWidth="1"/>
    <col min="519" max="534" width="11" style="50" customWidth="1"/>
    <col min="535" max="773" width="10.28515625" style="50"/>
    <col min="774" max="774" width="22.42578125" style="50" customWidth="1"/>
    <col min="775" max="790" width="11" style="50" customWidth="1"/>
    <col min="791" max="1029" width="10.28515625" style="50"/>
    <col min="1030" max="1030" width="22.42578125" style="50" customWidth="1"/>
    <col min="1031" max="1046" width="11" style="50" customWidth="1"/>
    <col min="1047" max="1285" width="10.28515625" style="50"/>
    <col min="1286" max="1286" width="22.42578125" style="50" customWidth="1"/>
    <col min="1287" max="1302" width="11" style="50" customWidth="1"/>
    <col min="1303" max="1541" width="10.28515625" style="50"/>
    <col min="1542" max="1542" width="22.42578125" style="50" customWidth="1"/>
    <col min="1543" max="1558" width="11" style="50" customWidth="1"/>
    <col min="1559" max="1797" width="10.28515625" style="50"/>
    <col min="1798" max="1798" width="22.42578125" style="50" customWidth="1"/>
    <col min="1799" max="1814" width="11" style="50" customWidth="1"/>
    <col min="1815" max="2053" width="10.28515625" style="50"/>
    <col min="2054" max="2054" width="22.42578125" style="50" customWidth="1"/>
    <col min="2055" max="2070" width="11" style="50" customWidth="1"/>
    <col min="2071" max="2309" width="10.28515625" style="50"/>
    <col min="2310" max="2310" width="22.42578125" style="50" customWidth="1"/>
    <col min="2311" max="2326" width="11" style="50" customWidth="1"/>
    <col min="2327" max="2565" width="10.28515625" style="50"/>
    <col min="2566" max="2566" width="22.42578125" style="50" customWidth="1"/>
    <col min="2567" max="2582" width="11" style="50" customWidth="1"/>
    <col min="2583" max="2821" width="10.28515625" style="50"/>
    <col min="2822" max="2822" width="22.42578125" style="50" customWidth="1"/>
    <col min="2823" max="2838" width="11" style="50" customWidth="1"/>
    <col min="2839" max="3077" width="10.28515625" style="50"/>
    <col min="3078" max="3078" width="22.42578125" style="50" customWidth="1"/>
    <col min="3079" max="3094" width="11" style="50" customWidth="1"/>
    <col min="3095" max="3333" width="10.28515625" style="50"/>
    <col min="3334" max="3334" width="22.42578125" style="50" customWidth="1"/>
    <col min="3335" max="3350" width="11" style="50" customWidth="1"/>
    <col min="3351" max="3589" width="10.28515625" style="50"/>
    <col min="3590" max="3590" width="22.42578125" style="50" customWidth="1"/>
    <col min="3591" max="3606" width="11" style="50" customWidth="1"/>
    <col min="3607" max="3845" width="10.28515625" style="50"/>
    <col min="3846" max="3846" width="22.42578125" style="50" customWidth="1"/>
    <col min="3847" max="3862" width="11" style="50" customWidth="1"/>
    <col min="3863" max="4101" width="10.28515625" style="50"/>
    <col min="4102" max="4102" width="22.42578125" style="50" customWidth="1"/>
    <col min="4103" max="4118" width="11" style="50" customWidth="1"/>
    <col min="4119" max="4357" width="10.28515625" style="50"/>
    <col min="4358" max="4358" width="22.42578125" style="50" customWidth="1"/>
    <col min="4359" max="4374" width="11" style="50" customWidth="1"/>
    <col min="4375" max="4613" width="10.28515625" style="50"/>
    <col min="4614" max="4614" width="22.42578125" style="50" customWidth="1"/>
    <col min="4615" max="4630" width="11" style="50" customWidth="1"/>
    <col min="4631" max="4869" width="10.28515625" style="50"/>
    <col min="4870" max="4870" width="22.42578125" style="50" customWidth="1"/>
    <col min="4871" max="4886" width="11" style="50" customWidth="1"/>
    <col min="4887" max="5125" width="10.28515625" style="50"/>
    <col min="5126" max="5126" width="22.42578125" style="50" customWidth="1"/>
    <col min="5127" max="5142" width="11" style="50" customWidth="1"/>
    <col min="5143" max="5381" width="10.28515625" style="50"/>
    <col min="5382" max="5382" width="22.42578125" style="50" customWidth="1"/>
    <col min="5383" max="5398" width="11" style="50" customWidth="1"/>
    <col min="5399" max="5637" width="10.28515625" style="50"/>
    <col min="5638" max="5638" width="22.42578125" style="50" customWidth="1"/>
    <col min="5639" max="5654" width="11" style="50" customWidth="1"/>
    <col min="5655" max="5893" width="10.28515625" style="50"/>
    <col min="5894" max="5894" width="22.42578125" style="50" customWidth="1"/>
    <col min="5895" max="5910" width="11" style="50" customWidth="1"/>
    <col min="5911" max="6149" width="10.28515625" style="50"/>
    <col min="6150" max="6150" width="22.42578125" style="50" customWidth="1"/>
    <col min="6151" max="6166" width="11" style="50" customWidth="1"/>
    <col min="6167" max="6405" width="10.28515625" style="50"/>
    <col min="6406" max="6406" width="22.42578125" style="50" customWidth="1"/>
    <col min="6407" max="6422" width="11" style="50" customWidth="1"/>
    <col min="6423" max="6661" width="10.28515625" style="50"/>
    <col min="6662" max="6662" width="22.42578125" style="50" customWidth="1"/>
    <col min="6663" max="6678" width="11" style="50" customWidth="1"/>
    <col min="6679" max="6917" width="10.28515625" style="50"/>
    <col min="6918" max="6918" width="22.42578125" style="50" customWidth="1"/>
    <col min="6919" max="6934" width="11" style="50" customWidth="1"/>
    <col min="6935" max="7173" width="10.28515625" style="50"/>
    <col min="7174" max="7174" width="22.42578125" style="50" customWidth="1"/>
    <col min="7175" max="7190" width="11" style="50" customWidth="1"/>
    <col min="7191" max="7429" width="10.28515625" style="50"/>
    <col min="7430" max="7430" width="22.42578125" style="50" customWidth="1"/>
    <col min="7431" max="7446" width="11" style="50" customWidth="1"/>
    <col min="7447" max="7685" width="10.28515625" style="50"/>
    <col min="7686" max="7686" width="22.42578125" style="50" customWidth="1"/>
    <col min="7687" max="7702" width="11" style="50" customWidth="1"/>
    <col min="7703" max="7941" width="10.28515625" style="50"/>
    <col min="7942" max="7942" width="22.42578125" style="50" customWidth="1"/>
    <col min="7943" max="7958" width="11" style="50" customWidth="1"/>
    <col min="7959" max="8197" width="10.28515625" style="50"/>
    <col min="8198" max="8198" width="22.42578125" style="50" customWidth="1"/>
    <col min="8199" max="8214" width="11" style="50" customWidth="1"/>
    <col min="8215" max="8453" width="10.28515625" style="50"/>
    <col min="8454" max="8454" width="22.42578125" style="50" customWidth="1"/>
    <col min="8455" max="8470" width="11" style="50" customWidth="1"/>
    <col min="8471" max="8709" width="10.28515625" style="50"/>
    <col min="8710" max="8710" width="22.42578125" style="50" customWidth="1"/>
    <col min="8711" max="8726" width="11" style="50" customWidth="1"/>
    <col min="8727" max="8965" width="10.28515625" style="50"/>
    <col min="8966" max="8966" width="22.42578125" style="50" customWidth="1"/>
    <col min="8967" max="8982" width="11" style="50" customWidth="1"/>
    <col min="8983" max="9221" width="10.28515625" style="50"/>
    <col min="9222" max="9222" width="22.42578125" style="50" customWidth="1"/>
    <col min="9223" max="9238" width="11" style="50" customWidth="1"/>
    <col min="9239" max="9477" width="10.28515625" style="50"/>
    <col min="9478" max="9478" width="22.42578125" style="50" customWidth="1"/>
    <col min="9479" max="9494" width="11" style="50" customWidth="1"/>
    <col min="9495" max="9733" width="10.28515625" style="50"/>
    <col min="9734" max="9734" width="22.42578125" style="50" customWidth="1"/>
    <col min="9735" max="9750" width="11" style="50" customWidth="1"/>
    <col min="9751" max="9989" width="10.28515625" style="50"/>
    <col min="9990" max="9990" width="22.42578125" style="50" customWidth="1"/>
    <col min="9991" max="10006" width="11" style="50" customWidth="1"/>
    <col min="10007" max="10245" width="10.28515625" style="50"/>
    <col min="10246" max="10246" width="22.42578125" style="50" customWidth="1"/>
    <col min="10247" max="10262" width="11" style="50" customWidth="1"/>
    <col min="10263" max="10501" width="10.28515625" style="50"/>
    <col min="10502" max="10502" width="22.42578125" style="50" customWidth="1"/>
    <col min="10503" max="10518" width="11" style="50" customWidth="1"/>
    <col min="10519" max="10757" width="10.28515625" style="50"/>
    <col min="10758" max="10758" width="22.42578125" style="50" customWidth="1"/>
    <col min="10759" max="10774" width="11" style="50" customWidth="1"/>
    <col min="10775" max="11013" width="10.28515625" style="50"/>
    <col min="11014" max="11014" width="22.42578125" style="50" customWidth="1"/>
    <col min="11015" max="11030" width="11" style="50" customWidth="1"/>
    <col min="11031" max="11269" width="10.28515625" style="50"/>
    <col min="11270" max="11270" width="22.42578125" style="50" customWidth="1"/>
    <col min="11271" max="11286" width="11" style="50" customWidth="1"/>
    <col min="11287" max="11525" width="10.28515625" style="50"/>
    <col min="11526" max="11526" width="22.42578125" style="50" customWidth="1"/>
    <col min="11527" max="11542" width="11" style="50" customWidth="1"/>
    <col min="11543" max="11781" width="10.28515625" style="50"/>
    <col min="11782" max="11782" width="22.42578125" style="50" customWidth="1"/>
    <col min="11783" max="11798" width="11" style="50" customWidth="1"/>
    <col min="11799" max="12037" width="10.28515625" style="50"/>
    <col min="12038" max="12038" width="22.42578125" style="50" customWidth="1"/>
    <col min="12039" max="12054" width="11" style="50" customWidth="1"/>
    <col min="12055" max="12293" width="10.28515625" style="50"/>
    <col min="12294" max="12294" width="22.42578125" style="50" customWidth="1"/>
    <col min="12295" max="12310" width="11" style="50" customWidth="1"/>
    <col min="12311" max="12549" width="10.28515625" style="50"/>
    <col min="12550" max="12550" width="22.42578125" style="50" customWidth="1"/>
    <col min="12551" max="12566" width="11" style="50" customWidth="1"/>
    <col min="12567" max="12805" width="10.28515625" style="50"/>
    <col min="12806" max="12806" width="22.42578125" style="50" customWidth="1"/>
    <col min="12807" max="12822" width="11" style="50" customWidth="1"/>
    <col min="12823" max="13061" width="10.28515625" style="50"/>
    <col min="13062" max="13062" width="22.42578125" style="50" customWidth="1"/>
    <col min="13063" max="13078" width="11" style="50" customWidth="1"/>
    <col min="13079" max="13317" width="10.28515625" style="50"/>
    <col min="13318" max="13318" width="22.42578125" style="50" customWidth="1"/>
    <col min="13319" max="13334" width="11" style="50" customWidth="1"/>
    <col min="13335" max="13573" width="10.28515625" style="50"/>
    <col min="13574" max="13574" width="22.42578125" style="50" customWidth="1"/>
    <col min="13575" max="13590" width="11" style="50" customWidth="1"/>
    <col min="13591" max="13829" width="10.28515625" style="50"/>
    <col min="13830" max="13830" width="22.42578125" style="50" customWidth="1"/>
    <col min="13831" max="13846" width="11" style="50" customWidth="1"/>
    <col min="13847" max="14085" width="10.28515625" style="50"/>
    <col min="14086" max="14086" width="22.42578125" style="50" customWidth="1"/>
    <col min="14087" max="14102" width="11" style="50" customWidth="1"/>
    <col min="14103" max="14341" width="10.28515625" style="50"/>
    <col min="14342" max="14342" width="22.42578125" style="50" customWidth="1"/>
    <col min="14343" max="14358" width="11" style="50" customWidth="1"/>
    <col min="14359" max="14597" width="10.28515625" style="50"/>
    <col min="14598" max="14598" width="22.42578125" style="50" customWidth="1"/>
    <col min="14599" max="14614" width="11" style="50" customWidth="1"/>
    <col min="14615" max="14853" width="10.28515625" style="50"/>
    <col min="14854" max="14854" width="22.42578125" style="50" customWidth="1"/>
    <col min="14855" max="14870" width="11" style="50" customWidth="1"/>
    <col min="14871" max="15109" width="10.28515625" style="50"/>
    <col min="15110" max="15110" width="22.42578125" style="50" customWidth="1"/>
    <col min="15111" max="15126" width="11" style="50" customWidth="1"/>
    <col min="15127" max="15365" width="10.28515625" style="50"/>
    <col min="15366" max="15366" width="22.42578125" style="50" customWidth="1"/>
    <col min="15367" max="15382" width="11" style="50" customWidth="1"/>
    <col min="15383" max="15621" width="10.28515625" style="50"/>
    <col min="15622" max="15622" width="22.42578125" style="50" customWidth="1"/>
    <col min="15623" max="15638" width="11" style="50" customWidth="1"/>
    <col min="15639" max="15877" width="10.28515625" style="50"/>
    <col min="15878" max="15878" width="22.42578125" style="50" customWidth="1"/>
    <col min="15879" max="15894" width="11" style="50" customWidth="1"/>
    <col min="15895" max="16133" width="10.28515625" style="50"/>
    <col min="16134" max="16134" width="22.42578125" style="50" customWidth="1"/>
    <col min="16135" max="16150" width="11" style="50" customWidth="1"/>
    <col min="16151" max="16384" width="10.28515625" style="50"/>
  </cols>
  <sheetData>
    <row r="1" spans="1:104" ht="15.75" x14ac:dyDescent="0.25">
      <c r="A1" s="21" t="s">
        <v>37</v>
      </c>
      <c r="B1" s="21"/>
      <c r="C1" s="21"/>
      <c r="D1" s="21"/>
      <c r="E1" s="21"/>
      <c r="F1" s="21"/>
      <c r="G1" s="105"/>
      <c r="H1" s="105"/>
      <c r="I1" s="105"/>
      <c r="J1" s="105"/>
      <c r="K1" s="105"/>
    </row>
    <row r="2" spans="1:104" ht="15.75" x14ac:dyDescent="0.25">
      <c r="A2" s="91" t="s">
        <v>332</v>
      </c>
      <c r="B2" s="91"/>
      <c r="C2" s="91"/>
      <c r="D2" s="91"/>
      <c r="E2" s="91"/>
      <c r="F2" s="91"/>
      <c r="G2" s="105"/>
      <c r="H2" s="105"/>
      <c r="I2" s="105"/>
      <c r="J2" s="105"/>
      <c r="K2" s="105"/>
    </row>
    <row r="3" spans="1:104" ht="15.75" x14ac:dyDescent="0.25">
      <c r="A3" s="107"/>
      <c r="B3" s="107"/>
      <c r="C3" s="107"/>
      <c r="D3" s="107"/>
      <c r="E3" s="107"/>
      <c r="F3" s="107"/>
      <c r="G3" s="105"/>
      <c r="H3" s="105"/>
      <c r="I3" s="105"/>
      <c r="J3" s="105"/>
      <c r="K3" s="105"/>
    </row>
    <row r="4" spans="1:104" ht="15.75" x14ac:dyDescent="0.25">
      <c r="A4" s="105"/>
      <c r="B4" s="90" t="s">
        <v>410</v>
      </c>
      <c r="C4" s="105"/>
      <c r="D4" s="105"/>
      <c r="E4" s="105"/>
      <c r="F4" s="105"/>
      <c r="G4" s="90"/>
      <c r="H4" s="270"/>
      <c r="I4" s="270"/>
      <c r="J4" s="270"/>
      <c r="K4" s="105"/>
    </row>
    <row r="5" spans="1:104" x14ac:dyDescent="0.25">
      <c r="A5" s="367"/>
      <c r="B5" s="367"/>
      <c r="C5" s="367"/>
      <c r="D5" s="367"/>
      <c r="E5" s="367"/>
      <c r="F5" s="367"/>
      <c r="G5" s="367"/>
      <c r="H5" s="367"/>
      <c r="I5" s="367"/>
      <c r="J5" s="367"/>
      <c r="K5" s="250"/>
      <c r="L5" s="250"/>
      <c r="M5" s="250"/>
      <c r="N5" s="250"/>
      <c r="O5" s="250"/>
      <c r="P5" s="250"/>
      <c r="Q5" s="250"/>
      <c r="R5" s="250"/>
      <c r="S5" s="250"/>
      <c r="T5"/>
      <c r="U5"/>
      <c r="V5"/>
    </row>
    <row r="6" spans="1:104" s="237" customFormat="1" x14ac:dyDescent="0.25">
      <c r="A6" s="368" t="s">
        <v>333</v>
      </c>
      <c r="B6" s="478">
        <v>2000</v>
      </c>
      <c r="C6" s="478">
        <v>2001</v>
      </c>
      <c r="D6" s="478">
        <v>2002</v>
      </c>
      <c r="E6" s="478">
        <v>2003</v>
      </c>
      <c r="F6" s="478">
        <v>2004</v>
      </c>
      <c r="G6" s="369">
        <v>2005</v>
      </c>
      <c r="H6" s="369">
        <v>2006</v>
      </c>
      <c r="I6" s="369">
        <v>2007</v>
      </c>
      <c r="J6" s="369">
        <v>2008</v>
      </c>
      <c r="K6" s="369">
        <v>2009</v>
      </c>
      <c r="L6" s="370">
        <v>2010</v>
      </c>
      <c r="M6" s="369">
        <v>2011</v>
      </c>
      <c r="N6" s="369">
        <v>2012</v>
      </c>
      <c r="O6" s="369">
        <v>2013</v>
      </c>
      <c r="P6" s="369">
        <v>2014</v>
      </c>
      <c r="Q6" s="370">
        <v>2015</v>
      </c>
      <c r="R6" s="369">
        <v>2016</v>
      </c>
      <c r="S6" s="369">
        <v>2017</v>
      </c>
      <c r="T6" s="369">
        <v>2018</v>
      </c>
      <c r="U6" s="369">
        <v>2019</v>
      </c>
      <c r="V6" s="369">
        <v>2020</v>
      </c>
      <c r="W6" s="478">
        <v>2021</v>
      </c>
      <c r="X6" s="478">
        <v>2022</v>
      </c>
      <c r="Y6" s="478">
        <v>2023</v>
      </c>
      <c r="Z6" s="478">
        <v>2024</v>
      </c>
      <c r="AA6" s="478">
        <v>2025</v>
      </c>
      <c r="AB6" s="369">
        <v>2026</v>
      </c>
      <c r="AC6" s="369">
        <v>2027</v>
      </c>
      <c r="AD6" s="369">
        <v>2028</v>
      </c>
      <c r="AE6" s="369">
        <v>2029</v>
      </c>
      <c r="AF6" s="369">
        <v>2030</v>
      </c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</row>
    <row r="7" spans="1:104" x14ac:dyDescent="0.25">
      <c r="A7" s="371" t="s">
        <v>46</v>
      </c>
      <c r="B7" s="372">
        <v>5267640</v>
      </c>
      <c r="C7" s="372">
        <v>5329599</v>
      </c>
      <c r="D7" s="372">
        <v>5391806</v>
      </c>
      <c r="E7" s="372">
        <v>5454575</v>
      </c>
      <c r="F7" s="372">
        <v>5517778</v>
      </c>
      <c r="G7" s="372">
        <v>5599699</v>
      </c>
      <c r="H7" s="372">
        <v>5662737</v>
      </c>
      <c r="I7" s="372">
        <v>5724127</v>
      </c>
      <c r="J7" s="372">
        <v>5783831</v>
      </c>
      <c r="K7" s="372">
        <v>5843258</v>
      </c>
      <c r="L7" s="373">
        <v>5902729</v>
      </c>
      <c r="M7" s="373">
        <v>5959950</v>
      </c>
      <c r="N7" s="373">
        <v>6013862</v>
      </c>
      <c r="O7" s="373">
        <v>6066128</v>
      </c>
      <c r="P7" s="373">
        <v>6118257</v>
      </c>
      <c r="Q7" s="373">
        <v>6172103</v>
      </c>
      <c r="R7" s="373">
        <v>6233144</v>
      </c>
      <c r="S7" s="373">
        <v>6299264</v>
      </c>
      <c r="T7" s="373">
        <v>6407102</v>
      </c>
      <c r="U7" s="373">
        <v>6550206</v>
      </c>
      <c r="V7" s="373">
        <v>6677930</v>
      </c>
      <c r="W7" s="373">
        <v>6782584</v>
      </c>
      <c r="X7" s="373">
        <v>6887306</v>
      </c>
      <c r="Y7" s="373">
        <v>6994792</v>
      </c>
      <c r="Z7" s="373">
        <v>7098694</v>
      </c>
      <c r="AA7" s="373">
        <v>7198868</v>
      </c>
      <c r="AB7" s="373">
        <v>7295204</v>
      </c>
      <c r="AC7" s="373">
        <v>7387452</v>
      </c>
      <c r="AD7" s="373">
        <v>7475358</v>
      </c>
      <c r="AE7" s="373">
        <v>7558671</v>
      </c>
      <c r="AF7" s="373">
        <v>7637232</v>
      </c>
    </row>
    <row r="8" spans="1:104" x14ac:dyDescent="0.25">
      <c r="A8" s="374" t="s">
        <v>48</v>
      </c>
      <c r="B8" s="375">
        <v>1978976</v>
      </c>
      <c r="C8" s="375">
        <v>2012404</v>
      </c>
      <c r="D8" s="375">
        <v>2046684</v>
      </c>
      <c r="E8" s="375">
        <v>2082309</v>
      </c>
      <c r="F8" s="375">
        <v>2119873</v>
      </c>
      <c r="G8" s="375">
        <v>2159901</v>
      </c>
      <c r="H8" s="375">
        <v>2187096</v>
      </c>
      <c r="I8" s="375">
        <v>2214129</v>
      </c>
      <c r="J8" s="375">
        <v>2240312</v>
      </c>
      <c r="K8" s="375">
        <v>2265864</v>
      </c>
      <c r="L8" s="376">
        <v>2290571</v>
      </c>
      <c r="M8" s="376">
        <v>2313848</v>
      </c>
      <c r="N8" s="376">
        <v>2336111</v>
      </c>
      <c r="O8" s="376">
        <v>2357801</v>
      </c>
      <c r="P8" s="376">
        <v>2378534</v>
      </c>
      <c r="Q8" s="376">
        <v>2400233</v>
      </c>
      <c r="R8" s="376">
        <v>2429224</v>
      </c>
      <c r="S8" s="376">
        <v>2464294</v>
      </c>
      <c r="T8" s="376">
        <v>2535517</v>
      </c>
      <c r="U8" s="376">
        <v>2638151</v>
      </c>
      <c r="V8" s="376">
        <v>2722128</v>
      </c>
      <c r="W8" s="376">
        <v>2771139</v>
      </c>
      <c r="X8" s="376">
        <v>2804025</v>
      </c>
      <c r="Y8" s="376">
        <v>2835509</v>
      </c>
      <c r="Z8" s="376">
        <v>2865489</v>
      </c>
      <c r="AA8" s="376">
        <v>2894367</v>
      </c>
      <c r="AB8" s="376">
        <v>2922354</v>
      </c>
      <c r="AC8" s="376">
        <v>2949444</v>
      </c>
      <c r="AD8" s="376">
        <v>2975599</v>
      </c>
      <c r="AE8" s="376">
        <v>3000774</v>
      </c>
      <c r="AF8" s="376">
        <v>3025045</v>
      </c>
    </row>
    <row r="9" spans="1:104" x14ac:dyDescent="0.25">
      <c r="A9" s="374" t="s">
        <v>49</v>
      </c>
      <c r="B9" s="375">
        <v>5957205</v>
      </c>
      <c r="C9" s="375">
        <v>6094464</v>
      </c>
      <c r="D9" s="375">
        <v>6238052</v>
      </c>
      <c r="E9" s="375">
        <v>6389259</v>
      </c>
      <c r="F9" s="375">
        <v>6550008</v>
      </c>
      <c r="G9" s="375">
        <v>6707338</v>
      </c>
      <c r="H9" s="375">
        <v>6789687</v>
      </c>
      <c r="I9" s="375">
        <v>6866363</v>
      </c>
      <c r="J9" s="375">
        <v>6936977</v>
      </c>
      <c r="K9" s="375">
        <v>7003434</v>
      </c>
      <c r="L9" s="376">
        <v>7065669</v>
      </c>
      <c r="M9" s="376">
        <v>7119281</v>
      </c>
      <c r="N9" s="376">
        <v>7162261</v>
      </c>
      <c r="O9" s="376">
        <v>7197326</v>
      </c>
      <c r="P9" s="376">
        <v>7226652</v>
      </c>
      <c r="Q9" s="376">
        <v>7253823</v>
      </c>
      <c r="R9" s="376">
        <v>7290415</v>
      </c>
      <c r="S9" s="376">
        <v>7333415</v>
      </c>
      <c r="T9" s="376">
        <v>7412566</v>
      </c>
      <c r="U9" s="376">
        <v>7592871</v>
      </c>
      <c r="V9" s="376">
        <v>7743955</v>
      </c>
      <c r="W9" s="376">
        <v>7834167</v>
      </c>
      <c r="X9" s="376">
        <v>7901653</v>
      </c>
      <c r="Y9" s="376">
        <v>7968095</v>
      </c>
      <c r="Z9" s="376">
        <v>8034649</v>
      </c>
      <c r="AA9" s="376">
        <v>8101412</v>
      </c>
      <c r="AB9" s="376">
        <v>8168421</v>
      </c>
      <c r="AC9" s="376">
        <v>8235512</v>
      </c>
      <c r="AD9" s="376">
        <v>8302442</v>
      </c>
      <c r="AE9" s="376">
        <v>8368915</v>
      </c>
      <c r="AF9" s="376">
        <v>8434700</v>
      </c>
    </row>
    <row r="10" spans="1:104" x14ac:dyDescent="0.25">
      <c r="A10" s="374" t="s">
        <v>50</v>
      </c>
      <c r="B10" s="375">
        <v>1690395</v>
      </c>
      <c r="C10" s="375">
        <v>1712900</v>
      </c>
      <c r="D10" s="375">
        <v>1734922</v>
      </c>
      <c r="E10" s="375">
        <v>1756576</v>
      </c>
      <c r="F10" s="375">
        <v>1777682</v>
      </c>
      <c r="G10" s="375">
        <v>1809849</v>
      </c>
      <c r="H10" s="375">
        <v>1832975</v>
      </c>
      <c r="I10" s="375">
        <v>1855425</v>
      </c>
      <c r="J10" s="375">
        <v>1876733</v>
      </c>
      <c r="K10" s="375">
        <v>1896988</v>
      </c>
      <c r="L10" s="376">
        <v>1916100</v>
      </c>
      <c r="M10" s="376">
        <v>1933804</v>
      </c>
      <c r="N10" s="376">
        <v>1950314</v>
      </c>
      <c r="O10" s="376">
        <v>1965842</v>
      </c>
      <c r="P10" s="376">
        <v>1980186</v>
      </c>
      <c r="Q10" s="376">
        <v>1994311</v>
      </c>
      <c r="R10" s="376">
        <v>2011418</v>
      </c>
      <c r="S10" s="376">
        <v>2030869</v>
      </c>
      <c r="T10" s="376">
        <v>2070110</v>
      </c>
      <c r="U10" s="376">
        <v>2130512</v>
      </c>
      <c r="V10" s="376">
        <v>2180976</v>
      </c>
      <c r="W10" s="376">
        <v>2213061</v>
      </c>
      <c r="X10" s="376">
        <v>2236603</v>
      </c>
      <c r="Y10" s="376">
        <v>2258929</v>
      </c>
      <c r="Z10" s="376">
        <v>2280464</v>
      </c>
      <c r="AA10" s="376">
        <v>2301442</v>
      </c>
      <c r="AB10" s="376">
        <v>2321999</v>
      </c>
      <c r="AC10" s="376">
        <v>2342147</v>
      </c>
      <c r="AD10" s="376">
        <v>2361873</v>
      </c>
      <c r="AE10" s="376">
        <v>2381153</v>
      </c>
      <c r="AF10" s="376">
        <v>2400080</v>
      </c>
    </row>
    <row r="11" spans="1:104" x14ac:dyDescent="0.25">
      <c r="A11" s="374" t="s">
        <v>51</v>
      </c>
      <c r="B11" s="375">
        <v>1282911</v>
      </c>
      <c r="C11" s="375">
        <v>1277326</v>
      </c>
      <c r="D11" s="375">
        <v>1269962</v>
      </c>
      <c r="E11" s="375">
        <v>1260561</v>
      </c>
      <c r="F11" s="375">
        <v>1248338</v>
      </c>
      <c r="G11" s="375">
        <v>1249793</v>
      </c>
      <c r="H11" s="375">
        <v>1249411</v>
      </c>
      <c r="I11" s="375">
        <v>1248549</v>
      </c>
      <c r="J11" s="375">
        <v>1247306</v>
      </c>
      <c r="K11" s="375">
        <v>1245756</v>
      </c>
      <c r="L11" s="376">
        <v>1243898</v>
      </c>
      <c r="M11" s="376">
        <v>1241563</v>
      </c>
      <c r="N11" s="376">
        <v>1238657</v>
      </c>
      <c r="O11" s="376">
        <v>1235236</v>
      </c>
      <c r="P11" s="376">
        <v>1231277</v>
      </c>
      <c r="Q11" s="376">
        <v>1226789</v>
      </c>
      <c r="R11" s="376">
        <v>1222079</v>
      </c>
      <c r="S11" s="376">
        <v>1216499</v>
      </c>
      <c r="T11" s="376">
        <v>1217376</v>
      </c>
      <c r="U11" s="376">
        <v>1230910</v>
      </c>
      <c r="V11" s="376">
        <v>1242731</v>
      </c>
      <c r="W11" s="376">
        <v>1251675</v>
      </c>
      <c r="X11" s="376">
        <v>1259601</v>
      </c>
      <c r="Y11" s="376">
        <v>1267378</v>
      </c>
      <c r="Z11" s="376">
        <v>1275472</v>
      </c>
      <c r="AA11" s="376">
        <v>1283903</v>
      </c>
      <c r="AB11" s="376">
        <v>1292695</v>
      </c>
      <c r="AC11" s="376">
        <v>1301834</v>
      </c>
      <c r="AD11" s="376">
        <v>1311308</v>
      </c>
      <c r="AE11" s="376">
        <v>1321112</v>
      </c>
      <c r="AF11" s="376">
        <v>1331264</v>
      </c>
    </row>
    <row r="12" spans="1:104" x14ac:dyDescent="0.25">
      <c r="A12" s="374" t="s">
        <v>52</v>
      </c>
      <c r="B12" s="375">
        <v>944614</v>
      </c>
      <c r="C12" s="375">
        <v>943255</v>
      </c>
      <c r="D12" s="375">
        <v>941263</v>
      </c>
      <c r="E12" s="375">
        <v>938623</v>
      </c>
      <c r="F12" s="375">
        <v>935095</v>
      </c>
      <c r="G12" s="375">
        <v>937172</v>
      </c>
      <c r="H12" s="375">
        <v>937826</v>
      </c>
      <c r="I12" s="375">
        <v>938888</v>
      </c>
      <c r="J12" s="375">
        <v>940316</v>
      </c>
      <c r="K12" s="375">
        <v>942490</v>
      </c>
      <c r="L12" s="376">
        <v>945605</v>
      </c>
      <c r="M12" s="376">
        <v>949298</v>
      </c>
      <c r="N12" s="376">
        <v>953249</v>
      </c>
      <c r="O12" s="376">
        <v>957620</v>
      </c>
      <c r="P12" s="376">
        <v>962880</v>
      </c>
      <c r="Q12" s="376">
        <v>969209</v>
      </c>
      <c r="R12" s="376">
        <v>976624</v>
      </c>
      <c r="S12" s="376">
        <v>984735</v>
      </c>
      <c r="T12" s="376">
        <v>998255</v>
      </c>
      <c r="U12" s="376">
        <v>1008344</v>
      </c>
      <c r="V12" s="376">
        <v>1018453</v>
      </c>
      <c r="W12" s="376">
        <v>1027314</v>
      </c>
      <c r="X12" s="376">
        <v>1036455</v>
      </c>
      <c r="Y12" s="376">
        <v>1046418</v>
      </c>
      <c r="Z12" s="376">
        <v>1056276</v>
      </c>
      <c r="AA12" s="376">
        <v>1065980</v>
      </c>
      <c r="AB12" s="376">
        <v>1075496</v>
      </c>
      <c r="AC12" s="376">
        <v>1084787</v>
      </c>
      <c r="AD12" s="376">
        <v>1093801</v>
      </c>
      <c r="AE12" s="376">
        <v>1102506</v>
      </c>
      <c r="AF12" s="376">
        <v>1110886</v>
      </c>
    </row>
    <row r="13" spans="1:104" x14ac:dyDescent="0.25">
      <c r="A13" s="374" t="s">
        <v>53</v>
      </c>
      <c r="B13" s="375">
        <v>310990</v>
      </c>
      <c r="C13" s="375">
        <v>311598</v>
      </c>
      <c r="D13" s="375">
        <v>311677</v>
      </c>
      <c r="E13" s="375">
        <v>311154</v>
      </c>
      <c r="F13" s="375">
        <v>309817</v>
      </c>
      <c r="G13" s="375">
        <v>311652</v>
      </c>
      <c r="H13" s="375">
        <v>317834</v>
      </c>
      <c r="I13" s="375">
        <v>324103</v>
      </c>
      <c r="J13" s="375">
        <v>330358</v>
      </c>
      <c r="K13" s="375">
        <v>336689</v>
      </c>
      <c r="L13" s="376">
        <v>343162</v>
      </c>
      <c r="M13" s="376">
        <v>349751</v>
      </c>
      <c r="N13" s="376">
        <v>356438</v>
      </c>
      <c r="O13" s="376">
        <v>363283</v>
      </c>
      <c r="P13" s="376">
        <v>370412</v>
      </c>
      <c r="Q13" s="376">
        <v>377925</v>
      </c>
      <c r="R13" s="376">
        <v>385914</v>
      </c>
      <c r="S13" s="376">
        <v>394539</v>
      </c>
      <c r="T13" s="376">
        <v>401849</v>
      </c>
      <c r="U13" s="376">
        <v>406142</v>
      </c>
      <c r="V13" s="376">
        <v>410521</v>
      </c>
      <c r="W13" s="376">
        <v>414841</v>
      </c>
      <c r="X13" s="376">
        <v>419275</v>
      </c>
      <c r="Y13" s="376">
        <v>423857</v>
      </c>
      <c r="Z13" s="376">
        <v>428397</v>
      </c>
      <c r="AA13" s="376">
        <v>432914</v>
      </c>
      <c r="AB13" s="376">
        <v>437434</v>
      </c>
      <c r="AC13" s="376">
        <v>441970</v>
      </c>
      <c r="AD13" s="376">
        <v>446534</v>
      </c>
      <c r="AE13" s="376">
        <v>451140</v>
      </c>
      <c r="AF13" s="376">
        <v>455828</v>
      </c>
    </row>
    <row r="14" spans="1:104" x14ac:dyDescent="0.25">
      <c r="A14" s="374" t="s">
        <v>55</v>
      </c>
      <c r="B14" s="375">
        <v>1119634</v>
      </c>
      <c r="C14" s="375">
        <v>1136514</v>
      </c>
      <c r="D14" s="375">
        <v>1153069</v>
      </c>
      <c r="E14" s="375">
        <v>1169122</v>
      </c>
      <c r="F14" s="375">
        <v>1184210</v>
      </c>
      <c r="G14" s="375">
        <v>1208302</v>
      </c>
      <c r="H14" s="375">
        <v>1229118</v>
      </c>
      <c r="I14" s="375">
        <v>1249091</v>
      </c>
      <c r="J14" s="375">
        <v>1268319</v>
      </c>
      <c r="K14" s="375">
        <v>1287169</v>
      </c>
      <c r="L14" s="376">
        <v>1305905</v>
      </c>
      <c r="M14" s="376">
        <v>1324424</v>
      </c>
      <c r="N14" s="376">
        <v>1342625</v>
      </c>
      <c r="O14" s="376">
        <v>1360715</v>
      </c>
      <c r="P14" s="376">
        <v>1379169</v>
      </c>
      <c r="Q14" s="376">
        <v>1398252</v>
      </c>
      <c r="R14" s="376">
        <v>1418047</v>
      </c>
      <c r="S14" s="376">
        <v>1438502</v>
      </c>
      <c r="T14" s="376">
        <v>1464488</v>
      </c>
      <c r="U14" s="376">
        <v>1478407</v>
      </c>
      <c r="V14" s="376">
        <v>1491937</v>
      </c>
      <c r="W14" s="376">
        <v>1504044</v>
      </c>
      <c r="X14" s="376">
        <v>1516018</v>
      </c>
      <c r="Y14" s="376">
        <v>1528076</v>
      </c>
      <c r="Z14" s="376">
        <v>1540130</v>
      </c>
      <c r="AA14" s="376">
        <v>1552125</v>
      </c>
      <c r="AB14" s="376">
        <v>1564032</v>
      </c>
      <c r="AC14" s="376">
        <v>1575797</v>
      </c>
      <c r="AD14" s="376">
        <v>1587365</v>
      </c>
      <c r="AE14" s="376">
        <v>1598686</v>
      </c>
      <c r="AF14" s="376">
        <v>1609750</v>
      </c>
    </row>
    <row r="15" spans="1:104" x14ac:dyDescent="0.25">
      <c r="A15" s="374" t="s">
        <v>56</v>
      </c>
      <c r="B15" s="375">
        <v>873418</v>
      </c>
      <c r="C15" s="375">
        <v>881439</v>
      </c>
      <c r="D15" s="375">
        <v>888773</v>
      </c>
      <c r="E15" s="375">
        <v>895259</v>
      </c>
      <c r="F15" s="375">
        <v>900376</v>
      </c>
      <c r="G15" s="375">
        <v>913960</v>
      </c>
      <c r="H15" s="375">
        <v>930694</v>
      </c>
      <c r="I15" s="375">
        <v>948252</v>
      </c>
      <c r="J15" s="375">
        <v>966278</v>
      </c>
      <c r="K15" s="375">
        <v>984735</v>
      </c>
      <c r="L15" s="376">
        <v>1003449</v>
      </c>
      <c r="M15" s="376">
        <v>1022255</v>
      </c>
      <c r="N15" s="376">
        <v>1041453</v>
      </c>
      <c r="O15" s="376">
        <v>1061257</v>
      </c>
      <c r="P15" s="376">
        <v>1081319</v>
      </c>
      <c r="Q15" s="376">
        <v>1102461</v>
      </c>
      <c r="R15" s="376">
        <v>1127772</v>
      </c>
      <c r="S15" s="376">
        <v>1156930</v>
      </c>
      <c r="T15" s="376">
        <v>1200574</v>
      </c>
      <c r="U15" s="376">
        <v>1252398</v>
      </c>
      <c r="V15" s="376">
        <v>1295387</v>
      </c>
      <c r="W15" s="376">
        <v>1322466</v>
      </c>
      <c r="X15" s="376">
        <v>1341697</v>
      </c>
      <c r="Y15" s="376">
        <v>1359719</v>
      </c>
      <c r="Z15" s="376">
        <v>1377000</v>
      </c>
      <c r="AA15" s="376">
        <v>1393782</v>
      </c>
      <c r="AB15" s="376">
        <v>1410214</v>
      </c>
      <c r="AC15" s="376">
        <v>1426330</v>
      </c>
      <c r="AD15" s="376">
        <v>1442152</v>
      </c>
      <c r="AE15" s="376">
        <v>1457695</v>
      </c>
      <c r="AF15" s="376">
        <v>1473056</v>
      </c>
    </row>
    <row r="16" spans="1:104" x14ac:dyDescent="0.25">
      <c r="A16" s="374" t="s">
        <v>58</v>
      </c>
      <c r="B16" s="375">
        <v>1380321</v>
      </c>
      <c r="C16" s="375">
        <v>1406397</v>
      </c>
      <c r="D16" s="375">
        <v>1432723</v>
      </c>
      <c r="E16" s="375">
        <v>1459274</v>
      </c>
      <c r="F16" s="375">
        <v>1485767</v>
      </c>
      <c r="G16" s="375">
        <v>1524536</v>
      </c>
      <c r="H16" s="375">
        <v>1547686</v>
      </c>
      <c r="I16" s="375">
        <v>1570695</v>
      </c>
      <c r="J16" s="375">
        <v>1593252</v>
      </c>
      <c r="K16" s="375">
        <v>1615297</v>
      </c>
      <c r="L16" s="376">
        <v>1636683</v>
      </c>
      <c r="M16" s="376">
        <v>1657170</v>
      </c>
      <c r="N16" s="376">
        <v>1676670</v>
      </c>
      <c r="O16" s="376">
        <v>1695139</v>
      </c>
      <c r="P16" s="376">
        <v>1712397</v>
      </c>
      <c r="Q16" s="376">
        <v>1728524</v>
      </c>
      <c r="R16" s="376">
        <v>1744183</v>
      </c>
      <c r="S16" s="376">
        <v>1758886</v>
      </c>
      <c r="T16" s="376">
        <v>1784783</v>
      </c>
      <c r="U16" s="376">
        <v>1808439</v>
      </c>
      <c r="V16" s="376">
        <v>1828947</v>
      </c>
      <c r="W16" s="376">
        <v>1844076</v>
      </c>
      <c r="X16" s="376">
        <v>1856496</v>
      </c>
      <c r="Y16" s="376">
        <v>1868166</v>
      </c>
      <c r="Z16" s="376">
        <v>1879849</v>
      </c>
      <c r="AA16" s="376">
        <v>1891658</v>
      </c>
      <c r="AB16" s="376">
        <v>1903679</v>
      </c>
      <c r="AC16" s="376">
        <v>1915926</v>
      </c>
      <c r="AD16" s="376">
        <v>1928402</v>
      </c>
      <c r="AE16" s="376">
        <v>1941116</v>
      </c>
      <c r="AF16" s="376">
        <v>1954155</v>
      </c>
    </row>
    <row r="17" spans="1:32" x14ac:dyDescent="0.25">
      <c r="A17" s="374" t="s">
        <v>59</v>
      </c>
      <c r="B17" s="375">
        <v>2063175</v>
      </c>
      <c r="C17" s="375">
        <v>2103557</v>
      </c>
      <c r="D17" s="375">
        <v>2144609</v>
      </c>
      <c r="E17" s="375">
        <v>2186449</v>
      </c>
      <c r="F17" s="375">
        <v>2229131</v>
      </c>
      <c r="G17" s="375">
        <v>2279667</v>
      </c>
      <c r="H17" s="375">
        <v>2309414</v>
      </c>
      <c r="I17" s="375">
        <v>2341743</v>
      </c>
      <c r="J17" s="375">
        <v>2376773</v>
      </c>
      <c r="K17" s="375">
        <v>2414808</v>
      </c>
      <c r="L17" s="376">
        <v>2455822</v>
      </c>
      <c r="M17" s="376">
        <v>2499291</v>
      </c>
      <c r="N17" s="376">
        <v>2545277</v>
      </c>
      <c r="O17" s="376">
        <v>2594392</v>
      </c>
      <c r="P17" s="376">
        <v>2646623</v>
      </c>
      <c r="Q17" s="376">
        <v>2702705</v>
      </c>
      <c r="R17" s="376">
        <v>2765620</v>
      </c>
      <c r="S17" s="376">
        <v>2833801</v>
      </c>
      <c r="T17" s="376">
        <v>2919060</v>
      </c>
      <c r="U17" s="376">
        <v>3085522</v>
      </c>
      <c r="V17" s="376">
        <v>3242999</v>
      </c>
      <c r="W17" s="376">
        <v>3372221</v>
      </c>
      <c r="X17" s="376">
        <v>3478323</v>
      </c>
      <c r="Y17" s="376">
        <v>3577177</v>
      </c>
      <c r="Z17" s="376">
        <v>3671416</v>
      </c>
      <c r="AA17" s="376">
        <v>3760874</v>
      </c>
      <c r="AB17" s="376">
        <v>3845315</v>
      </c>
      <c r="AC17" s="376">
        <v>3924397</v>
      </c>
      <c r="AD17" s="376">
        <v>3997785</v>
      </c>
      <c r="AE17" s="376">
        <v>4065148</v>
      </c>
      <c r="AF17" s="376">
        <v>4126231</v>
      </c>
    </row>
    <row r="18" spans="1:32" x14ac:dyDescent="0.25">
      <c r="A18" s="374" t="s">
        <v>57</v>
      </c>
      <c r="B18" s="375">
        <v>382527</v>
      </c>
      <c r="C18" s="375">
        <v>385439</v>
      </c>
      <c r="D18" s="375">
        <v>387916</v>
      </c>
      <c r="E18" s="375">
        <v>389835</v>
      </c>
      <c r="F18" s="375">
        <v>390808</v>
      </c>
      <c r="G18" s="375">
        <v>399303</v>
      </c>
      <c r="H18" s="375">
        <v>411827</v>
      </c>
      <c r="I18" s="375">
        <v>424044</v>
      </c>
      <c r="J18" s="375">
        <v>435933</v>
      </c>
      <c r="K18" s="375">
        <v>447513</v>
      </c>
      <c r="L18" s="376">
        <v>458775</v>
      </c>
      <c r="M18" s="376">
        <v>469671</v>
      </c>
      <c r="N18" s="376">
        <v>480181</v>
      </c>
      <c r="O18" s="376">
        <v>490310</v>
      </c>
      <c r="P18" s="376">
        <v>500091</v>
      </c>
      <c r="Q18" s="376">
        <v>509545</v>
      </c>
      <c r="R18" s="376">
        <v>518731</v>
      </c>
      <c r="S18" s="376">
        <v>527700</v>
      </c>
      <c r="T18" s="376">
        <v>534826</v>
      </c>
      <c r="U18" s="376">
        <v>539933</v>
      </c>
      <c r="V18" s="376">
        <v>544764</v>
      </c>
      <c r="W18" s="376">
        <v>549225</v>
      </c>
      <c r="X18" s="376">
        <v>553519</v>
      </c>
      <c r="Y18" s="376">
        <v>557654</v>
      </c>
      <c r="Z18" s="376">
        <v>561924</v>
      </c>
      <c r="AA18" s="376">
        <v>566358</v>
      </c>
      <c r="AB18" s="376">
        <v>570991</v>
      </c>
      <c r="AC18" s="376">
        <v>575831</v>
      </c>
      <c r="AD18" s="376">
        <v>580882</v>
      </c>
      <c r="AE18" s="376">
        <v>586147</v>
      </c>
      <c r="AF18" s="376">
        <v>591677</v>
      </c>
    </row>
    <row r="19" spans="1:32" x14ac:dyDescent="0.25">
      <c r="A19" s="374" t="s">
        <v>62</v>
      </c>
      <c r="B19" s="375">
        <v>934680</v>
      </c>
      <c r="C19" s="375">
        <v>950710</v>
      </c>
      <c r="D19" s="375">
        <v>966782</v>
      </c>
      <c r="E19" s="375">
        <v>982880</v>
      </c>
      <c r="F19" s="375">
        <v>998849</v>
      </c>
      <c r="G19" s="375">
        <v>1022844</v>
      </c>
      <c r="H19" s="375">
        <v>1029985</v>
      </c>
      <c r="I19" s="375">
        <v>1036866</v>
      </c>
      <c r="J19" s="375">
        <v>1043622</v>
      </c>
      <c r="K19" s="375">
        <v>1050376</v>
      </c>
      <c r="L19" s="376">
        <v>1057179</v>
      </c>
      <c r="M19" s="376">
        <v>1063845</v>
      </c>
      <c r="N19" s="376">
        <v>1070159</v>
      </c>
      <c r="O19" s="376">
        <v>1076046</v>
      </c>
      <c r="P19" s="376">
        <v>1081576</v>
      </c>
      <c r="Q19" s="376">
        <v>1086659</v>
      </c>
      <c r="R19" s="376">
        <v>1090990</v>
      </c>
      <c r="S19" s="376">
        <v>1093975</v>
      </c>
      <c r="T19" s="376">
        <v>1100386</v>
      </c>
      <c r="U19" s="376">
        <v>1111844</v>
      </c>
      <c r="V19" s="376">
        <v>1122622</v>
      </c>
      <c r="W19" s="376">
        <v>1131934</v>
      </c>
      <c r="X19" s="376">
        <v>1140932</v>
      </c>
      <c r="Y19" s="376">
        <v>1149598</v>
      </c>
      <c r="Z19" s="376">
        <v>1158083</v>
      </c>
      <c r="AA19" s="376">
        <v>1166403</v>
      </c>
      <c r="AB19" s="376">
        <v>1174578</v>
      </c>
      <c r="AC19" s="376">
        <v>1182589</v>
      </c>
      <c r="AD19" s="376">
        <v>1190422</v>
      </c>
      <c r="AE19" s="376">
        <v>1198068</v>
      </c>
      <c r="AF19" s="376">
        <v>1205580</v>
      </c>
    </row>
    <row r="20" spans="1:32" x14ac:dyDescent="0.25">
      <c r="A20" s="374" t="s">
        <v>63</v>
      </c>
      <c r="B20" s="375">
        <v>478196</v>
      </c>
      <c r="C20" s="375">
        <v>493787</v>
      </c>
      <c r="D20" s="375">
        <v>510004</v>
      </c>
      <c r="E20" s="375">
        <v>526881</v>
      </c>
      <c r="F20" s="375">
        <v>544390</v>
      </c>
      <c r="G20" s="375">
        <v>565770</v>
      </c>
      <c r="H20" s="375">
        <v>586696</v>
      </c>
      <c r="I20" s="375">
        <v>607838</v>
      </c>
      <c r="J20" s="375">
        <v>628905</v>
      </c>
      <c r="K20" s="375">
        <v>649933</v>
      </c>
      <c r="L20" s="376">
        <v>670808</v>
      </c>
      <c r="M20" s="376">
        <v>691488</v>
      </c>
      <c r="N20" s="376">
        <v>712422</v>
      </c>
      <c r="O20" s="376">
        <v>733953</v>
      </c>
      <c r="P20" s="376">
        <v>755815</v>
      </c>
      <c r="Q20" s="376">
        <v>778983</v>
      </c>
      <c r="R20" s="376">
        <v>806803</v>
      </c>
      <c r="S20" s="376">
        <v>839302</v>
      </c>
      <c r="T20" s="376">
        <v>880560</v>
      </c>
      <c r="U20" s="376">
        <v>927506</v>
      </c>
      <c r="V20" s="376">
        <v>965718</v>
      </c>
      <c r="W20" s="376">
        <v>987781</v>
      </c>
      <c r="X20" s="376">
        <v>1002394</v>
      </c>
      <c r="Y20" s="376">
        <v>1015909</v>
      </c>
      <c r="Z20" s="376">
        <v>1028951</v>
      </c>
      <c r="AA20" s="376">
        <v>1041773</v>
      </c>
      <c r="AB20" s="376">
        <v>1054530</v>
      </c>
      <c r="AC20" s="376">
        <v>1067267</v>
      </c>
      <c r="AD20" s="376">
        <v>1080009</v>
      </c>
      <c r="AE20" s="376">
        <v>1092773</v>
      </c>
      <c r="AF20" s="376">
        <v>1105667</v>
      </c>
    </row>
    <row r="21" spans="1:32" x14ac:dyDescent="0.25">
      <c r="A21" s="374" t="s">
        <v>64</v>
      </c>
      <c r="B21" s="375">
        <v>1110737</v>
      </c>
      <c r="C21" s="375">
        <v>1120614</v>
      </c>
      <c r="D21" s="375">
        <v>1129570</v>
      </c>
      <c r="E21" s="375">
        <v>1137424</v>
      </c>
      <c r="F21" s="375">
        <v>1143582</v>
      </c>
      <c r="G21" s="375">
        <v>1159616</v>
      </c>
      <c r="H21" s="375">
        <v>1175977</v>
      </c>
      <c r="I21" s="375">
        <v>1191344</v>
      </c>
      <c r="J21" s="375">
        <v>1205692</v>
      </c>
      <c r="K21" s="375">
        <v>1219122</v>
      </c>
      <c r="L21" s="376">
        <v>1231539</v>
      </c>
      <c r="M21" s="376">
        <v>1242844</v>
      </c>
      <c r="N21" s="376">
        <v>1253378</v>
      </c>
      <c r="O21" s="376">
        <v>1263418</v>
      </c>
      <c r="P21" s="376">
        <v>1272648</v>
      </c>
      <c r="Q21" s="376">
        <v>1281842</v>
      </c>
      <c r="R21" s="376">
        <v>1293944</v>
      </c>
      <c r="S21" s="376">
        <v>1308191</v>
      </c>
      <c r="T21" s="376">
        <v>1341746</v>
      </c>
      <c r="U21" s="376">
        <v>1388832</v>
      </c>
      <c r="V21" s="376">
        <v>1427026</v>
      </c>
      <c r="W21" s="376">
        <v>1449087</v>
      </c>
      <c r="X21" s="376">
        <v>1463427</v>
      </c>
      <c r="Y21" s="376">
        <v>1476665</v>
      </c>
      <c r="Z21" s="376">
        <v>1489616</v>
      </c>
      <c r="AA21" s="376">
        <v>1502519</v>
      </c>
      <c r="AB21" s="376">
        <v>1515513</v>
      </c>
      <c r="AC21" s="376">
        <v>1528626</v>
      </c>
      <c r="AD21" s="376">
        <v>1541864</v>
      </c>
      <c r="AE21" s="376">
        <v>1555239</v>
      </c>
      <c r="AF21" s="376">
        <v>1568831</v>
      </c>
    </row>
    <row r="22" spans="1:32" x14ac:dyDescent="0.25">
      <c r="A22" s="374" t="s">
        <v>65</v>
      </c>
      <c r="B22" s="375">
        <v>667602</v>
      </c>
      <c r="C22" s="375">
        <v>681302</v>
      </c>
      <c r="D22" s="375">
        <v>695052</v>
      </c>
      <c r="E22" s="375">
        <v>708845</v>
      </c>
      <c r="F22" s="375">
        <v>722626</v>
      </c>
      <c r="G22" s="375">
        <v>738344</v>
      </c>
      <c r="H22" s="375">
        <v>763566</v>
      </c>
      <c r="I22" s="375">
        <v>788337</v>
      </c>
      <c r="J22" s="375">
        <v>812684</v>
      </c>
      <c r="K22" s="375">
        <v>836720</v>
      </c>
      <c r="L22" s="376">
        <v>860497</v>
      </c>
      <c r="M22" s="376">
        <v>883858</v>
      </c>
      <c r="N22" s="376">
        <v>906690</v>
      </c>
      <c r="O22" s="376">
        <v>929042</v>
      </c>
      <c r="P22" s="376">
        <v>951062</v>
      </c>
      <c r="Q22" s="376">
        <v>972890</v>
      </c>
      <c r="R22" s="376">
        <v>994750</v>
      </c>
      <c r="S22" s="376">
        <v>1016553</v>
      </c>
      <c r="T22" s="376">
        <v>1039722</v>
      </c>
      <c r="U22" s="376">
        <v>1052125</v>
      </c>
      <c r="V22" s="376">
        <v>1063454</v>
      </c>
      <c r="W22" s="376">
        <v>1072412</v>
      </c>
      <c r="X22" s="376">
        <v>1080706</v>
      </c>
      <c r="Y22" s="376">
        <v>1088749</v>
      </c>
      <c r="Z22" s="376">
        <v>1096546</v>
      </c>
      <c r="AA22" s="376">
        <v>1104120</v>
      </c>
      <c r="AB22" s="376">
        <v>1111485</v>
      </c>
      <c r="AC22" s="376">
        <v>1118630</v>
      </c>
      <c r="AD22" s="376">
        <v>1125542</v>
      </c>
      <c r="AE22" s="376">
        <v>1132202</v>
      </c>
      <c r="AF22" s="376">
        <v>1138642</v>
      </c>
    </row>
    <row r="23" spans="1:32" s="247" customFormat="1" x14ac:dyDescent="0.25">
      <c r="A23" s="374" t="s">
        <v>66</v>
      </c>
      <c r="B23" s="375">
        <v>1406660</v>
      </c>
      <c r="C23" s="375">
        <v>1427319</v>
      </c>
      <c r="D23" s="375">
        <v>1447430</v>
      </c>
      <c r="E23" s="375">
        <v>1466692</v>
      </c>
      <c r="F23" s="375">
        <v>1484429</v>
      </c>
      <c r="G23" s="375">
        <v>1509977</v>
      </c>
      <c r="H23" s="375">
        <v>1529504</v>
      </c>
      <c r="I23" s="375">
        <v>1546426</v>
      </c>
      <c r="J23" s="375">
        <v>1560792</v>
      </c>
      <c r="K23" s="375">
        <v>1573383</v>
      </c>
      <c r="L23" s="376">
        <v>1584807</v>
      </c>
      <c r="M23" s="376">
        <v>1594919</v>
      </c>
      <c r="N23" s="376">
        <v>1603360</v>
      </c>
      <c r="O23" s="376">
        <v>1610045</v>
      </c>
      <c r="P23" s="376">
        <v>1615776</v>
      </c>
      <c r="Q23" s="376">
        <v>1620711</v>
      </c>
      <c r="R23" s="376">
        <v>1623670</v>
      </c>
      <c r="S23" s="376">
        <v>1623923</v>
      </c>
      <c r="T23" s="376">
        <v>1630592</v>
      </c>
      <c r="U23" s="376">
        <v>1628981</v>
      </c>
      <c r="V23" s="376">
        <v>1627589</v>
      </c>
      <c r="W23" s="376">
        <v>1627386</v>
      </c>
      <c r="X23" s="376">
        <v>1629181</v>
      </c>
      <c r="Y23" s="376">
        <v>1631117</v>
      </c>
      <c r="Z23" s="376">
        <v>1633674</v>
      </c>
      <c r="AA23" s="376">
        <v>1636801</v>
      </c>
      <c r="AB23" s="376">
        <v>1640459</v>
      </c>
      <c r="AC23" s="376">
        <v>1644596</v>
      </c>
      <c r="AD23" s="376">
        <v>1649180</v>
      </c>
      <c r="AE23" s="376">
        <v>1654175</v>
      </c>
      <c r="AF23" s="376">
        <v>1659579</v>
      </c>
    </row>
    <row r="24" spans="1:32" x14ac:dyDescent="0.25">
      <c r="A24" s="374" t="s">
        <v>67</v>
      </c>
      <c r="B24" s="375">
        <v>1167365</v>
      </c>
      <c r="C24" s="375">
        <v>1183929</v>
      </c>
      <c r="D24" s="375">
        <v>1200238</v>
      </c>
      <c r="E24" s="375">
        <v>1216383</v>
      </c>
      <c r="F24" s="375">
        <v>1232280</v>
      </c>
      <c r="G24" s="375">
        <v>1255447</v>
      </c>
      <c r="H24" s="375">
        <v>1271511</v>
      </c>
      <c r="I24" s="375">
        <v>1287720</v>
      </c>
      <c r="J24" s="375">
        <v>1303351</v>
      </c>
      <c r="K24" s="375">
        <v>1318403</v>
      </c>
      <c r="L24" s="376">
        <v>1332538</v>
      </c>
      <c r="M24" s="376">
        <v>1345383</v>
      </c>
      <c r="N24" s="376">
        <v>1357528</v>
      </c>
      <c r="O24" s="376">
        <v>1369326</v>
      </c>
      <c r="P24" s="376">
        <v>1380095</v>
      </c>
      <c r="Q24" s="376">
        <v>1391555</v>
      </c>
      <c r="R24" s="376">
        <v>1409886</v>
      </c>
      <c r="S24" s="376">
        <v>1434070</v>
      </c>
      <c r="T24" s="376">
        <v>1491689</v>
      </c>
      <c r="U24" s="376">
        <v>1565362</v>
      </c>
      <c r="V24" s="376">
        <v>1620318</v>
      </c>
      <c r="W24" s="376">
        <v>1642746</v>
      </c>
      <c r="X24" s="376">
        <v>1651278</v>
      </c>
      <c r="Y24" s="376">
        <v>1658835</v>
      </c>
      <c r="Z24" s="376">
        <v>1666099</v>
      </c>
      <c r="AA24" s="376">
        <v>1673562</v>
      </c>
      <c r="AB24" s="376">
        <v>1681487</v>
      </c>
      <c r="AC24" s="376">
        <v>1689984</v>
      </c>
      <c r="AD24" s="376">
        <v>1699116</v>
      </c>
      <c r="AE24" s="376">
        <v>1708934</v>
      </c>
      <c r="AF24" s="376">
        <v>1719545</v>
      </c>
    </row>
    <row r="25" spans="1:32" x14ac:dyDescent="0.25">
      <c r="A25" s="374" t="s">
        <v>69</v>
      </c>
      <c r="B25" s="375">
        <v>510422</v>
      </c>
      <c r="C25" s="375">
        <v>517021</v>
      </c>
      <c r="D25" s="375">
        <v>523579</v>
      </c>
      <c r="E25" s="375">
        <v>530215</v>
      </c>
      <c r="F25" s="375">
        <v>537038</v>
      </c>
      <c r="G25" s="375">
        <v>545260</v>
      </c>
      <c r="H25" s="375">
        <v>547767</v>
      </c>
      <c r="I25" s="375">
        <v>549398</v>
      </c>
      <c r="J25" s="375">
        <v>550322</v>
      </c>
      <c r="K25" s="375">
        <v>550951</v>
      </c>
      <c r="L25" s="376">
        <v>551570</v>
      </c>
      <c r="M25" s="376">
        <v>551815</v>
      </c>
      <c r="N25" s="376">
        <v>551306</v>
      </c>
      <c r="O25" s="376">
        <v>550129</v>
      </c>
      <c r="P25" s="376">
        <v>548791</v>
      </c>
      <c r="Q25" s="376">
        <v>547423</v>
      </c>
      <c r="R25" s="376">
        <v>545719</v>
      </c>
      <c r="S25" s="376">
        <v>543089</v>
      </c>
      <c r="T25" s="376">
        <v>539904</v>
      </c>
      <c r="U25" s="376">
        <v>547855</v>
      </c>
      <c r="V25" s="376">
        <v>555401</v>
      </c>
      <c r="W25" s="376">
        <v>562117</v>
      </c>
      <c r="X25" s="376">
        <v>569569</v>
      </c>
      <c r="Y25" s="376">
        <v>577543</v>
      </c>
      <c r="Z25" s="376">
        <v>585317</v>
      </c>
      <c r="AA25" s="376">
        <v>592821</v>
      </c>
      <c r="AB25" s="376">
        <v>600002</v>
      </c>
      <c r="AC25" s="376">
        <v>606812</v>
      </c>
      <c r="AD25" s="376">
        <v>613202</v>
      </c>
      <c r="AE25" s="376">
        <v>619128</v>
      </c>
      <c r="AF25" s="376">
        <v>624546</v>
      </c>
    </row>
    <row r="26" spans="1:32" x14ac:dyDescent="0.25">
      <c r="A26" s="374" t="s">
        <v>70</v>
      </c>
      <c r="B26" s="375">
        <v>848492</v>
      </c>
      <c r="C26" s="375">
        <v>859341</v>
      </c>
      <c r="D26" s="375">
        <v>869924</v>
      </c>
      <c r="E26" s="375">
        <v>880448</v>
      </c>
      <c r="F26" s="375">
        <v>891091</v>
      </c>
      <c r="G26" s="375">
        <v>903687</v>
      </c>
      <c r="H26" s="375">
        <v>912638</v>
      </c>
      <c r="I26" s="375">
        <v>920079</v>
      </c>
      <c r="J26" s="375">
        <v>926053</v>
      </c>
      <c r="K26" s="375">
        <v>931434</v>
      </c>
      <c r="L26" s="375">
        <v>936744</v>
      </c>
      <c r="M26" s="375">
        <v>941267</v>
      </c>
      <c r="N26" s="375">
        <v>944167</v>
      </c>
      <c r="O26" s="375">
        <v>945518</v>
      </c>
      <c r="P26" s="375">
        <v>946424</v>
      </c>
      <c r="Q26" s="375">
        <v>947125</v>
      </c>
      <c r="R26" s="375">
        <v>946730</v>
      </c>
      <c r="S26" s="375">
        <v>944007</v>
      </c>
      <c r="T26" s="375">
        <v>943401</v>
      </c>
      <c r="U26" s="375">
        <v>952511</v>
      </c>
      <c r="V26" s="375">
        <v>961055</v>
      </c>
      <c r="W26" s="375">
        <v>968626</v>
      </c>
      <c r="X26" s="375">
        <v>977829</v>
      </c>
      <c r="Y26" s="375">
        <v>988091</v>
      </c>
      <c r="Z26" s="375">
        <v>998216</v>
      </c>
      <c r="AA26" s="375">
        <v>1008067</v>
      </c>
      <c r="AB26" s="375">
        <v>1017546</v>
      </c>
      <c r="AC26" s="375">
        <v>1026569</v>
      </c>
      <c r="AD26" s="375">
        <v>1035047</v>
      </c>
      <c r="AE26" s="375">
        <v>1042894</v>
      </c>
      <c r="AF26" s="375">
        <v>1050047</v>
      </c>
    </row>
    <row r="27" spans="1:32" x14ac:dyDescent="0.25">
      <c r="A27" s="374" t="s">
        <v>72</v>
      </c>
      <c r="B27" s="375">
        <v>1895912</v>
      </c>
      <c r="C27" s="375">
        <v>1915251</v>
      </c>
      <c r="D27" s="375">
        <v>1933925</v>
      </c>
      <c r="E27" s="375">
        <v>1951979</v>
      </c>
      <c r="F27" s="375">
        <v>1969171</v>
      </c>
      <c r="G27" s="375">
        <v>1996158</v>
      </c>
      <c r="H27" s="375">
        <v>2013800</v>
      </c>
      <c r="I27" s="375">
        <v>2030872</v>
      </c>
      <c r="J27" s="375">
        <v>2047053</v>
      </c>
      <c r="K27" s="375">
        <v>2062496</v>
      </c>
      <c r="L27" s="375">
        <v>2077071</v>
      </c>
      <c r="M27" s="375">
        <v>2090249</v>
      </c>
      <c r="N27" s="375">
        <v>2102024</v>
      </c>
      <c r="O27" s="375">
        <v>2112672</v>
      </c>
      <c r="P27" s="375">
        <v>2122075</v>
      </c>
      <c r="Q27" s="375">
        <v>2131011</v>
      </c>
      <c r="R27" s="375">
        <v>2142351</v>
      </c>
      <c r="S27" s="375">
        <v>2155034</v>
      </c>
      <c r="T27" s="375">
        <v>2184837</v>
      </c>
      <c r="U27" s="375">
        <v>2237587</v>
      </c>
      <c r="V27" s="375">
        <v>2280908</v>
      </c>
      <c r="W27" s="375">
        <v>2306455</v>
      </c>
      <c r="X27" s="375">
        <v>2324090</v>
      </c>
      <c r="Y27" s="375">
        <v>2340657</v>
      </c>
      <c r="Z27" s="375">
        <v>2356593</v>
      </c>
      <c r="AA27" s="375">
        <v>2372022</v>
      </c>
      <c r="AB27" s="375">
        <v>2386996</v>
      </c>
      <c r="AC27" s="375">
        <v>2401489</v>
      </c>
      <c r="AD27" s="375">
        <v>2415455</v>
      </c>
      <c r="AE27" s="375">
        <v>2428839</v>
      </c>
      <c r="AF27" s="375">
        <v>2441639</v>
      </c>
    </row>
    <row r="28" spans="1:32" x14ac:dyDescent="0.25">
      <c r="A28" s="374" t="s">
        <v>73</v>
      </c>
      <c r="B28" s="375">
        <v>738947</v>
      </c>
      <c r="C28" s="375">
        <v>749010</v>
      </c>
      <c r="D28" s="375">
        <v>758881</v>
      </c>
      <c r="E28" s="375">
        <v>768574</v>
      </c>
      <c r="F28" s="375">
        <v>777961</v>
      </c>
      <c r="G28" s="375">
        <v>793673</v>
      </c>
      <c r="H28" s="375">
        <v>801540</v>
      </c>
      <c r="I28" s="375">
        <v>809330</v>
      </c>
      <c r="J28" s="375">
        <v>817004</v>
      </c>
      <c r="K28" s="375">
        <v>824591</v>
      </c>
      <c r="L28" s="375">
        <v>832054</v>
      </c>
      <c r="M28" s="375">
        <v>839333</v>
      </c>
      <c r="N28" s="375">
        <v>846534</v>
      </c>
      <c r="O28" s="375">
        <v>853740</v>
      </c>
      <c r="P28" s="375">
        <v>860831</v>
      </c>
      <c r="Q28" s="375">
        <v>868140</v>
      </c>
      <c r="R28" s="375">
        <v>876886</v>
      </c>
      <c r="S28" s="375">
        <v>886784</v>
      </c>
      <c r="T28" s="375">
        <v>904863</v>
      </c>
      <c r="U28" s="375">
        <v>928984</v>
      </c>
      <c r="V28" s="375">
        <v>949252</v>
      </c>
      <c r="W28" s="375">
        <v>962457</v>
      </c>
      <c r="X28" s="375">
        <v>972350</v>
      </c>
      <c r="Y28" s="375">
        <v>981727</v>
      </c>
      <c r="Z28" s="375">
        <v>990835</v>
      </c>
      <c r="AA28" s="375">
        <v>999764</v>
      </c>
      <c r="AB28" s="375">
        <v>1008553</v>
      </c>
      <c r="AC28" s="375">
        <v>1017204</v>
      </c>
      <c r="AD28" s="375">
        <v>1025716</v>
      </c>
      <c r="AE28" s="375">
        <v>1034079</v>
      </c>
      <c r="AF28" s="375">
        <v>1042329</v>
      </c>
    </row>
    <row r="29" spans="1:32" x14ac:dyDescent="0.25">
      <c r="A29" s="374" t="s">
        <v>74</v>
      </c>
      <c r="B29" s="375">
        <v>1300595</v>
      </c>
      <c r="C29" s="375">
        <v>1308626</v>
      </c>
      <c r="D29" s="375">
        <v>1315811</v>
      </c>
      <c r="E29" s="375">
        <v>1322007</v>
      </c>
      <c r="F29" s="375">
        <v>1326719</v>
      </c>
      <c r="G29" s="375">
        <v>1343406</v>
      </c>
      <c r="H29" s="375">
        <v>1342972</v>
      </c>
      <c r="I29" s="375">
        <v>1341929</v>
      </c>
      <c r="J29" s="375">
        <v>1340435</v>
      </c>
      <c r="K29" s="375">
        <v>1338765</v>
      </c>
      <c r="L29" s="375">
        <v>1337101</v>
      </c>
      <c r="M29" s="375">
        <v>1335351</v>
      </c>
      <c r="N29" s="375">
        <v>1333435</v>
      </c>
      <c r="O29" s="375">
        <v>1331462</v>
      </c>
      <c r="P29" s="375">
        <v>1329675</v>
      </c>
      <c r="Q29" s="375">
        <v>1328196</v>
      </c>
      <c r="R29" s="375">
        <v>1327052</v>
      </c>
      <c r="S29" s="375">
        <v>1325839</v>
      </c>
      <c r="T29" s="375">
        <v>1330187</v>
      </c>
      <c r="U29" s="375">
        <v>1335313</v>
      </c>
      <c r="V29" s="375">
        <v>1339998</v>
      </c>
      <c r="W29" s="375">
        <v>1343898</v>
      </c>
      <c r="X29" s="375">
        <v>1346935</v>
      </c>
      <c r="Y29" s="375">
        <v>1350060</v>
      </c>
      <c r="Z29" s="375">
        <v>1353268</v>
      </c>
      <c r="AA29" s="375">
        <v>1356518</v>
      </c>
      <c r="AB29" s="375">
        <v>1359780</v>
      </c>
      <c r="AC29" s="375">
        <v>1363004</v>
      </c>
      <c r="AD29" s="375">
        <v>1366151</v>
      </c>
      <c r="AE29" s="375">
        <v>1369183</v>
      </c>
      <c r="AF29" s="375">
        <v>1372089</v>
      </c>
    </row>
    <row r="30" spans="1:32" x14ac:dyDescent="0.25">
      <c r="A30" s="374" t="s">
        <v>75</v>
      </c>
      <c r="B30" s="375">
        <v>3817806</v>
      </c>
      <c r="C30" s="375">
        <v>3868207</v>
      </c>
      <c r="D30" s="375">
        <v>3919320</v>
      </c>
      <c r="E30" s="375">
        <v>3972068</v>
      </c>
      <c r="F30" s="375">
        <v>4027302</v>
      </c>
      <c r="G30" s="375">
        <v>4090331</v>
      </c>
      <c r="H30" s="375">
        <v>4125613</v>
      </c>
      <c r="I30" s="375">
        <v>4157537</v>
      </c>
      <c r="J30" s="375">
        <v>4185557</v>
      </c>
      <c r="K30" s="375">
        <v>4213124</v>
      </c>
      <c r="L30" s="375">
        <v>4242544</v>
      </c>
      <c r="M30" s="375">
        <v>4271578</v>
      </c>
      <c r="N30" s="375">
        <v>4297442</v>
      </c>
      <c r="O30" s="375">
        <v>4320101</v>
      </c>
      <c r="P30" s="375">
        <v>4343720</v>
      </c>
      <c r="Q30" s="375">
        <v>4369781</v>
      </c>
      <c r="R30" s="375">
        <v>4395220</v>
      </c>
      <c r="S30" s="375">
        <v>4415765</v>
      </c>
      <c r="T30" s="375">
        <v>4475886</v>
      </c>
      <c r="U30" s="375">
        <v>4506768</v>
      </c>
      <c r="V30" s="375">
        <v>4532152</v>
      </c>
      <c r="W30" s="375">
        <v>4556752</v>
      </c>
      <c r="X30" s="375">
        <v>4589278</v>
      </c>
      <c r="Y30" s="375">
        <v>4622132</v>
      </c>
      <c r="Z30" s="375">
        <v>4656374</v>
      </c>
      <c r="AA30" s="375">
        <v>4691758</v>
      </c>
      <c r="AB30" s="375">
        <v>4728096</v>
      </c>
      <c r="AC30" s="375">
        <v>4765108</v>
      </c>
      <c r="AD30" s="375">
        <v>4802533</v>
      </c>
      <c r="AE30" s="375">
        <v>4840110</v>
      </c>
      <c r="AF30" s="375">
        <v>4877762</v>
      </c>
    </row>
    <row r="31" spans="1:32" x14ac:dyDescent="0.25">
      <c r="A31" s="374" t="s">
        <v>47</v>
      </c>
      <c r="B31" s="375">
        <v>127175</v>
      </c>
      <c r="C31" s="375">
        <v>129964</v>
      </c>
      <c r="D31" s="375">
        <v>132798</v>
      </c>
      <c r="E31" s="375">
        <v>135701</v>
      </c>
      <c r="F31" s="375">
        <v>138674</v>
      </c>
      <c r="G31" s="375">
        <v>141558</v>
      </c>
      <c r="H31" s="375">
        <v>145109</v>
      </c>
      <c r="I31" s="375">
        <v>149445</v>
      </c>
      <c r="J31" s="375">
        <v>154394</v>
      </c>
      <c r="K31" s="375">
        <v>159983</v>
      </c>
      <c r="L31" s="375">
        <v>166179</v>
      </c>
      <c r="M31" s="375">
        <v>172963</v>
      </c>
      <c r="N31" s="375">
        <v>180519</v>
      </c>
      <c r="O31" s="375">
        <v>188999</v>
      </c>
      <c r="P31" s="375">
        <v>198319</v>
      </c>
      <c r="Q31" s="375">
        <v>208981</v>
      </c>
      <c r="R31" s="375">
        <v>222543</v>
      </c>
      <c r="S31" s="375">
        <v>239211</v>
      </c>
      <c r="T31" s="375">
        <v>262174</v>
      </c>
      <c r="U31" s="375">
        <v>280109</v>
      </c>
      <c r="V31" s="375">
        <v>294206</v>
      </c>
      <c r="W31" s="375">
        <v>301270</v>
      </c>
      <c r="X31" s="375">
        <v>304978</v>
      </c>
      <c r="Y31" s="375">
        <v>308301</v>
      </c>
      <c r="Z31" s="375">
        <v>311444</v>
      </c>
      <c r="AA31" s="375">
        <v>314513</v>
      </c>
      <c r="AB31" s="375">
        <v>317570</v>
      </c>
      <c r="AC31" s="375">
        <v>320624</v>
      </c>
      <c r="AD31" s="375">
        <v>323682</v>
      </c>
      <c r="AE31" s="375">
        <v>326754</v>
      </c>
      <c r="AF31" s="375">
        <v>329861</v>
      </c>
    </row>
    <row r="32" spans="1:32" x14ac:dyDescent="0.25">
      <c r="A32" s="374" t="s">
        <v>54</v>
      </c>
      <c r="B32" s="375">
        <v>251686</v>
      </c>
      <c r="C32" s="375">
        <v>260123</v>
      </c>
      <c r="D32" s="375">
        <v>268781</v>
      </c>
      <c r="E32" s="375">
        <v>277667</v>
      </c>
      <c r="F32" s="375">
        <v>286816</v>
      </c>
      <c r="G32" s="375">
        <v>295821</v>
      </c>
      <c r="H32" s="375">
        <v>304833</v>
      </c>
      <c r="I32" s="375">
        <v>313961</v>
      </c>
      <c r="J32" s="375">
        <v>323102</v>
      </c>
      <c r="K32" s="375">
        <v>332286</v>
      </c>
      <c r="L32" s="375">
        <v>341508</v>
      </c>
      <c r="M32" s="375">
        <v>350718</v>
      </c>
      <c r="N32" s="375">
        <v>359951</v>
      </c>
      <c r="O32" s="375">
        <v>369271</v>
      </c>
      <c r="P32" s="375">
        <v>378685</v>
      </c>
      <c r="Q32" s="375">
        <v>388353</v>
      </c>
      <c r="R32" s="375">
        <v>398751</v>
      </c>
      <c r="S32" s="375">
        <v>409927</v>
      </c>
      <c r="T32" s="375">
        <v>420504</v>
      </c>
      <c r="U32" s="375">
        <v>428563</v>
      </c>
      <c r="V32" s="375">
        <v>435195</v>
      </c>
      <c r="W32" s="375">
        <v>439238</v>
      </c>
      <c r="X32" s="375">
        <v>442068</v>
      </c>
      <c r="Y32" s="375">
        <v>444602</v>
      </c>
      <c r="Z32" s="375">
        <v>447062</v>
      </c>
      <c r="AA32" s="375">
        <v>449491</v>
      </c>
      <c r="AB32" s="375">
        <v>451926</v>
      </c>
      <c r="AC32" s="375">
        <v>454382</v>
      </c>
      <c r="AD32" s="375">
        <v>456862</v>
      </c>
      <c r="AE32" s="375">
        <v>459377</v>
      </c>
      <c r="AF32" s="375">
        <v>461952</v>
      </c>
    </row>
    <row r="33" spans="1:32" x14ac:dyDescent="0.25">
      <c r="A33" s="374" t="s">
        <v>68</v>
      </c>
      <c r="B33" s="375">
        <v>218959</v>
      </c>
      <c r="C33" s="375">
        <v>223548</v>
      </c>
      <c r="D33" s="375">
        <v>228198</v>
      </c>
      <c r="E33" s="375">
        <v>232908</v>
      </c>
      <c r="F33" s="375">
        <v>237672</v>
      </c>
      <c r="G33" s="375">
        <v>244260</v>
      </c>
      <c r="H33" s="375">
        <v>252861</v>
      </c>
      <c r="I33" s="375">
        <v>261137</v>
      </c>
      <c r="J33" s="375">
        <v>269216</v>
      </c>
      <c r="K33" s="375">
        <v>277228</v>
      </c>
      <c r="L33" s="375">
        <v>285225</v>
      </c>
      <c r="M33" s="375">
        <v>293029</v>
      </c>
      <c r="N33" s="375">
        <v>300518</v>
      </c>
      <c r="O33" s="375">
        <v>307845</v>
      </c>
      <c r="P33" s="375">
        <v>315223</v>
      </c>
      <c r="Q33" s="375">
        <v>322749</v>
      </c>
      <c r="R33" s="375">
        <v>330552</v>
      </c>
      <c r="S33" s="375">
        <v>338541</v>
      </c>
      <c r="T33" s="375">
        <v>348182</v>
      </c>
      <c r="U33" s="375">
        <v>353759</v>
      </c>
      <c r="V33" s="375">
        <v>359127</v>
      </c>
      <c r="W33" s="375">
        <v>364085</v>
      </c>
      <c r="X33" s="375">
        <v>369064</v>
      </c>
      <c r="Y33" s="375">
        <v>374042</v>
      </c>
      <c r="Z33" s="375">
        <v>379062</v>
      </c>
      <c r="AA33" s="375">
        <v>384117</v>
      </c>
      <c r="AB33" s="375">
        <v>389213</v>
      </c>
      <c r="AC33" s="375">
        <v>394344</v>
      </c>
      <c r="AD33" s="375">
        <v>399502</v>
      </c>
      <c r="AE33" s="375">
        <v>404683</v>
      </c>
      <c r="AF33" s="375">
        <v>409897</v>
      </c>
    </row>
    <row r="34" spans="1:32" x14ac:dyDescent="0.25">
      <c r="A34" s="374" t="s">
        <v>71</v>
      </c>
      <c r="B34" s="375">
        <v>55373</v>
      </c>
      <c r="C34" s="375">
        <v>55839</v>
      </c>
      <c r="D34" s="375">
        <v>56293</v>
      </c>
      <c r="E34" s="375">
        <v>56743</v>
      </c>
      <c r="F34" s="375">
        <v>57202</v>
      </c>
      <c r="G34" s="375">
        <v>57544</v>
      </c>
      <c r="H34" s="375">
        <v>58045</v>
      </c>
      <c r="I34" s="375">
        <v>58473</v>
      </c>
      <c r="J34" s="375">
        <v>58813</v>
      </c>
      <c r="K34" s="375">
        <v>59121</v>
      </c>
      <c r="L34" s="375">
        <v>59429</v>
      </c>
      <c r="M34" s="375">
        <v>59732</v>
      </c>
      <c r="N34" s="375">
        <v>60026</v>
      </c>
      <c r="O34" s="375">
        <v>60300</v>
      </c>
      <c r="P34" s="375">
        <v>60583</v>
      </c>
      <c r="Q34" s="375">
        <v>60896</v>
      </c>
      <c r="R34" s="375">
        <v>61202</v>
      </c>
      <c r="S34" s="375">
        <v>61504</v>
      </c>
      <c r="T34" s="375">
        <v>61280</v>
      </c>
      <c r="U34" s="375">
        <v>62482</v>
      </c>
      <c r="V34" s="375">
        <v>63692</v>
      </c>
      <c r="W34" s="375">
        <v>64672</v>
      </c>
      <c r="X34" s="375">
        <v>65228</v>
      </c>
      <c r="Y34" s="375">
        <v>65663</v>
      </c>
      <c r="Z34" s="375">
        <v>66012</v>
      </c>
      <c r="AA34" s="375">
        <v>66269</v>
      </c>
      <c r="AB34" s="375">
        <v>66435</v>
      </c>
      <c r="AC34" s="375">
        <v>66511</v>
      </c>
      <c r="AD34" s="375">
        <v>66496</v>
      </c>
      <c r="AE34" s="375">
        <v>66395</v>
      </c>
      <c r="AF34" s="375">
        <v>66210</v>
      </c>
    </row>
    <row r="35" spans="1:32" x14ac:dyDescent="0.25">
      <c r="A35" s="374" t="s">
        <v>45</v>
      </c>
      <c r="B35" s="375">
        <v>46499</v>
      </c>
      <c r="C35" s="375">
        <v>46717</v>
      </c>
      <c r="D35" s="375">
        <v>46914</v>
      </c>
      <c r="E35" s="375">
        <v>47054</v>
      </c>
      <c r="F35" s="375">
        <v>47076</v>
      </c>
      <c r="G35" s="375">
        <v>47830</v>
      </c>
      <c r="H35" s="375">
        <v>49509</v>
      </c>
      <c r="I35" s="375">
        <v>51180</v>
      </c>
      <c r="J35" s="375">
        <v>52930</v>
      </c>
      <c r="K35" s="375">
        <v>54783</v>
      </c>
      <c r="L35" s="375">
        <v>56747</v>
      </c>
      <c r="M35" s="375">
        <v>58798</v>
      </c>
      <c r="N35" s="375">
        <v>60906</v>
      </c>
      <c r="O35" s="375">
        <v>63091</v>
      </c>
      <c r="P35" s="375">
        <v>65403</v>
      </c>
      <c r="Q35" s="375">
        <v>67862</v>
      </c>
      <c r="R35" s="375">
        <v>70492</v>
      </c>
      <c r="S35" s="375">
        <v>73321</v>
      </c>
      <c r="T35" s="375">
        <v>76589</v>
      </c>
      <c r="U35" s="375">
        <v>77753</v>
      </c>
      <c r="V35" s="375">
        <v>79020</v>
      </c>
      <c r="W35" s="375">
        <v>80464</v>
      </c>
      <c r="X35" s="375">
        <v>82068</v>
      </c>
      <c r="Y35" s="375">
        <v>83808</v>
      </c>
      <c r="Z35" s="375">
        <v>85606</v>
      </c>
      <c r="AA35" s="375">
        <v>87452</v>
      </c>
      <c r="AB35" s="375">
        <v>89354</v>
      </c>
      <c r="AC35" s="375">
        <v>91309</v>
      </c>
      <c r="AD35" s="375">
        <v>93310</v>
      </c>
      <c r="AE35" s="375">
        <v>95359</v>
      </c>
      <c r="AF35" s="375">
        <v>97472</v>
      </c>
    </row>
    <row r="36" spans="1:32" x14ac:dyDescent="0.25">
      <c r="A36" s="374" t="s">
        <v>60</v>
      </c>
      <c r="B36" s="375">
        <v>17724</v>
      </c>
      <c r="C36" s="375">
        <v>18158</v>
      </c>
      <c r="D36" s="375">
        <v>18599</v>
      </c>
      <c r="E36" s="375">
        <v>19050</v>
      </c>
      <c r="F36" s="375">
        <v>19510</v>
      </c>
      <c r="G36" s="375">
        <v>19997</v>
      </c>
      <c r="H36" s="375">
        <v>21297</v>
      </c>
      <c r="I36" s="375">
        <v>22561</v>
      </c>
      <c r="J36" s="375">
        <v>23928</v>
      </c>
      <c r="K36" s="375">
        <v>25411</v>
      </c>
      <c r="L36" s="375">
        <v>27030</v>
      </c>
      <c r="M36" s="375">
        <v>28782</v>
      </c>
      <c r="N36" s="375">
        <v>30683</v>
      </c>
      <c r="O36" s="375">
        <v>32758</v>
      </c>
      <c r="P36" s="375">
        <v>35028</v>
      </c>
      <c r="Q36" s="375">
        <v>37540</v>
      </c>
      <c r="R36" s="375">
        <v>40422</v>
      </c>
      <c r="S36" s="375">
        <v>43748</v>
      </c>
      <c r="T36" s="375">
        <v>48114</v>
      </c>
      <c r="U36" s="375">
        <v>49473</v>
      </c>
      <c r="V36" s="375">
        <v>50636</v>
      </c>
      <c r="W36" s="375">
        <v>51450</v>
      </c>
      <c r="X36" s="375">
        <v>52061</v>
      </c>
      <c r="Y36" s="375">
        <v>52627</v>
      </c>
      <c r="Z36" s="375">
        <v>53218</v>
      </c>
      <c r="AA36" s="375">
        <v>53839</v>
      </c>
      <c r="AB36" s="375">
        <v>54498</v>
      </c>
      <c r="AC36" s="375">
        <v>55195</v>
      </c>
      <c r="AD36" s="375">
        <v>55936</v>
      </c>
      <c r="AE36" s="375">
        <v>56723</v>
      </c>
      <c r="AF36" s="375">
        <v>57563</v>
      </c>
    </row>
    <row r="37" spans="1:32" x14ac:dyDescent="0.25">
      <c r="A37" s="374" t="s">
        <v>61</v>
      </c>
      <c r="B37" s="375">
        <v>46368</v>
      </c>
      <c r="C37" s="375">
        <v>45778</v>
      </c>
      <c r="D37" s="375">
        <v>45060</v>
      </c>
      <c r="E37" s="375">
        <v>44154</v>
      </c>
      <c r="F37" s="375">
        <v>43702</v>
      </c>
      <c r="G37" s="375">
        <v>43839</v>
      </c>
      <c r="H37" s="375">
        <v>44868</v>
      </c>
      <c r="I37" s="375">
        <v>46072</v>
      </c>
      <c r="J37" s="375">
        <v>47524</v>
      </c>
      <c r="K37" s="375">
        <v>49255</v>
      </c>
      <c r="L37" s="375">
        <v>51297</v>
      </c>
      <c r="M37" s="375">
        <v>53662</v>
      </c>
      <c r="N37" s="375">
        <v>56373</v>
      </c>
      <c r="O37" s="375">
        <v>59478</v>
      </c>
      <c r="P37" s="375">
        <v>63030</v>
      </c>
      <c r="Q37" s="375">
        <v>67103</v>
      </c>
      <c r="R37" s="375">
        <v>71806</v>
      </c>
      <c r="S37" s="375">
        <v>77276</v>
      </c>
      <c r="T37" s="375">
        <v>82767</v>
      </c>
      <c r="U37" s="375">
        <v>84716</v>
      </c>
      <c r="V37" s="375">
        <v>86657</v>
      </c>
      <c r="W37" s="375">
        <v>88490</v>
      </c>
      <c r="X37" s="375">
        <v>90357</v>
      </c>
      <c r="Y37" s="375">
        <v>92281</v>
      </c>
      <c r="Z37" s="375">
        <v>94182</v>
      </c>
      <c r="AA37" s="375">
        <v>96051</v>
      </c>
      <c r="AB37" s="375">
        <v>97894</v>
      </c>
      <c r="AC37" s="375">
        <v>99713</v>
      </c>
      <c r="AD37" s="375">
        <v>101508</v>
      </c>
      <c r="AE37" s="375">
        <v>103274</v>
      </c>
      <c r="AF37" s="375">
        <v>105027</v>
      </c>
    </row>
    <row r="38" spans="1:32" x14ac:dyDescent="0.25">
      <c r="A38" s="374" t="s">
        <v>76</v>
      </c>
      <c r="B38" s="375">
        <v>19159</v>
      </c>
      <c r="C38" s="375">
        <v>17879</v>
      </c>
      <c r="D38" s="375">
        <v>16925</v>
      </c>
      <c r="E38" s="375">
        <v>16334</v>
      </c>
      <c r="F38" s="375">
        <v>15566</v>
      </c>
      <c r="G38" s="375">
        <v>12481</v>
      </c>
      <c r="H38" s="375">
        <v>13782</v>
      </c>
      <c r="I38" s="375">
        <v>15187</v>
      </c>
      <c r="J38" s="375">
        <v>16687</v>
      </c>
      <c r="K38" s="375">
        <v>18305</v>
      </c>
      <c r="L38" s="375">
        <v>20056</v>
      </c>
      <c r="M38" s="375">
        <v>21930</v>
      </c>
      <c r="N38" s="375">
        <v>23935</v>
      </c>
      <c r="O38" s="375">
        <v>26116</v>
      </c>
      <c r="P38" s="375">
        <v>28501</v>
      </c>
      <c r="Q38" s="375">
        <v>31137</v>
      </c>
      <c r="R38" s="375">
        <v>34110</v>
      </c>
      <c r="S38" s="375">
        <v>37512</v>
      </c>
      <c r="T38" s="375">
        <v>40797</v>
      </c>
      <c r="U38" s="375">
        <v>42721</v>
      </c>
      <c r="V38" s="375">
        <v>44712</v>
      </c>
      <c r="W38" s="375">
        <v>46808</v>
      </c>
      <c r="X38" s="375">
        <v>48932</v>
      </c>
      <c r="Y38" s="375">
        <v>51133</v>
      </c>
      <c r="Z38" s="375">
        <v>53358</v>
      </c>
      <c r="AA38" s="375">
        <v>55602</v>
      </c>
      <c r="AB38" s="375">
        <v>57861</v>
      </c>
      <c r="AC38" s="375">
        <v>60123</v>
      </c>
      <c r="AD38" s="375">
        <v>62375</v>
      </c>
      <c r="AE38" s="375">
        <v>64610</v>
      </c>
      <c r="AF38" s="375">
        <v>66826</v>
      </c>
    </row>
    <row r="39" spans="1:32" x14ac:dyDescent="0.25">
      <c r="A39" s="374" t="s">
        <v>77</v>
      </c>
      <c r="B39" s="375">
        <v>32084</v>
      </c>
      <c r="C39" s="375">
        <v>33214</v>
      </c>
      <c r="D39" s="375">
        <v>34378</v>
      </c>
      <c r="E39" s="375">
        <v>35584</v>
      </c>
      <c r="F39" s="375">
        <v>36849</v>
      </c>
      <c r="G39" s="375">
        <v>38684</v>
      </c>
      <c r="H39" s="375">
        <v>42450</v>
      </c>
      <c r="I39" s="375">
        <v>46441</v>
      </c>
      <c r="J39" s="375">
        <v>50603</v>
      </c>
      <c r="K39" s="375">
        <v>54945</v>
      </c>
      <c r="L39" s="375">
        <v>59484</v>
      </c>
      <c r="M39" s="375">
        <v>64243</v>
      </c>
      <c r="N39" s="375">
        <v>69260</v>
      </c>
      <c r="O39" s="375">
        <v>74571</v>
      </c>
      <c r="P39" s="375">
        <v>80213</v>
      </c>
      <c r="Q39" s="375">
        <v>86283</v>
      </c>
      <c r="R39" s="375">
        <v>93008</v>
      </c>
      <c r="S39" s="375">
        <v>100564</v>
      </c>
      <c r="T39" s="375">
        <v>107808</v>
      </c>
      <c r="U39" s="375">
        <v>110599</v>
      </c>
      <c r="V39" s="375">
        <v>112958</v>
      </c>
      <c r="W39" s="375">
        <v>114557</v>
      </c>
      <c r="X39" s="375">
        <v>115778</v>
      </c>
      <c r="Y39" s="375">
        <v>116944</v>
      </c>
      <c r="Z39" s="375">
        <v>118164</v>
      </c>
      <c r="AA39" s="375">
        <v>119447</v>
      </c>
      <c r="AB39" s="375">
        <v>120805</v>
      </c>
      <c r="AC39" s="375">
        <v>122248</v>
      </c>
      <c r="AD39" s="375">
        <v>123777</v>
      </c>
      <c r="AE39" s="375">
        <v>125396</v>
      </c>
      <c r="AF39" s="375">
        <v>127115</v>
      </c>
    </row>
    <row r="40" spans="1:32" s="123" customFormat="1" x14ac:dyDescent="0.25">
      <c r="A40" s="377" t="s">
        <v>104</v>
      </c>
      <c r="B40" s="378">
        <v>38944247</v>
      </c>
      <c r="C40" s="378">
        <v>39501229</v>
      </c>
      <c r="D40" s="378">
        <v>40059918</v>
      </c>
      <c r="E40" s="378">
        <v>40622587</v>
      </c>
      <c r="F40" s="378">
        <v>41187388</v>
      </c>
      <c r="G40" s="378">
        <v>41927699</v>
      </c>
      <c r="H40" s="378">
        <v>42440628</v>
      </c>
      <c r="I40" s="378">
        <v>42937542</v>
      </c>
      <c r="J40" s="378">
        <v>43415055</v>
      </c>
      <c r="K40" s="378">
        <v>43884616</v>
      </c>
      <c r="L40" s="378">
        <v>44349775</v>
      </c>
      <c r="M40" s="378">
        <v>44796093</v>
      </c>
      <c r="N40" s="378">
        <v>45217714</v>
      </c>
      <c r="O40" s="378">
        <v>45622930</v>
      </c>
      <c r="P40" s="378">
        <v>46021270</v>
      </c>
      <c r="Q40" s="378">
        <v>46431100</v>
      </c>
      <c r="R40" s="378">
        <v>46900058</v>
      </c>
      <c r="S40" s="378">
        <v>47407570</v>
      </c>
      <c r="T40" s="378">
        <v>48258494</v>
      </c>
      <c r="U40" s="378">
        <v>49395678</v>
      </c>
      <c r="V40" s="378">
        <v>50372424</v>
      </c>
      <c r="W40" s="378">
        <v>51049498</v>
      </c>
      <c r="X40" s="378">
        <v>51609474</v>
      </c>
      <c r="Y40" s="378">
        <v>52156254</v>
      </c>
      <c r="Z40" s="378">
        <v>52691440</v>
      </c>
      <c r="AA40" s="378">
        <v>53216592</v>
      </c>
      <c r="AB40" s="378">
        <v>53732415</v>
      </c>
      <c r="AC40" s="378">
        <v>54237754</v>
      </c>
      <c r="AD40" s="378">
        <v>54731186</v>
      </c>
      <c r="AE40" s="378">
        <v>55211258</v>
      </c>
      <c r="AF40" s="378">
        <v>55678083</v>
      </c>
    </row>
    <row r="41" spans="1:32" x14ac:dyDescent="0.25">
      <c r="A41" s="379"/>
      <c r="B41" s="379"/>
      <c r="C41" s="379"/>
      <c r="D41" s="379"/>
      <c r="E41" s="379"/>
      <c r="F41" s="379"/>
      <c r="G41" s="380"/>
      <c r="H41" s="380"/>
      <c r="I41" s="380"/>
      <c r="J41" s="380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</row>
    <row r="45" spans="1:32" x14ac:dyDescent="0.25">
      <c r="K45" s="38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</row>
    <row r="46" spans="1:32" x14ac:dyDescent="0.25">
      <c r="K46" s="381"/>
    </row>
    <row r="47" spans="1:32" x14ac:dyDescent="0.25">
      <c r="K47" s="381"/>
    </row>
    <row r="48" spans="1:32" x14ac:dyDescent="0.25">
      <c r="K48" s="381"/>
    </row>
    <row r="49" spans="11:11" x14ac:dyDescent="0.25">
      <c r="K49" s="381"/>
    </row>
  </sheetData>
  <hyperlinks>
    <hyperlink ref="A1" location="'Índice '!A80" display="ÍNDICE" xr:uid="{00000000-0004-0000-1600-000000000000}"/>
  </hyperlinks>
  <pageMargins left="0.75" right="0.75" top="0.33" bottom="0.27" header="0" footer="0"/>
  <pageSetup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K101"/>
  <sheetViews>
    <sheetView zoomScaleNormal="100" workbookViewId="0">
      <pane xSplit="1" ySplit="9" topLeftCell="B10" activePane="bottomRight" state="frozen"/>
      <selection activeCell="A3" sqref="A3:B3"/>
      <selection pane="topRight" activeCell="A3" sqref="A3:B3"/>
      <selection pane="bottomLeft" activeCell="A3" sqref="A3:B3"/>
      <selection pane="bottomRight" activeCell="A3" sqref="A3:B3"/>
    </sheetView>
  </sheetViews>
  <sheetFormatPr baseColWidth="10" defaultRowHeight="15" x14ac:dyDescent="0.25"/>
  <cols>
    <col min="1" max="1" width="21.85546875" style="250" customWidth="1"/>
    <col min="2" max="16" width="9.85546875" style="250" customWidth="1"/>
    <col min="17" max="256" width="11.42578125" style="250"/>
    <col min="257" max="257" width="21.85546875" style="250" customWidth="1"/>
    <col min="258" max="272" width="9.85546875" style="250" customWidth="1"/>
    <col min="273" max="512" width="11.42578125" style="250"/>
    <col min="513" max="513" width="21.85546875" style="250" customWidth="1"/>
    <col min="514" max="528" width="9.85546875" style="250" customWidth="1"/>
    <col min="529" max="768" width="11.42578125" style="250"/>
    <col min="769" max="769" width="21.85546875" style="250" customWidth="1"/>
    <col min="770" max="784" width="9.85546875" style="250" customWidth="1"/>
    <col min="785" max="1024" width="11.42578125" style="250"/>
    <col min="1025" max="1025" width="21.85546875" style="250" customWidth="1"/>
    <col min="1026" max="1040" width="9.85546875" style="250" customWidth="1"/>
    <col min="1041" max="1280" width="11.42578125" style="250"/>
    <col min="1281" max="1281" width="21.85546875" style="250" customWidth="1"/>
    <col min="1282" max="1296" width="9.85546875" style="250" customWidth="1"/>
    <col min="1297" max="1536" width="11.42578125" style="250"/>
    <col min="1537" max="1537" width="21.85546875" style="250" customWidth="1"/>
    <col min="1538" max="1552" width="9.85546875" style="250" customWidth="1"/>
    <col min="1553" max="1792" width="11.42578125" style="250"/>
    <col min="1793" max="1793" width="21.85546875" style="250" customWidth="1"/>
    <col min="1794" max="1808" width="9.85546875" style="250" customWidth="1"/>
    <col min="1809" max="2048" width="11.42578125" style="250"/>
    <col min="2049" max="2049" width="21.85546875" style="250" customWidth="1"/>
    <col min="2050" max="2064" width="9.85546875" style="250" customWidth="1"/>
    <col min="2065" max="2304" width="11.42578125" style="250"/>
    <col min="2305" max="2305" width="21.85546875" style="250" customWidth="1"/>
    <col min="2306" max="2320" width="9.85546875" style="250" customWidth="1"/>
    <col min="2321" max="2560" width="11.42578125" style="250"/>
    <col min="2561" max="2561" width="21.85546875" style="250" customWidth="1"/>
    <col min="2562" max="2576" width="9.85546875" style="250" customWidth="1"/>
    <col min="2577" max="2816" width="11.42578125" style="250"/>
    <col min="2817" max="2817" width="21.85546875" style="250" customWidth="1"/>
    <col min="2818" max="2832" width="9.85546875" style="250" customWidth="1"/>
    <col min="2833" max="3072" width="11.42578125" style="250"/>
    <col min="3073" max="3073" width="21.85546875" style="250" customWidth="1"/>
    <col min="3074" max="3088" width="9.85546875" style="250" customWidth="1"/>
    <col min="3089" max="3328" width="11.42578125" style="250"/>
    <col min="3329" max="3329" width="21.85546875" style="250" customWidth="1"/>
    <col min="3330" max="3344" width="9.85546875" style="250" customWidth="1"/>
    <col min="3345" max="3584" width="11.42578125" style="250"/>
    <col min="3585" max="3585" width="21.85546875" style="250" customWidth="1"/>
    <col min="3586" max="3600" width="9.85546875" style="250" customWidth="1"/>
    <col min="3601" max="3840" width="11.42578125" style="250"/>
    <col min="3841" max="3841" width="21.85546875" style="250" customWidth="1"/>
    <col min="3842" max="3856" width="9.85546875" style="250" customWidth="1"/>
    <col min="3857" max="4096" width="11.42578125" style="250"/>
    <col min="4097" max="4097" width="21.85546875" style="250" customWidth="1"/>
    <col min="4098" max="4112" width="9.85546875" style="250" customWidth="1"/>
    <col min="4113" max="4352" width="11.42578125" style="250"/>
    <col min="4353" max="4353" width="21.85546875" style="250" customWidth="1"/>
    <col min="4354" max="4368" width="9.85546875" style="250" customWidth="1"/>
    <col min="4369" max="4608" width="11.42578125" style="250"/>
    <col min="4609" max="4609" width="21.85546875" style="250" customWidth="1"/>
    <col min="4610" max="4624" width="9.85546875" style="250" customWidth="1"/>
    <col min="4625" max="4864" width="11.42578125" style="250"/>
    <col min="4865" max="4865" width="21.85546875" style="250" customWidth="1"/>
    <col min="4866" max="4880" width="9.85546875" style="250" customWidth="1"/>
    <col min="4881" max="5120" width="11.42578125" style="250"/>
    <col min="5121" max="5121" width="21.85546875" style="250" customWidth="1"/>
    <col min="5122" max="5136" width="9.85546875" style="250" customWidth="1"/>
    <col min="5137" max="5376" width="11.42578125" style="250"/>
    <col min="5377" max="5377" width="21.85546875" style="250" customWidth="1"/>
    <col min="5378" max="5392" width="9.85546875" style="250" customWidth="1"/>
    <col min="5393" max="5632" width="11.42578125" style="250"/>
    <col min="5633" max="5633" width="21.85546875" style="250" customWidth="1"/>
    <col min="5634" max="5648" width="9.85546875" style="250" customWidth="1"/>
    <col min="5649" max="5888" width="11.42578125" style="250"/>
    <col min="5889" max="5889" width="21.85546875" style="250" customWidth="1"/>
    <col min="5890" max="5904" width="9.85546875" style="250" customWidth="1"/>
    <col min="5905" max="6144" width="11.42578125" style="250"/>
    <col min="6145" max="6145" width="21.85546875" style="250" customWidth="1"/>
    <col min="6146" max="6160" width="9.85546875" style="250" customWidth="1"/>
    <col min="6161" max="6400" width="11.42578125" style="250"/>
    <col min="6401" max="6401" width="21.85546875" style="250" customWidth="1"/>
    <col min="6402" max="6416" width="9.85546875" style="250" customWidth="1"/>
    <col min="6417" max="6656" width="11.42578125" style="250"/>
    <col min="6657" max="6657" width="21.85546875" style="250" customWidth="1"/>
    <col min="6658" max="6672" width="9.85546875" style="250" customWidth="1"/>
    <col min="6673" max="6912" width="11.42578125" style="250"/>
    <col min="6913" max="6913" width="21.85546875" style="250" customWidth="1"/>
    <col min="6914" max="6928" width="9.85546875" style="250" customWidth="1"/>
    <col min="6929" max="7168" width="11.42578125" style="250"/>
    <col min="7169" max="7169" width="21.85546875" style="250" customWidth="1"/>
    <col min="7170" max="7184" width="9.85546875" style="250" customWidth="1"/>
    <col min="7185" max="7424" width="11.42578125" style="250"/>
    <col min="7425" max="7425" width="21.85546875" style="250" customWidth="1"/>
    <col min="7426" max="7440" width="9.85546875" style="250" customWidth="1"/>
    <col min="7441" max="7680" width="11.42578125" style="250"/>
    <col min="7681" max="7681" width="21.85546875" style="250" customWidth="1"/>
    <col min="7682" max="7696" width="9.85546875" style="250" customWidth="1"/>
    <col min="7697" max="7936" width="11.42578125" style="250"/>
    <col min="7937" max="7937" width="21.85546875" style="250" customWidth="1"/>
    <col min="7938" max="7952" width="9.85546875" style="250" customWidth="1"/>
    <col min="7953" max="8192" width="11.42578125" style="250"/>
    <col min="8193" max="8193" width="21.85546875" style="250" customWidth="1"/>
    <col min="8194" max="8208" width="9.85546875" style="250" customWidth="1"/>
    <col min="8209" max="8448" width="11.42578125" style="250"/>
    <col min="8449" max="8449" width="21.85546875" style="250" customWidth="1"/>
    <col min="8450" max="8464" width="9.85546875" style="250" customWidth="1"/>
    <col min="8465" max="8704" width="11.42578125" style="250"/>
    <col min="8705" max="8705" width="21.85546875" style="250" customWidth="1"/>
    <col min="8706" max="8720" width="9.85546875" style="250" customWidth="1"/>
    <col min="8721" max="8960" width="11.42578125" style="250"/>
    <col min="8961" max="8961" width="21.85546875" style="250" customWidth="1"/>
    <col min="8962" max="8976" width="9.85546875" style="250" customWidth="1"/>
    <col min="8977" max="9216" width="11.42578125" style="250"/>
    <col min="9217" max="9217" width="21.85546875" style="250" customWidth="1"/>
    <col min="9218" max="9232" width="9.85546875" style="250" customWidth="1"/>
    <col min="9233" max="9472" width="11.42578125" style="250"/>
    <col min="9473" max="9473" width="21.85546875" style="250" customWidth="1"/>
    <col min="9474" max="9488" width="9.85546875" style="250" customWidth="1"/>
    <col min="9489" max="9728" width="11.42578125" style="250"/>
    <col min="9729" max="9729" width="21.85546875" style="250" customWidth="1"/>
    <col min="9730" max="9744" width="9.85546875" style="250" customWidth="1"/>
    <col min="9745" max="9984" width="11.42578125" style="250"/>
    <col min="9985" max="9985" width="21.85546875" style="250" customWidth="1"/>
    <col min="9986" max="10000" width="9.85546875" style="250" customWidth="1"/>
    <col min="10001" max="10240" width="11.42578125" style="250"/>
    <col min="10241" max="10241" width="21.85546875" style="250" customWidth="1"/>
    <col min="10242" max="10256" width="9.85546875" style="250" customWidth="1"/>
    <col min="10257" max="10496" width="11.42578125" style="250"/>
    <col min="10497" max="10497" width="21.85546875" style="250" customWidth="1"/>
    <col min="10498" max="10512" width="9.85546875" style="250" customWidth="1"/>
    <col min="10513" max="10752" width="11.42578125" style="250"/>
    <col min="10753" max="10753" width="21.85546875" style="250" customWidth="1"/>
    <col min="10754" max="10768" width="9.85546875" style="250" customWidth="1"/>
    <col min="10769" max="11008" width="11.42578125" style="250"/>
    <col min="11009" max="11009" width="21.85546875" style="250" customWidth="1"/>
    <col min="11010" max="11024" width="9.85546875" style="250" customWidth="1"/>
    <col min="11025" max="11264" width="11.42578125" style="250"/>
    <col min="11265" max="11265" width="21.85546875" style="250" customWidth="1"/>
    <col min="11266" max="11280" width="9.85546875" style="250" customWidth="1"/>
    <col min="11281" max="11520" width="11.42578125" style="250"/>
    <col min="11521" max="11521" width="21.85546875" style="250" customWidth="1"/>
    <col min="11522" max="11536" width="9.85546875" style="250" customWidth="1"/>
    <col min="11537" max="11776" width="11.42578125" style="250"/>
    <col min="11777" max="11777" width="21.85546875" style="250" customWidth="1"/>
    <col min="11778" max="11792" width="9.85546875" style="250" customWidth="1"/>
    <col min="11793" max="12032" width="11.42578125" style="250"/>
    <col min="12033" max="12033" width="21.85546875" style="250" customWidth="1"/>
    <col min="12034" max="12048" width="9.85546875" style="250" customWidth="1"/>
    <col min="12049" max="12288" width="11.42578125" style="250"/>
    <col min="12289" max="12289" width="21.85546875" style="250" customWidth="1"/>
    <col min="12290" max="12304" width="9.85546875" style="250" customWidth="1"/>
    <col min="12305" max="12544" width="11.42578125" style="250"/>
    <col min="12545" max="12545" width="21.85546875" style="250" customWidth="1"/>
    <col min="12546" max="12560" width="9.85546875" style="250" customWidth="1"/>
    <col min="12561" max="12800" width="11.42578125" style="250"/>
    <col min="12801" max="12801" width="21.85546875" style="250" customWidth="1"/>
    <col min="12802" max="12816" width="9.85546875" style="250" customWidth="1"/>
    <col min="12817" max="13056" width="11.42578125" style="250"/>
    <col min="13057" max="13057" width="21.85546875" style="250" customWidth="1"/>
    <col min="13058" max="13072" width="9.85546875" style="250" customWidth="1"/>
    <col min="13073" max="13312" width="11.42578125" style="250"/>
    <col min="13313" max="13313" width="21.85546875" style="250" customWidth="1"/>
    <col min="13314" max="13328" width="9.85546875" style="250" customWidth="1"/>
    <col min="13329" max="13568" width="11.42578125" style="250"/>
    <col min="13569" max="13569" width="21.85546875" style="250" customWidth="1"/>
    <col min="13570" max="13584" width="9.85546875" style="250" customWidth="1"/>
    <col min="13585" max="13824" width="11.42578125" style="250"/>
    <col min="13825" max="13825" width="21.85546875" style="250" customWidth="1"/>
    <col min="13826" max="13840" width="9.85546875" style="250" customWidth="1"/>
    <col min="13841" max="14080" width="11.42578125" style="250"/>
    <col min="14081" max="14081" width="21.85546875" style="250" customWidth="1"/>
    <col min="14082" max="14096" width="9.85546875" style="250" customWidth="1"/>
    <col min="14097" max="14336" width="11.42578125" style="250"/>
    <col min="14337" max="14337" width="21.85546875" style="250" customWidth="1"/>
    <col min="14338" max="14352" width="9.85546875" style="250" customWidth="1"/>
    <col min="14353" max="14592" width="11.42578125" style="250"/>
    <col min="14593" max="14593" width="21.85546875" style="250" customWidth="1"/>
    <col min="14594" max="14608" width="9.85546875" style="250" customWidth="1"/>
    <col min="14609" max="14848" width="11.42578125" style="250"/>
    <col min="14849" max="14849" width="21.85546875" style="250" customWidth="1"/>
    <col min="14850" max="14864" width="9.85546875" style="250" customWidth="1"/>
    <col min="14865" max="15104" width="11.42578125" style="250"/>
    <col min="15105" max="15105" width="21.85546875" style="250" customWidth="1"/>
    <col min="15106" max="15120" width="9.85546875" style="250" customWidth="1"/>
    <col min="15121" max="15360" width="11.42578125" style="250"/>
    <col min="15361" max="15361" width="21.85546875" style="250" customWidth="1"/>
    <col min="15362" max="15376" width="9.85546875" style="250" customWidth="1"/>
    <col min="15377" max="15616" width="11.42578125" style="250"/>
    <col min="15617" max="15617" width="21.85546875" style="250" customWidth="1"/>
    <col min="15618" max="15632" width="9.85546875" style="250" customWidth="1"/>
    <col min="15633" max="15872" width="11.42578125" style="250"/>
    <col min="15873" max="15873" width="21.85546875" style="250" customWidth="1"/>
    <col min="15874" max="15888" width="9.85546875" style="250" customWidth="1"/>
    <col min="15889" max="16128" width="11.42578125" style="250"/>
    <col min="16129" max="16129" width="21.85546875" style="250" customWidth="1"/>
    <col min="16130" max="16144" width="9.85546875" style="250" customWidth="1"/>
    <col min="16145" max="16384" width="11.42578125" style="250"/>
  </cols>
  <sheetData>
    <row r="1" spans="1:32" ht="15.75" x14ac:dyDescent="0.25">
      <c r="A1" s="21" t="s">
        <v>37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</row>
    <row r="2" spans="1:32" ht="15.75" x14ac:dyDescent="0.25">
      <c r="A2" s="383" t="s">
        <v>334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</row>
    <row r="3" spans="1:32" ht="15.75" x14ac:dyDescent="0.25">
      <c r="A3" s="382"/>
      <c r="B3" s="384" t="s">
        <v>96</v>
      </c>
      <c r="C3" s="385" t="s">
        <v>424</v>
      </c>
    </row>
    <row r="4" spans="1:32" ht="15.75" x14ac:dyDescent="0.25">
      <c r="A4" s="382"/>
      <c r="B4" s="384" t="s">
        <v>96</v>
      </c>
      <c r="C4" s="385" t="s">
        <v>425</v>
      </c>
    </row>
    <row r="5" spans="1:32" ht="15.75" x14ac:dyDescent="0.25">
      <c r="A5" s="382"/>
      <c r="B5" s="384" t="s">
        <v>96</v>
      </c>
      <c r="C5" s="385" t="s">
        <v>426</v>
      </c>
    </row>
    <row r="7" spans="1:32" ht="15.75" x14ac:dyDescent="0.25">
      <c r="A7" s="387"/>
      <c r="B7" s="666" t="s">
        <v>478</v>
      </c>
      <c r="C7" s="667"/>
      <c r="D7" s="667"/>
      <c r="E7" s="667"/>
      <c r="F7" s="667"/>
      <c r="G7" s="667"/>
      <c r="H7" s="667"/>
      <c r="I7" s="667"/>
      <c r="J7" s="667"/>
    </row>
    <row r="8" spans="1:32" ht="15.75" x14ac:dyDescent="0.25">
      <c r="A8" s="388"/>
      <c r="B8" s="666" t="s">
        <v>338</v>
      </c>
      <c r="C8" s="667"/>
      <c r="D8" s="667"/>
      <c r="E8" s="667"/>
      <c r="F8" s="667"/>
      <c r="G8" s="667"/>
      <c r="H8" s="667"/>
      <c r="I8" s="667"/>
      <c r="J8" s="667"/>
    </row>
    <row r="9" spans="1:32" x14ac:dyDescent="0.25">
      <c r="A9" s="389" t="s">
        <v>339</v>
      </c>
      <c r="B9" s="390" t="s">
        <v>348</v>
      </c>
      <c r="C9" s="390">
        <v>2013</v>
      </c>
      <c r="D9" s="390">
        <v>2014</v>
      </c>
      <c r="E9" s="390">
        <v>2015</v>
      </c>
      <c r="F9" s="390" t="s">
        <v>349</v>
      </c>
      <c r="G9" s="390">
        <v>2017</v>
      </c>
      <c r="H9" s="390">
        <v>2018</v>
      </c>
      <c r="I9" s="390">
        <v>2019</v>
      </c>
      <c r="J9" s="390">
        <v>2020</v>
      </c>
    </row>
    <row r="10" spans="1:32" x14ac:dyDescent="0.25">
      <c r="A10" s="392" t="s">
        <v>46</v>
      </c>
      <c r="B10" s="393">
        <v>35.299999999999997</v>
      </c>
      <c r="C10" s="393">
        <v>31.8</v>
      </c>
      <c r="D10" s="393">
        <v>31.7</v>
      </c>
      <c r="E10" s="393">
        <v>31.1</v>
      </c>
      <c r="F10" s="393">
        <v>29.8</v>
      </c>
      <c r="G10" s="393">
        <v>29</v>
      </c>
      <c r="H10" s="393">
        <v>28.3</v>
      </c>
      <c r="I10" s="393">
        <v>29.8</v>
      </c>
      <c r="J10" s="393">
        <v>34</v>
      </c>
      <c r="S10" s="394"/>
      <c r="T10" s="394"/>
      <c r="U10" s="394"/>
      <c r="V10" s="394"/>
      <c r="W10" s="394"/>
      <c r="X10" s="394"/>
      <c r="Y10" s="394"/>
      <c r="Z10" s="394"/>
      <c r="AA10" s="394"/>
      <c r="AB10" s="394"/>
      <c r="AC10" s="394"/>
      <c r="AD10" s="394"/>
      <c r="AE10" s="394"/>
      <c r="AF10" s="394"/>
    </row>
    <row r="11" spans="1:32" x14ac:dyDescent="0.25">
      <c r="A11" s="392" t="s">
        <v>48</v>
      </c>
      <c r="B11" s="393">
        <v>38</v>
      </c>
      <c r="C11" s="393">
        <v>36</v>
      </c>
      <c r="D11" s="393">
        <v>32.6</v>
      </c>
      <c r="E11" s="393">
        <v>30</v>
      </c>
      <c r="F11" s="393">
        <v>29.2</v>
      </c>
      <c r="G11" s="393">
        <v>28.7</v>
      </c>
      <c r="H11" s="393">
        <v>27.8</v>
      </c>
      <c r="I11" s="393">
        <v>27.3</v>
      </c>
      <c r="J11" s="393">
        <v>40.200000000000003</v>
      </c>
      <c r="S11" s="394"/>
      <c r="T11" s="394"/>
      <c r="U11" s="394"/>
      <c r="V11" s="394"/>
      <c r="W11" s="394"/>
      <c r="X11" s="394"/>
      <c r="Y11" s="394"/>
      <c r="Z11" s="394"/>
      <c r="AA11" s="394"/>
      <c r="AB11" s="394"/>
      <c r="AC11" s="394"/>
      <c r="AD11" s="394"/>
      <c r="AE11" s="394"/>
      <c r="AF11" s="394"/>
    </row>
    <row r="12" spans="1:32" x14ac:dyDescent="0.25">
      <c r="A12" s="392" t="s">
        <v>84</v>
      </c>
      <c r="B12" s="393">
        <v>27</v>
      </c>
      <c r="C12" s="393">
        <v>24.3</v>
      </c>
      <c r="D12" s="393">
        <v>23.3</v>
      </c>
      <c r="E12" s="393">
        <v>25.1</v>
      </c>
      <c r="F12" s="393">
        <v>25.9</v>
      </c>
      <c r="G12" s="393">
        <v>28.4</v>
      </c>
      <c r="H12" s="393">
        <v>26.4</v>
      </c>
      <c r="I12" s="393">
        <v>27.2</v>
      </c>
      <c r="J12" s="393">
        <v>40.1</v>
      </c>
      <c r="S12" s="394"/>
      <c r="T12" s="394"/>
      <c r="U12" s="394"/>
      <c r="V12" s="394"/>
      <c r="W12" s="394"/>
      <c r="X12" s="394"/>
      <c r="Y12" s="394"/>
      <c r="Z12" s="394"/>
      <c r="AA12" s="394"/>
      <c r="AB12" s="394"/>
      <c r="AC12" s="394"/>
      <c r="AD12" s="394"/>
      <c r="AE12" s="394"/>
      <c r="AF12" s="394"/>
    </row>
    <row r="13" spans="1:32" x14ac:dyDescent="0.25">
      <c r="A13" s="392" t="s">
        <v>50</v>
      </c>
      <c r="B13" s="393">
        <v>50.8</v>
      </c>
      <c r="C13" s="393">
        <v>48.5</v>
      </c>
      <c r="D13" s="393">
        <v>46.7</v>
      </c>
      <c r="E13" s="393">
        <v>46.8</v>
      </c>
      <c r="F13" s="393">
        <v>48</v>
      </c>
      <c r="G13" s="393">
        <v>44.3</v>
      </c>
      <c r="H13" s="393">
        <v>43.4</v>
      </c>
      <c r="I13" s="393">
        <v>46</v>
      </c>
      <c r="J13" s="393">
        <v>52.7</v>
      </c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</row>
    <row r="14" spans="1:32" x14ac:dyDescent="0.25">
      <c r="A14" s="392" t="s">
        <v>51</v>
      </c>
      <c r="B14" s="393">
        <v>42.7</v>
      </c>
      <c r="C14" s="393">
        <v>45.7</v>
      </c>
      <c r="D14" s="393">
        <v>44.3</v>
      </c>
      <c r="E14" s="393">
        <v>42.9</v>
      </c>
      <c r="F14" s="393">
        <v>40.5</v>
      </c>
      <c r="G14" s="393">
        <v>36.5</v>
      </c>
      <c r="H14" s="393">
        <v>34.200000000000003</v>
      </c>
      <c r="I14" s="393">
        <v>35.700000000000003</v>
      </c>
      <c r="J14" s="393">
        <v>39.799999999999997</v>
      </c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</row>
    <row r="15" spans="1:32" x14ac:dyDescent="0.25">
      <c r="A15" s="392" t="s">
        <v>52</v>
      </c>
      <c r="B15" s="393">
        <v>43</v>
      </c>
      <c r="C15" s="393">
        <v>39.4</v>
      </c>
      <c r="D15" s="393">
        <v>37.1</v>
      </c>
      <c r="E15" s="393">
        <v>36.299999999999997</v>
      </c>
      <c r="F15" s="393">
        <v>36.200000000000003</v>
      </c>
      <c r="G15" s="393">
        <v>33.299999999999997</v>
      </c>
      <c r="H15" s="393">
        <v>29.6</v>
      </c>
      <c r="I15" s="393">
        <v>28.7</v>
      </c>
      <c r="J15" s="393">
        <v>30.7</v>
      </c>
      <c r="S15" s="394"/>
      <c r="T15" s="394"/>
      <c r="U15" s="394"/>
      <c r="V15" s="394"/>
      <c r="W15" s="394"/>
      <c r="X15" s="394"/>
      <c r="Y15" s="394"/>
      <c r="Z15" s="394"/>
      <c r="AA15" s="394"/>
      <c r="AB15" s="394"/>
      <c r="AC15" s="394"/>
      <c r="AD15" s="394"/>
      <c r="AE15" s="394"/>
      <c r="AF15" s="394"/>
    </row>
    <row r="16" spans="1:32" x14ac:dyDescent="0.25">
      <c r="A16" s="392" t="s">
        <v>53</v>
      </c>
      <c r="B16" s="393">
        <v>51.4</v>
      </c>
      <c r="C16" s="393">
        <v>50.6</v>
      </c>
      <c r="D16" s="393">
        <v>47.3</v>
      </c>
      <c r="E16" s="393">
        <v>51.2</v>
      </c>
      <c r="F16" s="393">
        <v>46</v>
      </c>
      <c r="G16" s="393">
        <v>45.3</v>
      </c>
      <c r="H16" s="393">
        <v>48.5</v>
      </c>
      <c r="I16" s="393">
        <v>48.8</v>
      </c>
      <c r="J16" s="393">
        <v>43.9</v>
      </c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</row>
    <row r="17" spans="1:32" x14ac:dyDescent="0.25">
      <c r="A17" s="392" t="s">
        <v>55</v>
      </c>
      <c r="B17" s="393">
        <v>68.5</v>
      </c>
      <c r="C17" s="393">
        <v>65</v>
      </c>
      <c r="D17" s="393">
        <v>63</v>
      </c>
      <c r="E17" s="393">
        <v>61</v>
      </c>
      <c r="F17" s="393">
        <v>59.7</v>
      </c>
      <c r="G17" s="393">
        <v>57.2</v>
      </c>
      <c r="H17" s="393">
        <v>58.8</v>
      </c>
      <c r="I17" s="393">
        <v>59.6</v>
      </c>
      <c r="J17" s="393">
        <v>55.6</v>
      </c>
      <c r="S17" s="394"/>
      <c r="T17" s="394"/>
      <c r="U17" s="394"/>
      <c r="V17" s="394"/>
      <c r="W17" s="394"/>
      <c r="X17" s="394"/>
      <c r="Y17" s="394"/>
      <c r="Z17" s="394"/>
      <c r="AA17" s="394"/>
      <c r="AB17" s="394"/>
      <c r="AC17" s="394"/>
      <c r="AD17" s="394"/>
      <c r="AE17" s="394"/>
      <c r="AF17" s="394"/>
    </row>
    <row r="18" spans="1:32" x14ac:dyDescent="0.25">
      <c r="A18" s="392" t="s">
        <v>56</v>
      </c>
      <c r="B18" s="393">
        <v>51.7</v>
      </c>
      <c r="C18" s="393">
        <v>50.4</v>
      </c>
      <c r="D18" s="393">
        <v>47.2</v>
      </c>
      <c r="E18" s="393">
        <v>48.6</v>
      </c>
      <c r="F18" s="393">
        <v>48.5</v>
      </c>
      <c r="G18" s="393">
        <v>46.8</v>
      </c>
      <c r="H18" s="393">
        <v>48.9</v>
      </c>
      <c r="I18" s="393">
        <v>51.7</v>
      </c>
      <c r="J18" s="393">
        <v>58.3</v>
      </c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</row>
    <row r="19" spans="1:32" x14ac:dyDescent="0.25">
      <c r="A19" s="392" t="s">
        <v>57</v>
      </c>
      <c r="B19" s="393">
        <v>73.900000000000006</v>
      </c>
      <c r="C19" s="393">
        <v>69</v>
      </c>
      <c r="D19" s="393">
        <v>72.3</v>
      </c>
      <c r="E19" s="393">
        <v>70.7</v>
      </c>
      <c r="F19" s="393">
        <v>67.2</v>
      </c>
      <c r="G19" s="393">
        <v>66.099999999999994</v>
      </c>
      <c r="H19" s="393">
        <v>68.599999999999994</v>
      </c>
      <c r="I19" s="393">
        <v>68.400000000000006</v>
      </c>
      <c r="J19" s="393">
        <v>64.599999999999994</v>
      </c>
      <c r="S19" s="394"/>
      <c r="T19" s="394"/>
      <c r="U19" s="394"/>
      <c r="V19" s="394"/>
      <c r="W19" s="394"/>
      <c r="X19" s="394"/>
      <c r="Y19" s="394"/>
      <c r="Z19" s="394"/>
      <c r="AA19" s="394"/>
      <c r="AB19" s="394"/>
      <c r="AC19" s="394"/>
      <c r="AD19" s="394"/>
      <c r="AE19" s="394"/>
      <c r="AF19" s="394"/>
    </row>
    <row r="20" spans="1:32" x14ac:dyDescent="0.25">
      <c r="A20" s="392" t="s">
        <v>58</v>
      </c>
      <c r="B20" s="393">
        <v>66.400000000000006</v>
      </c>
      <c r="C20" s="393">
        <v>57.8</v>
      </c>
      <c r="D20" s="393">
        <v>54.2</v>
      </c>
      <c r="E20" s="393">
        <v>55.4</v>
      </c>
      <c r="F20" s="393">
        <v>53.8</v>
      </c>
      <c r="G20" s="393">
        <v>53.2</v>
      </c>
      <c r="H20" s="393">
        <v>52.6</v>
      </c>
      <c r="I20" s="393">
        <v>54.2</v>
      </c>
      <c r="J20" s="393">
        <v>59.4</v>
      </c>
      <c r="S20" s="394"/>
      <c r="T20" s="394"/>
      <c r="U20" s="394"/>
      <c r="V20" s="394"/>
      <c r="W20" s="394"/>
      <c r="X20" s="394"/>
      <c r="Y20" s="394"/>
      <c r="Z20" s="394"/>
      <c r="AA20" s="394"/>
      <c r="AB20" s="394"/>
      <c r="AC20" s="394"/>
      <c r="AD20" s="394"/>
      <c r="AE20" s="394"/>
      <c r="AF20" s="394"/>
    </row>
    <row r="21" spans="1:32" x14ac:dyDescent="0.25">
      <c r="A21" s="392" t="s">
        <v>59</v>
      </c>
      <c r="B21" s="393">
        <v>26.8</v>
      </c>
      <c r="C21" s="393">
        <v>21.7</v>
      </c>
      <c r="D21" s="393">
        <v>19.899999999999999</v>
      </c>
      <c r="E21" s="393">
        <v>19.600000000000001</v>
      </c>
      <c r="F21" s="393">
        <v>20.100000000000001</v>
      </c>
      <c r="G21" s="393">
        <v>17.899999999999999</v>
      </c>
      <c r="H21" s="393">
        <v>18.2</v>
      </c>
      <c r="I21" s="393">
        <v>20.399999999999999</v>
      </c>
      <c r="J21" s="393">
        <v>27</v>
      </c>
      <c r="S21" s="394"/>
      <c r="T21" s="394"/>
      <c r="U21" s="394"/>
      <c r="V21" s="394"/>
      <c r="W21" s="394"/>
      <c r="X21" s="394"/>
      <c r="Y21" s="394"/>
      <c r="Z21" s="394"/>
      <c r="AA21" s="394"/>
      <c r="AB21" s="394"/>
      <c r="AC21" s="394"/>
      <c r="AD21" s="394"/>
      <c r="AE21" s="394"/>
      <c r="AF21" s="394"/>
    </row>
    <row r="22" spans="1:32" x14ac:dyDescent="0.25">
      <c r="A22" s="392" t="s">
        <v>62</v>
      </c>
      <c r="B22" s="393">
        <v>53.6</v>
      </c>
      <c r="C22" s="393">
        <v>54.3</v>
      </c>
      <c r="D22" s="393">
        <v>52.8</v>
      </c>
      <c r="E22" s="393">
        <v>53.3</v>
      </c>
      <c r="F22" s="393">
        <v>53.3</v>
      </c>
      <c r="G22" s="393">
        <v>44.1</v>
      </c>
      <c r="H22" s="393">
        <v>45.8</v>
      </c>
      <c r="I22" s="393">
        <v>51.2</v>
      </c>
      <c r="J22" s="393">
        <v>55.6</v>
      </c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</row>
    <row r="23" spans="1:32" x14ac:dyDescent="0.25">
      <c r="A23" s="392" t="s">
        <v>63</v>
      </c>
      <c r="B23" s="393">
        <v>61.9</v>
      </c>
      <c r="C23" s="393">
        <v>59.5</v>
      </c>
      <c r="D23" s="393">
        <v>57</v>
      </c>
      <c r="E23" s="393">
        <v>57.2</v>
      </c>
      <c r="F23" s="393">
        <v>56.1</v>
      </c>
      <c r="G23" s="393">
        <v>55.6</v>
      </c>
      <c r="H23" s="393">
        <v>57.2</v>
      </c>
      <c r="I23" s="393">
        <v>61.8</v>
      </c>
      <c r="J23" s="393">
        <v>66.3</v>
      </c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  <c r="AE23" s="394"/>
      <c r="AF23" s="394"/>
    </row>
    <row r="24" spans="1:32" x14ac:dyDescent="0.25">
      <c r="A24" s="392" t="s">
        <v>64</v>
      </c>
      <c r="B24" s="393">
        <v>58.3</v>
      </c>
      <c r="C24" s="393">
        <v>56.1</v>
      </c>
      <c r="D24" s="393">
        <v>54.6</v>
      </c>
      <c r="E24" s="393">
        <v>51.7</v>
      </c>
      <c r="F24" s="393">
        <v>55.9</v>
      </c>
      <c r="G24" s="393">
        <v>54.7</v>
      </c>
      <c r="H24" s="393">
        <v>51.7</v>
      </c>
      <c r="I24" s="393">
        <v>53.5</v>
      </c>
      <c r="J24" s="393">
        <v>59.8</v>
      </c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  <c r="AE24" s="394"/>
      <c r="AF24" s="394"/>
    </row>
    <row r="25" spans="1:32" x14ac:dyDescent="0.25">
      <c r="A25" s="392" t="s">
        <v>65</v>
      </c>
      <c r="B25" s="393">
        <v>37.299999999999997</v>
      </c>
      <c r="C25" s="393">
        <v>35</v>
      </c>
      <c r="D25" s="393">
        <v>31.4</v>
      </c>
      <c r="E25" s="393">
        <v>30.2</v>
      </c>
      <c r="F25" s="393">
        <v>32.5</v>
      </c>
      <c r="G25" s="393">
        <v>32.700000000000003</v>
      </c>
      <c r="H25" s="393">
        <v>32.6</v>
      </c>
      <c r="I25" s="393">
        <v>32.700000000000003</v>
      </c>
      <c r="J25" s="393">
        <v>40</v>
      </c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  <c r="AE25" s="394"/>
      <c r="AF25" s="394"/>
    </row>
    <row r="26" spans="1:32" x14ac:dyDescent="0.25">
      <c r="A26" s="392" t="s">
        <v>66</v>
      </c>
      <c r="B26" s="393">
        <v>60.1</v>
      </c>
      <c r="C26" s="393">
        <v>57.1</v>
      </c>
      <c r="D26" s="393">
        <v>53.5</v>
      </c>
      <c r="E26" s="393">
        <v>50.2</v>
      </c>
      <c r="F26" s="393">
        <v>54.1</v>
      </c>
      <c r="G26" s="393">
        <v>48.9</v>
      </c>
      <c r="H26" s="393">
        <v>50.4</v>
      </c>
      <c r="I26" s="393">
        <v>51</v>
      </c>
      <c r="J26" s="393">
        <v>49.9</v>
      </c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  <c r="AE26" s="394"/>
      <c r="AF26" s="394"/>
    </row>
    <row r="27" spans="1:32" x14ac:dyDescent="0.25">
      <c r="A27" s="392" t="s">
        <v>67</v>
      </c>
      <c r="B27" s="393">
        <v>44.2</v>
      </c>
      <c r="C27" s="393">
        <v>43.6</v>
      </c>
      <c r="D27" s="393">
        <v>44.6</v>
      </c>
      <c r="E27" s="393">
        <v>45.9</v>
      </c>
      <c r="F27" s="393">
        <v>46.2</v>
      </c>
      <c r="G27" s="393">
        <v>45.1</v>
      </c>
      <c r="H27" s="393">
        <v>47.4</v>
      </c>
      <c r="I27" s="393">
        <v>51.9</v>
      </c>
      <c r="J27" s="393">
        <v>56.3</v>
      </c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  <c r="AE27" s="394"/>
      <c r="AF27" s="394"/>
    </row>
    <row r="28" spans="1:32" x14ac:dyDescent="0.25">
      <c r="A28" s="392" t="s">
        <v>69</v>
      </c>
      <c r="B28" s="393">
        <v>47.1</v>
      </c>
      <c r="C28" s="393">
        <v>43.7</v>
      </c>
      <c r="D28" s="393">
        <v>40.200000000000003</v>
      </c>
      <c r="E28" s="393">
        <v>40.5</v>
      </c>
      <c r="F28" s="393">
        <v>38.9</v>
      </c>
      <c r="G28" s="393">
        <v>35.299999999999997</v>
      </c>
      <c r="H28" s="393">
        <v>32.1</v>
      </c>
      <c r="I28" s="393">
        <v>33</v>
      </c>
      <c r="J28" s="393">
        <v>38.299999999999997</v>
      </c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  <c r="AE28" s="394"/>
      <c r="AF28" s="394"/>
    </row>
    <row r="29" spans="1:32" x14ac:dyDescent="0.25">
      <c r="A29" s="392" t="s">
        <v>70</v>
      </c>
      <c r="B29" s="393">
        <v>38.4</v>
      </c>
      <c r="C29" s="393">
        <v>39.4</v>
      </c>
      <c r="D29" s="393">
        <v>34.9</v>
      </c>
      <c r="E29" s="393">
        <v>33.700000000000003</v>
      </c>
      <c r="F29" s="393">
        <v>30.8</v>
      </c>
      <c r="G29" s="393">
        <v>27.9</v>
      </c>
      <c r="H29" s="393">
        <v>28.7</v>
      </c>
      <c r="I29" s="393">
        <v>28.7</v>
      </c>
      <c r="J29" s="393">
        <v>35.799999999999997</v>
      </c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</row>
    <row r="30" spans="1:32" x14ac:dyDescent="0.25">
      <c r="A30" s="392" t="s">
        <v>72</v>
      </c>
      <c r="B30" s="393">
        <v>30.6</v>
      </c>
      <c r="C30" s="393">
        <v>28.5</v>
      </c>
      <c r="D30" s="393">
        <v>27.8</v>
      </c>
      <c r="E30" s="393">
        <v>26.9</v>
      </c>
      <c r="F30" s="393">
        <v>29.4</v>
      </c>
      <c r="G30" s="393">
        <v>29.7</v>
      </c>
      <c r="H30" s="393">
        <v>30.9</v>
      </c>
      <c r="I30" s="393">
        <v>31.1</v>
      </c>
      <c r="J30" s="393">
        <v>38.799999999999997</v>
      </c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</row>
    <row r="31" spans="1:32" x14ac:dyDescent="0.25">
      <c r="A31" s="392" t="s">
        <v>73</v>
      </c>
      <c r="B31" s="393">
        <v>57.1</v>
      </c>
      <c r="C31" s="393">
        <v>52.6</v>
      </c>
      <c r="D31" s="393">
        <v>49.4</v>
      </c>
      <c r="E31" s="393">
        <v>50.5</v>
      </c>
      <c r="F31" s="393">
        <v>52.1</v>
      </c>
      <c r="G31" s="393">
        <v>47.5</v>
      </c>
      <c r="H31" s="393">
        <v>46.2</v>
      </c>
      <c r="I31" s="393">
        <v>50.3</v>
      </c>
      <c r="J31" s="393">
        <v>51.4</v>
      </c>
      <c r="S31" s="394"/>
      <c r="T31" s="394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  <c r="AE31" s="394"/>
      <c r="AF31" s="394"/>
    </row>
    <row r="32" spans="1:32" x14ac:dyDescent="0.25">
      <c r="A32" s="392" t="s">
        <v>74</v>
      </c>
      <c r="B32" s="393">
        <v>48.8</v>
      </c>
      <c r="C32" s="393">
        <v>42.1</v>
      </c>
      <c r="D32" s="393">
        <v>40.200000000000003</v>
      </c>
      <c r="E32" s="393">
        <v>40.5</v>
      </c>
      <c r="F32" s="393">
        <v>39.700000000000003</v>
      </c>
      <c r="G32" s="393">
        <v>37.6</v>
      </c>
      <c r="H32" s="393">
        <v>39.1</v>
      </c>
      <c r="I32" s="393">
        <v>39.299999999999997</v>
      </c>
      <c r="J32" s="393">
        <v>45.7</v>
      </c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</row>
    <row r="33" spans="1:32" x14ac:dyDescent="0.25">
      <c r="A33" s="392" t="s">
        <v>75</v>
      </c>
      <c r="B33" s="393">
        <v>31.8</v>
      </c>
      <c r="C33" s="393">
        <v>32.1</v>
      </c>
      <c r="D33" s="393">
        <v>27.5</v>
      </c>
      <c r="E33" s="393">
        <v>26.6</v>
      </c>
      <c r="F33" s="393">
        <v>27.5</v>
      </c>
      <c r="G33" s="393">
        <v>26</v>
      </c>
      <c r="H33" s="393">
        <v>24.7</v>
      </c>
      <c r="I33" s="393">
        <v>24</v>
      </c>
      <c r="J33" s="393">
        <v>34.5</v>
      </c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  <c r="AD33" s="394"/>
      <c r="AE33" s="394"/>
      <c r="AF33" s="394"/>
    </row>
    <row r="34" spans="1:32" s="387" customFormat="1" x14ac:dyDescent="0.25">
      <c r="A34" s="389" t="s">
        <v>104</v>
      </c>
      <c r="B34" s="395">
        <v>40.799999999999997</v>
      </c>
      <c r="C34" s="395">
        <v>38.299999999999997</v>
      </c>
      <c r="D34" s="395">
        <v>36.299999999999997</v>
      </c>
      <c r="E34" s="395">
        <v>36.1</v>
      </c>
      <c r="F34" s="395">
        <v>36.200000000000003</v>
      </c>
      <c r="G34" s="395">
        <v>35.200000000000003</v>
      </c>
      <c r="H34" s="395">
        <v>34.700000000000003</v>
      </c>
      <c r="I34" s="395">
        <v>35.700000000000003</v>
      </c>
      <c r="J34" s="395">
        <v>42.5</v>
      </c>
      <c r="S34" s="394"/>
      <c r="T34" s="394"/>
      <c r="U34" s="394"/>
      <c r="V34" s="394"/>
      <c r="W34" s="394"/>
      <c r="X34" s="394"/>
      <c r="Y34" s="394"/>
      <c r="Z34" s="394"/>
      <c r="AA34" s="394"/>
      <c r="AB34" s="394"/>
      <c r="AC34" s="394"/>
      <c r="AD34" s="394"/>
      <c r="AE34" s="394"/>
      <c r="AF34" s="394"/>
    </row>
    <row r="36" spans="1:32" x14ac:dyDescent="0.25">
      <c r="A36" s="387"/>
      <c r="B36" s="668" t="s">
        <v>479</v>
      </c>
      <c r="C36" s="669"/>
      <c r="D36" s="669"/>
      <c r="E36" s="669"/>
      <c r="F36" s="669"/>
      <c r="G36" s="669"/>
      <c r="H36" s="669"/>
      <c r="I36" s="669"/>
      <c r="J36" s="669"/>
    </row>
    <row r="37" spans="1:32" x14ac:dyDescent="0.25">
      <c r="A37" s="388"/>
      <c r="B37" s="670" t="s">
        <v>338</v>
      </c>
      <c r="C37" s="671"/>
      <c r="D37" s="671"/>
      <c r="E37" s="671"/>
      <c r="F37" s="671"/>
      <c r="G37" s="671"/>
      <c r="H37" s="671"/>
      <c r="I37" s="671"/>
      <c r="J37" s="671"/>
    </row>
    <row r="38" spans="1:32" x14ac:dyDescent="0.25">
      <c r="A38" s="389" t="s">
        <v>339</v>
      </c>
      <c r="B38" s="390" t="s">
        <v>348</v>
      </c>
      <c r="C38" s="390">
        <v>2013</v>
      </c>
      <c r="D38" s="390">
        <v>2014</v>
      </c>
      <c r="E38" s="390">
        <v>2015</v>
      </c>
      <c r="F38" s="390" t="s">
        <v>349</v>
      </c>
      <c r="G38" s="390">
        <v>2017</v>
      </c>
      <c r="H38" s="390">
        <v>2018</v>
      </c>
      <c r="I38" s="390">
        <v>2019</v>
      </c>
      <c r="J38" s="390">
        <v>2020</v>
      </c>
    </row>
    <row r="39" spans="1:32" x14ac:dyDescent="0.25">
      <c r="A39" s="392" t="s">
        <v>46</v>
      </c>
      <c r="B39" s="393">
        <v>9.1999999999999993</v>
      </c>
      <c r="C39" s="393">
        <v>7.6</v>
      </c>
      <c r="D39" s="393">
        <v>8.6999999999999993</v>
      </c>
      <c r="E39" s="393">
        <v>7.9</v>
      </c>
      <c r="F39" s="393">
        <v>7.8</v>
      </c>
      <c r="G39" s="393">
        <v>6</v>
      </c>
      <c r="H39" s="393">
        <v>6.2</v>
      </c>
      <c r="I39" s="393">
        <v>7</v>
      </c>
      <c r="J39" s="393">
        <v>10.3</v>
      </c>
      <c r="S39" s="394"/>
      <c r="T39" s="394"/>
      <c r="U39" s="394"/>
      <c r="V39" s="394"/>
      <c r="W39" s="394"/>
      <c r="X39" s="394"/>
      <c r="Y39" s="394"/>
      <c r="Z39" s="394"/>
      <c r="AA39" s="394"/>
      <c r="AB39" s="394"/>
      <c r="AC39" s="394"/>
    </row>
    <row r="40" spans="1:32" x14ac:dyDescent="0.25">
      <c r="A40" s="392" t="s">
        <v>48</v>
      </c>
      <c r="B40" s="393">
        <v>5.8</v>
      </c>
      <c r="C40" s="393">
        <v>5.3</v>
      </c>
      <c r="D40" s="393">
        <v>4.7</v>
      </c>
      <c r="E40" s="393">
        <v>3.7</v>
      </c>
      <c r="F40" s="393">
        <v>4</v>
      </c>
      <c r="G40" s="393">
        <v>3.1</v>
      </c>
      <c r="H40" s="393">
        <v>2.9</v>
      </c>
      <c r="I40" s="393">
        <v>3.5</v>
      </c>
      <c r="J40" s="393">
        <v>11.2</v>
      </c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</row>
    <row r="41" spans="1:32" x14ac:dyDescent="0.25">
      <c r="A41" s="392" t="s">
        <v>84</v>
      </c>
      <c r="B41" s="393">
        <v>3.7</v>
      </c>
      <c r="C41" s="393">
        <v>3</v>
      </c>
      <c r="D41" s="393">
        <v>3.4</v>
      </c>
      <c r="E41" s="393">
        <v>3.6</v>
      </c>
      <c r="F41" s="393">
        <v>4</v>
      </c>
      <c r="G41" s="393">
        <v>4.2</v>
      </c>
      <c r="H41" s="393">
        <v>4</v>
      </c>
      <c r="I41" s="393">
        <v>4.2</v>
      </c>
      <c r="J41" s="393">
        <v>13.2</v>
      </c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</row>
    <row r="42" spans="1:32" x14ac:dyDescent="0.25">
      <c r="A42" s="392" t="s">
        <v>50</v>
      </c>
      <c r="B42" s="393">
        <v>14.9</v>
      </c>
      <c r="C42" s="393">
        <v>14</v>
      </c>
      <c r="D42" s="393">
        <v>12</v>
      </c>
      <c r="E42" s="393">
        <v>9.6</v>
      </c>
      <c r="F42" s="393">
        <v>12.5</v>
      </c>
      <c r="G42" s="393">
        <v>8.8000000000000007</v>
      </c>
      <c r="H42" s="393">
        <v>7.9</v>
      </c>
      <c r="I42" s="393">
        <v>10.5</v>
      </c>
      <c r="J42" s="393">
        <v>16.5</v>
      </c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</row>
    <row r="43" spans="1:32" x14ac:dyDescent="0.25">
      <c r="A43" s="392" t="s">
        <v>51</v>
      </c>
      <c r="B43" s="393">
        <v>12.2</v>
      </c>
      <c r="C43" s="393">
        <v>14.7</v>
      </c>
      <c r="D43" s="393">
        <v>15.1</v>
      </c>
      <c r="E43" s="393">
        <v>14.3</v>
      </c>
      <c r="F43" s="393">
        <v>12.3</v>
      </c>
      <c r="G43" s="393">
        <v>9.6</v>
      </c>
      <c r="H43" s="393">
        <v>6.1</v>
      </c>
      <c r="I43" s="393">
        <v>7.3</v>
      </c>
      <c r="J43" s="393">
        <v>14.9</v>
      </c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</row>
    <row r="44" spans="1:32" x14ac:dyDescent="0.25">
      <c r="A44" s="392" t="s">
        <v>52</v>
      </c>
      <c r="B44" s="393">
        <v>11.1</v>
      </c>
      <c r="C44" s="393">
        <v>9</v>
      </c>
      <c r="D44" s="393">
        <v>7.8</v>
      </c>
      <c r="E44" s="393">
        <v>7.4</v>
      </c>
      <c r="F44" s="393">
        <v>7.8</v>
      </c>
      <c r="G44" s="393">
        <v>6.9</v>
      </c>
      <c r="H44" s="393">
        <v>6.2</v>
      </c>
      <c r="I44" s="393">
        <v>5.4</v>
      </c>
      <c r="J44" s="393">
        <v>7.2</v>
      </c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</row>
    <row r="45" spans="1:32" x14ac:dyDescent="0.25">
      <c r="A45" s="392" t="s">
        <v>53</v>
      </c>
      <c r="B45" s="393">
        <v>11.7</v>
      </c>
      <c r="C45" s="393">
        <v>10.3</v>
      </c>
      <c r="D45" s="393">
        <v>10.5</v>
      </c>
      <c r="E45" s="393">
        <v>10.4</v>
      </c>
      <c r="F45" s="393">
        <v>10</v>
      </c>
      <c r="G45" s="393">
        <v>8.1999999999999993</v>
      </c>
      <c r="H45" s="393">
        <v>10</v>
      </c>
      <c r="I45" s="393">
        <v>11.5</v>
      </c>
      <c r="J45" s="393">
        <v>13.6</v>
      </c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</row>
    <row r="46" spans="1:32" x14ac:dyDescent="0.25">
      <c r="A46" s="392" t="s">
        <v>55</v>
      </c>
      <c r="B46" s="393">
        <v>36.700000000000003</v>
      </c>
      <c r="C46" s="393">
        <v>30.1</v>
      </c>
      <c r="D46" s="393">
        <v>27.9</v>
      </c>
      <c r="E46" s="393">
        <v>26.3</v>
      </c>
      <c r="F46" s="393">
        <v>25.2</v>
      </c>
      <c r="G46" s="393">
        <v>22.7</v>
      </c>
      <c r="H46" s="393">
        <v>24.6</v>
      </c>
      <c r="I46" s="393">
        <v>26.6</v>
      </c>
      <c r="J46" s="393">
        <v>23.6</v>
      </c>
      <c r="S46" s="394"/>
      <c r="T46" s="394"/>
      <c r="U46" s="394"/>
      <c r="V46" s="394"/>
      <c r="W46" s="394"/>
      <c r="X46" s="394"/>
      <c r="Y46" s="394"/>
      <c r="Z46" s="394"/>
      <c r="AA46" s="394"/>
      <c r="AB46" s="394"/>
      <c r="AC46" s="394"/>
    </row>
    <row r="47" spans="1:32" x14ac:dyDescent="0.25">
      <c r="A47" s="392" t="s">
        <v>56</v>
      </c>
      <c r="B47" s="393">
        <v>16.7</v>
      </c>
      <c r="C47" s="393">
        <v>13.2</v>
      </c>
      <c r="D47" s="393">
        <v>13.3</v>
      </c>
      <c r="E47" s="393">
        <v>12.2</v>
      </c>
      <c r="F47" s="393">
        <v>13.6</v>
      </c>
      <c r="G47" s="393">
        <v>13.6</v>
      </c>
      <c r="H47" s="393">
        <v>13.4</v>
      </c>
      <c r="I47" s="393">
        <v>19.3</v>
      </c>
      <c r="J47" s="393">
        <v>24.8</v>
      </c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</row>
    <row r="48" spans="1:32" x14ac:dyDescent="0.25">
      <c r="A48" s="392" t="s">
        <v>57</v>
      </c>
      <c r="B48" s="393">
        <v>43.4</v>
      </c>
      <c r="C48" s="393">
        <v>38.1</v>
      </c>
      <c r="D48" s="393">
        <v>42.5</v>
      </c>
      <c r="E48" s="393">
        <v>40.4</v>
      </c>
      <c r="F48" s="393">
        <v>38.5</v>
      </c>
      <c r="G48" s="393">
        <v>35.700000000000003</v>
      </c>
      <c r="H48" s="393">
        <v>37.1</v>
      </c>
      <c r="I48" s="393">
        <v>38.799999999999997</v>
      </c>
      <c r="J48" s="393">
        <v>35.9</v>
      </c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</row>
    <row r="49" spans="1:29" x14ac:dyDescent="0.25">
      <c r="A49" s="392" t="s">
        <v>58</v>
      </c>
      <c r="B49" s="393">
        <v>29.3</v>
      </c>
      <c r="C49" s="393">
        <v>19.899999999999999</v>
      </c>
      <c r="D49" s="393">
        <v>13.9</v>
      </c>
      <c r="E49" s="393">
        <v>14.4</v>
      </c>
      <c r="F49" s="393">
        <v>12.7</v>
      </c>
      <c r="G49" s="393">
        <v>12.5</v>
      </c>
      <c r="H49" s="393">
        <v>12.3</v>
      </c>
      <c r="I49" s="393">
        <v>15.2</v>
      </c>
      <c r="J49" s="393">
        <v>21.2</v>
      </c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C49" s="394"/>
    </row>
    <row r="50" spans="1:29" x14ac:dyDescent="0.25">
      <c r="A50" s="392" t="s">
        <v>59</v>
      </c>
      <c r="B50" s="393">
        <v>6.6</v>
      </c>
      <c r="C50" s="393">
        <v>5.4</v>
      </c>
      <c r="D50" s="393">
        <v>4.5</v>
      </c>
      <c r="E50" s="393">
        <v>4.4000000000000004</v>
      </c>
      <c r="F50" s="393">
        <v>6</v>
      </c>
      <c r="G50" s="393">
        <v>3.3</v>
      </c>
      <c r="H50" s="393">
        <v>4.7</v>
      </c>
      <c r="I50" s="393">
        <v>5.2</v>
      </c>
      <c r="J50" s="393">
        <v>10.4</v>
      </c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</row>
    <row r="51" spans="1:29" x14ac:dyDescent="0.25">
      <c r="A51" s="392" t="s">
        <v>62</v>
      </c>
      <c r="B51" s="393">
        <v>17.8</v>
      </c>
      <c r="C51" s="393">
        <v>18.8</v>
      </c>
      <c r="D51" s="393">
        <v>15.9</v>
      </c>
      <c r="E51" s="393">
        <v>20.2</v>
      </c>
      <c r="F51" s="393">
        <v>22</v>
      </c>
      <c r="G51" s="393">
        <v>12.3</v>
      </c>
      <c r="H51" s="393">
        <v>10.199999999999999</v>
      </c>
      <c r="I51" s="393">
        <v>17.2</v>
      </c>
      <c r="J51" s="393">
        <v>22.1</v>
      </c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</row>
    <row r="52" spans="1:29" x14ac:dyDescent="0.25">
      <c r="A52" s="392" t="s">
        <v>63</v>
      </c>
      <c r="B52" s="393">
        <v>28.6</v>
      </c>
      <c r="C52" s="393">
        <v>26.6</v>
      </c>
      <c r="D52" s="393">
        <v>26.4</v>
      </c>
      <c r="E52" s="393">
        <v>25.7</v>
      </c>
      <c r="F52" s="393">
        <v>26.9</v>
      </c>
      <c r="G52" s="393">
        <v>27.5</v>
      </c>
      <c r="H52" s="393">
        <v>27.2</v>
      </c>
      <c r="I52" s="393">
        <v>33.5</v>
      </c>
      <c r="J52" s="393">
        <v>39.700000000000003</v>
      </c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</row>
    <row r="53" spans="1:29" x14ac:dyDescent="0.25">
      <c r="A53" s="392" t="s">
        <v>64</v>
      </c>
      <c r="B53" s="393">
        <v>19.8</v>
      </c>
      <c r="C53" s="393">
        <v>17.2</v>
      </c>
      <c r="D53" s="393">
        <v>16.100000000000001</v>
      </c>
      <c r="E53" s="393">
        <v>14.8</v>
      </c>
      <c r="F53" s="393">
        <v>21.1</v>
      </c>
      <c r="G53" s="393">
        <v>18.5</v>
      </c>
      <c r="H53" s="393">
        <v>16.7</v>
      </c>
      <c r="I53" s="393">
        <v>18.3</v>
      </c>
      <c r="J53" s="393">
        <v>24.3</v>
      </c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</row>
    <row r="54" spans="1:29" x14ac:dyDescent="0.25">
      <c r="A54" s="392" t="s">
        <v>65</v>
      </c>
      <c r="B54" s="393">
        <v>10.9</v>
      </c>
      <c r="C54" s="393">
        <v>8.9</v>
      </c>
      <c r="D54" s="393">
        <v>7.9</v>
      </c>
      <c r="E54" s="393">
        <v>7.1</v>
      </c>
      <c r="F54" s="393">
        <v>9.1</v>
      </c>
      <c r="G54" s="393">
        <v>9</v>
      </c>
      <c r="H54" s="393">
        <v>8.6999999999999993</v>
      </c>
      <c r="I54" s="393">
        <v>8.5</v>
      </c>
      <c r="J54" s="393">
        <v>15.4</v>
      </c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</row>
    <row r="55" spans="1:29" x14ac:dyDescent="0.25">
      <c r="A55" s="392" t="s">
        <v>66</v>
      </c>
      <c r="B55" s="393">
        <v>19.3</v>
      </c>
      <c r="C55" s="393">
        <v>16</v>
      </c>
      <c r="D55" s="393">
        <v>13.5</v>
      </c>
      <c r="E55" s="393">
        <v>12.1</v>
      </c>
      <c r="F55" s="393">
        <v>19.100000000000001</v>
      </c>
      <c r="G55" s="393">
        <v>15</v>
      </c>
      <c r="H55" s="393">
        <v>13.7</v>
      </c>
      <c r="I55" s="393">
        <v>14.8</v>
      </c>
      <c r="J55" s="393">
        <v>15.8</v>
      </c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</row>
    <row r="56" spans="1:29" x14ac:dyDescent="0.25">
      <c r="A56" s="392" t="s">
        <v>67</v>
      </c>
      <c r="B56" s="393">
        <v>11.9</v>
      </c>
      <c r="C56" s="393">
        <v>11.2</v>
      </c>
      <c r="D56" s="393">
        <v>11.7</v>
      </c>
      <c r="E56" s="393">
        <v>12.8</v>
      </c>
      <c r="F56" s="393">
        <v>13.6</v>
      </c>
      <c r="G56" s="393">
        <v>11.8</v>
      </c>
      <c r="H56" s="393">
        <v>11</v>
      </c>
      <c r="I56" s="393">
        <v>16.100000000000001</v>
      </c>
      <c r="J56" s="393">
        <v>22.2</v>
      </c>
      <c r="S56" s="394"/>
      <c r="T56" s="394"/>
      <c r="U56" s="394"/>
      <c r="V56" s="394"/>
      <c r="W56" s="394"/>
      <c r="X56" s="394"/>
      <c r="Y56" s="394"/>
      <c r="Z56" s="394"/>
      <c r="AA56" s="394"/>
      <c r="AB56" s="394"/>
      <c r="AC56" s="394"/>
    </row>
    <row r="57" spans="1:29" x14ac:dyDescent="0.25">
      <c r="A57" s="392" t="s">
        <v>69</v>
      </c>
      <c r="B57" s="393">
        <v>14.1</v>
      </c>
      <c r="C57" s="393">
        <v>10.4</v>
      </c>
      <c r="D57" s="393">
        <v>9</v>
      </c>
      <c r="E57" s="393">
        <v>10.8</v>
      </c>
      <c r="F57" s="393">
        <v>9.3000000000000007</v>
      </c>
      <c r="G57" s="393">
        <v>7</v>
      </c>
      <c r="H57" s="393">
        <v>5.7</v>
      </c>
      <c r="I57" s="393">
        <v>6.9</v>
      </c>
      <c r="J57" s="393">
        <v>12.1</v>
      </c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</row>
    <row r="58" spans="1:29" x14ac:dyDescent="0.25">
      <c r="A58" s="392" t="s">
        <v>70</v>
      </c>
      <c r="B58" s="393">
        <v>7.6</v>
      </c>
      <c r="C58" s="393">
        <v>9.3000000000000007</v>
      </c>
      <c r="D58" s="393">
        <v>6.3</v>
      </c>
      <c r="E58" s="393">
        <v>4.7</v>
      </c>
      <c r="F58" s="393">
        <v>4.3</v>
      </c>
      <c r="G58" s="393">
        <v>2.7</v>
      </c>
      <c r="H58" s="393">
        <v>3.6</v>
      </c>
      <c r="I58" s="393">
        <v>4</v>
      </c>
      <c r="J58" s="393">
        <v>9.9</v>
      </c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</row>
    <row r="59" spans="1:29" x14ac:dyDescent="0.25">
      <c r="A59" s="392" t="s">
        <v>72</v>
      </c>
      <c r="B59" s="393">
        <v>5.6</v>
      </c>
      <c r="C59" s="393">
        <v>4.7</v>
      </c>
      <c r="D59" s="393">
        <v>5.7</v>
      </c>
      <c r="E59" s="393">
        <v>5.6</v>
      </c>
      <c r="F59" s="393">
        <v>5.6</v>
      </c>
      <c r="G59" s="393">
        <v>4.5999999999999996</v>
      </c>
      <c r="H59" s="393">
        <v>4.8</v>
      </c>
      <c r="I59" s="393">
        <v>5.5</v>
      </c>
      <c r="J59" s="393">
        <v>13.1</v>
      </c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</row>
    <row r="60" spans="1:29" x14ac:dyDescent="0.25">
      <c r="A60" s="392" t="s">
        <v>73</v>
      </c>
      <c r="B60" s="393">
        <v>13.4</v>
      </c>
      <c r="C60" s="393">
        <v>10.6</v>
      </c>
      <c r="D60" s="393">
        <v>9.6</v>
      </c>
      <c r="E60" s="393">
        <v>10.4</v>
      </c>
      <c r="F60" s="393">
        <v>13.7</v>
      </c>
      <c r="G60" s="393">
        <v>10.3</v>
      </c>
      <c r="H60" s="393">
        <v>7.9</v>
      </c>
      <c r="I60" s="393">
        <v>11</v>
      </c>
      <c r="J60" s="393">
        <v>12.3</v>
      </c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</row>
    <row r="61" spans="1:29" x14ac:dyDescent="0.25">
      <c r="A61" s="392" t="s">
        <v>74</v>
      </c>
      <c r="B61" s="393">
        <v>16.7</v>
      </c>
      <c r="C61" s="393">
        <v>11.8</v>
      </c>
      <c r="D61" s="393">
        <v>10.1</v>
      </c>
      <c r="E61" s="393">
        <v>10</v>
      </c>
      <c r="F61" s="393">
        <v>10.8</v>
      </c>
      <c r="G61" s="393">
        <v>8.3000000000000007</v>
      </c>
      <c r="H61" s="393">
        <v>9.8000000000000007</v>
      </c>
      <c r="I61" s="393">
        <v>10.6</v>
      </c>
      <c r="J61" s="393">
        <v>15.9</v>
      </c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</row>
    <row r="62" spans="1:29" x14ac:dyDescent="0.25">
      <c r="A62" s="392" t="s">
        <v>75</v>
      </c>
      <c r="B62" s="393">
        <v>8.4</v>
      </c>
      <c r="C62" s="393">
        <v>7.7</v>
      </c>
      <c r="D62" s="393">
        <v>5.8</v>
      </c>
      <c r="E62" s="393">
        <v>5.7</v>
      </c>
      <c r="F62" s="393">
        <v>6.9</v>
      </c>
      <c r="G62" s="393">
        <v>6</v>
      </c>
      <c r="H62" s="393">
        <v>5.7</v>
      </c>
      <c r="I62" s="393">
        <v>6.7</v>
      </c>
      <c r="J62" s="393">
        <v>14.2</v>
      </c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</row>
    <row r="63" spans="1:29" s="387" customFormat="1" x14ac:dyDescent="0.25">
      <c r="A63" s="389" t="s">
        <v>104</v>
      </c>
      <c r="B63" s="395">
        <v>11.7</v>
      </c>
      <c r="C63" s="395">
        <v>10</v>
      </c>
      <c r="D63" s="395">
        <v>9.4</v>
      </c>
      <c r="E63" s="395">
        <v>9.1</v>
      </c>
      <c r="F63" s="395">
        <v>9.9</v>
      </c>
      <c r="G63" s="395">
        <v>8.4</v>
      </c>
      <c r="H63" s="395">
        <v>8.1999999999999993</v>
      </c>
      <c r="I63" s="395">
        <v>9.6</v>
      </c>
      <c r="J63" s="395">
        <v>15.1</v>
      </c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</row>
    <row r="64" spans="1:29" x14ac:dyDescent="0.25">
      <c r="D64" s="386"/>
      <c r="AA64" s="396"/>
    </row>
    <row r="65" spans="1:37" x14ac:dyDescent="0.25">
      <c r="A65" s="397"/>
      <c r="B65" s="668" t="s">
        <v>480</v>
      </c>
      <c r="C65" s="669"/>
      <c r="D65" s="669"/>
      <c r="E65" s="669"/>
      <c r="F65" s="669"/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AA65" s="396"/>
    </row>
    <row r="66" spans="1:37" x14ac:dyDescent="0.25">
      <c r="A66" s="398"/>
      <c r="B66" s="670" t="s">
        <v>338</v>
      </c>
      <c r="C66" s="671"/>
      <c r="D66" s="671"/>
      <c r="E66" s="671"/>
      <c r="F66" s="671"/>
      <c r="G66" s="671"/>
      <c r="H66" s="671"/>
      <c r="I66" s="671"/>
      <c r="J66" s="671"/>
      <c r="K66" s="671"/>
      <c r="L66" s="671"/>
      <c r="M66" s="671"/>
      <c r="N66" s="671"/>
      <c r="O66" s="671"/>
      <c r="P66" s="671"/>
      <c r="Q66" s="671"/>
      <c r="R66" s="671"/>
      <c r="AA66" s="396"/>
    </row>
    <row r="67" spans="1:37" x14ac:dyDescent="0.25">
      <c r="A67" s="389" t="s">
        <v>339</v>
      </c>
      <c r="B67" s="390" t="s">
        <v>340</v>
      </c>
      <c r="C67" s="390" t="s">
        <v>341</v>
      </c>
      <c r="D67" s="391" t="s">
        <v>342</v>
      </c>
      <c r="E67" s="390" t="s">
        <v>343</v>
      </c>
      <c r="F67" s="390" t="s">
        <v>344</v>
      </c>
      <c r="G67" s="390" t="s">
        <v>345</v>
      </c>
      <c r="H67" s="390" t="s">
        <v>346</v>
      </c>
      <c r="I67" s="390" t="s">
        <v>347</v>
      </c>
      <c r="J67" s="390" t="s">
        <v>348</v>
      </c>
      <c r="K67" s="390">
        <v>2013</v>
      </c>
      <c r="L67" s="390">
        <v>2014</v>
      </c>
      <c r="M67" s="390">
        <v>2015</v>
      </c>
      <c r="N67" s="390" t="s">
        <v>349</v>
      </c>
      <c r="O67" s="390">
        <v>2017</v>
      </c>
      <c r="P67" s="390">
        <v>2018</v>
      </c>
      <c r="Q67" s="390">
        <v>2019</v>
      </c>
      <c r="R67" s="390">
        <v>2020</v>
      </c>
      <c r="AA67" s="396"/>
    </row>
    <row r="68" spans="1:37" x14ac:dyDescent="0.25">
      <c r="A68" s="392" t="s">
        <v>46</v>
      </c>
      <c r="B68" s="399">
        <v>0.58499999999999996</v>
      </c>
      <c r="C68" s="399">
        <v>0.58899999999999997</v>
      </c>
      <c r="D68" s="400">
        <v>0.57399999999999995</v>
      </c>
      <c r="E68" s="399">
        <v>0.55500000000000005</v>
      </c>
      <c r="F68" s="399">
        <v>0.57999999999999996</v>
      </c>
      <c r="G68" s="399">
        <v>0.56000000000000005</v>
      </c>
      <c r="H68" s="399">
        <v>0.56100000000000005</v>
      </c>
      <c r="I68" s="399">
        <v>0.53700000000000003</v>
      </c>
      <c r="J68" s="399">
        <v>0.52900000000000003</v>
      </c>
      <c r="K68" s="399">
        <v>0.53200000000000003</v>
      </c>
      <c r="L68" s="399">
        <v>0.55500000000000005</v>
      </c>
      <c r="M68" s="399">
        <v>0.52100000000000002</v>
      </c>
      <c r="N68" s="399">
        <v>0.50800000000000001</v>
      </c>
      <c r="O68" s="399">
        <v>0.496</v>
      </c>
      <c r="P68" s="399">
        <v>0.501</v>
      </c>
      <c r="Q68" s="399">
        <v>0.51100000000000001</v>
      </c>
      <c r="R68" s="399">
        <v>0.53</v>
      </c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</row>
    <row r="69" spans="1:37" x14ac:dyDescent="0.25">
      <c r="A69" s="392" t="s">
        <v>48</v>
      </c>
      <c r="B69" s="399">
        <v>0.53</v>
      </c>
      <c r="C69" s="399">
        <v>0.52600000000000002</v>
      </c>
      <c r="D69" s="400">
        <v>0.52400000000000002</v>
      </c>
      <c r="E69" s="399">
        <v>0.50700000000000001</v>
      </c>
      <c r="F69" s="399">
        <v>0.498</v>
      </c>
      <c r="G69" s="399">
        <v>0.495</v>
      </c>
      <c r="H69" s="399">
        <v>0.496</v>
      </c>
      <c r="I69" s="399">
        <v>0.46700000000000003</v>
      </c>
      <c r="J69" s="399">
        <v>0.46400000000000002</v>
      </c>
      <c r="K69" s="399">
        <v>0.45300000000000001</v>
      </c>
      <c r="L69" s="399">
        <v>0.44500000000000001</v>
      </c>
      <c r="M69" s="399">
        <v>0.44</v>
      </c>
      <c r="N69" s="399">
        <v>0.432</v>
      </c>
      <c r="O69" s="399">
        <v>0.442</v>
      </c>
      <c r="P69" s="399">
        <v>0.443</v>
      </c>
      <c r="Q69" s="399">
        <v>0.45400000000000001</v>
      </c>
      <c r="R69" s="399">
        <v>0.48099999999999998</v>
      </c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</row>
    <row r="70" spans="1:37" x14ac:dyDescent="0.25">
      <c r="A70" s="392" t="s">
        <v>84</v>
      </c>
      <c r="B70" s="399">
        <v>0.57199999999999995</v>
      </c>
      <c r="C70" s="399">
        <v>0.54700000000000004</v>
      </c>
      <c r="D70" s="400">
        <v>0.55800000000000005</v>
      </c>
      <c r="E70" s="399">
        <v>0.55700000000000005</v>
      </c>
      <c r="F70" s="399">
        <v>0.53300000000000003</v>
      </c>
      <c r="G70" s="399">
        <v>0.52700000000000002</v>
      </c>
      <c r="H70" s="399">
        <v>0.52600000000000002</v>
      </c>
      <c r="I70" s="399">
        <v>0.52200000000000002</v>
      </c>
      <c r="J70" s="399">
        <v>0.497</v>
      </c>
      <c r="K70" s="399">
        <v>0.504</v>
      </c>
      <c r="L70" s="399">
        <v>0.502</v>
      </c>
      <c r="M70" s="399">
        <v>0.498</v>
      </c>
      <c r="N70" s="399">
        <v>0.499</v>
      </c>
      <c r="O70" s="399">
        <v>0.498</v>
      </c>
      <c r="P70" s="399">
        <v>0.504</v>
      </c>
      <c r="Q70" s="399">
        <v>0.51300000000000001</v>
      </c>
      <c r="R70" s="399">
        <v>0.55900000000000005</v>
      </c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</row>
    <row r="71" spans="1:37" x14ac:dyDescent="0.25">
      <c r="A71" s="392" t="s">
        <v>50</v>
      </c>
      <c r="B71" s="399">
        <v>0.53300000000000003</v>
      </c>
      <c r="C71" s="399">
        <v>0.47599999999999998</v>
      </c>
      <c r="D71" s="400">
        <v>0.47799999999999998</v>
      </c>
      <c r="E71" s="399">
        <v>0.48199999999999998</v>
      </c>
      <c r="F71" s="399">
        <v>0.54300000000000004</v>
      </c>
      <c r="G71" s="399">
        <v>0.53300000000000003</v>
      </c>
      <c r="H71" s="399">
        <v>0.51400000000000001</v>
      </c>
      <c r="I71" s="399">
        <v>0.5</v>
      </c>
      <c r="J71" s="399">
        <v>0.50700000000000001</v>
      </c>
      <c r="K71" s="399">
        <v>0.501</v>
      </c>
      <c r="L71" s="399">
        <v>0.51200000000000001</v>
      </c>
      <c r="M71" s="399">
        <v>0.48899999999999999</v>
      </c>
      <c r="N71" s="399">
        <v>0.48</v>
      </c>
      <c r="O71" s="399">
        <v>0.46100000000000002</v>
      </c>
      <c r="P71" s="399">
        <v>0.47199999999999998</v>
      </c>
      <c r="Q71" s="399">
        <v>0.47899999999999998</v>
      </c>
      <c r="R71" s="399">
        <v>0.495</v>
      </c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</row>
    <row r="72" spans="1:37" x14ac:dyDescent="0.25">
      <c r="A72" s="392" t="s">
        <v>51</v>
      </c>
      <c r="B72" s="399">
        <v>0.59699999999999998</v>
      </c>
      <c r="C72" s="399">
        <v>0.6</v>
      </c>
      <c r="D72" s="400">
        <v>0.55500000000000005</v>
      </c>
      <c r="E72" s="399">
        <v>0.56100000000000005</v>
      </c>
      <c r="F72" s="399">
        <v>0.57899999999999996</v>
      </c>
      <c r="G72" s="399">
        <v>0.53800000000000003</v>
      </c>
      <c r="H72" s="399">
        <v>0.53800000000000003</v>
      </c>
      <c r="I72" s="399">
        <v>0.53800000000000003</v>
      </c>
      <c r="J72" s="399">
        <v>0.53200000000000003</v>
      </c>
      <c r="K72" s="399">
        <v>0.53300000000000003</v>
      </c>
      <c r="L72" s="399">
        <v>0.52800000000000002</v>
      </c>
      <c r="M72" s="399">
        <v>0.53600000000000003</v>
      </c>
      <c r="N72" s="399">
        <v>0.53</v>
      </c>
      <c r="O72" s="399">
        <v>0.51400000000000001</v>
      </c>
      <c r="P72" s="399">
        <v>0.48299999999999998</v>
      </c>
      <c r="Q72" s="399">
        <v>0.5</v>
      </c>
      <c r="R72" s="399">
        <v>0.51700000000000002</v>
      </c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</row>
    <row r="73" spans="1:37" x14ac:dyDescent="0.25">
      <c r="A73" s="392" t="s">
        <v>52</v>
      </c>
      <c r="B73" s="399">
        <v>0.50700000000000001</v>
      </c>
      <c r="C73" s="399">
        <v>0.52200000000000002</v>
      </c>
      <c r="D73" s="400">
        <v>0.52100000000000002</v>
      </c>
      <c r="E73" s="399">
        <v>0.505</v>
      </c>
      <c r="F73" s="399">
        <v>0.54700000000000004</v>
      </c>
      <c r="G73" s="399">
        <v>0.54100000000000004</v>
      </c>
      <c r="H73" s="399">
        <v>0.53500000000000003</v>
      </c>
      <c r="I73" s="399">
        <v>0.52800000000000002</v>
      </c>
      <c r="J73" s="399">
        <v>0.52200000000000002</v>
      </c>
      <c r="K73" s="399">
        <v>0.52400000000000002</v>
      </c>
      <c r="L73" s="399">
        <v>0.52200000000000002</v>
      </c>
      <c r="M73" s="399">
        <v>0.51200000000000001</v>
      </c>
      <c r="N73" s="399">
        <v>0.51</v>
      </c>
      <c r="O73" s="399">
        <v>0.496</v>
      </c>
      <c r="P73" s="399">
        <v>0.49</v>
      </c>
      <c r="Q73" s="399">
        <v>0.46899999999999997</v>
      </c>
      <c r="R73" s="399">
        <v>0.47299999999999998</v>
      </c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</row>
    <row r="74" spans="1:37" x14ac:dyDescent="0.25">
      <c r="A74" s="392" t="s">
        <v>53</v>
      </c>
      <c r="B74" s="399">
        <v>0.52800000000000002</v>
      </c>
      <c r="C74" s="399">
        <v>0.50800000000000001</v>
      </c>
      <c r="D74" s="400">
        <v>0.49099999999999999</v>
      </c>
      <c r="E74" s="399">
        <v>0.52600000000000002</v>
      </c>
      <c r="F74" s="399">
        <v>0.48699999999999999</v>
      </c>
      <c r="G74" s="399">
        <v>0.48499999999999999</v>
      </c>
      <c r="H74" s="399">
        <v>0.45</v>
      </c>
      <c r="I74" s="399">
        <v>0.45900000000000002</v>
      </c>
      <c r="J74" s="399">
        <v>0.47899999999999998</v>
      </c>
      <c r="K74" s="399">
        <v>0.46700000000000003</v>
      </c>
      <c r="L74" s="399">
        <v>0.47199999999999998</v>
      </c>
      <c r="M74" s="399">
        <v>0.48299999999999998</v>
      </c>
      <c r="N74" s="399">
        <v>0.47</v>
      </c>
      <c r="O74" s="399">
        <v>0.45700000000000002</v>
      </c>
      <c r="P74" s="399">
        <v>0.47899999999999998</v>
      </c>
      <c r="Q74" s="399">
        <v>0.48399999999999999</v>
      </c>
      <c r="R74" s="399">
        <v>0.46800000000000003</v>
      </c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</row>
    <row r="75" spans="1:37" x14ac:dyDescent="0.25">
      <c r="A75" s="392" t="s">
        <v>55</v>
      </c>
      <c r="B75" s="399">
        <v>0.52200000000000002</v>
      </c>
      <c r="C75" s="399">
        <v>0.47399999999999998</v>
      </c>
      <c r="D75" s="400">
        <v>0.52500000000000002</v>
      </c>
      <c r="E75" s="399">
        <v>0.502</v>
      </c>
      <c r="F75" s="399">
        <v>0.59599999999999997</v>
      </c>
      <c r="G75" s="399">
        <v>0.58899999999999997</v>
      </c>
      <c r="H75" s="399">
        <v>0.56499999999999995</v>
      </c>
      <c r="I75" s="399">
        <v>0.55400000000000005</v>
      </c>
      <c r="J75" s="399">
        <v>0.56499999999999995</v>
      </c>
      <c r="K75" s="399">
        <v>0.54800000000000004</v>
      </c>
      <c r="L75" s="399">
        <v>0.53500000000000003</v>
      </c>
      <c r="M75" s="399">
        <v>0.52400000000000002</v>
      </c>
      <c r="N75" s="399">
        <v>0.50600000000000001</v>
      </c>
      <c r="O75" s="399">
        <v>0.504</v>
      </c>
      <c r="P75" s="399">
        <v>0.52</v>
      </c>
      <c r="Q75" s="399">
        <v>0.53700000000000003</v>
      </c>
      <c r="R75" s="399">
        <v>0.51500000000000001</v>
      </c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</row>
    <row r="76" spans="1:37" x14ac:dyDescent="0.25">
      <c r="A76" s="392" t="s">
        <v>56</v>
      </c>
      <c r="B76" s="399">
        <v>0.46400000000000002</v>
      </c>
      <c r="C76" s="399">
        <v>0.439</v>
      </c>
      <c r="D76" s="400">
        <v>0.48</v>
      </c>
      <c r="E76" s="399">
        <v>0.45300000000000001</v>
      </c>
      <c r="F76" s="399">
        <v>0.54500000000000004</v>
      </c>
      <c r="G76" s="399">
        <v>0.55300000000000005</v>
      </c>
      <c r="H76" s="399">
        <v>0.51800000000000002</v>
      </c>
      <c r="I76" s="399">
        <v>0.50600000000000001</v>
      </c>
      <c r="J76" s="399">
        <v>0.51800000000000002</v>
      </c>
      <c r="K76" s="399">
        <v>0.48899999999999999</v>
      </c>
      <c r="L76" s="399">
        <v>0.47299999999999998</v>
      </c>
      <c r="M76" s="399">
        <v>0.47899999999999998</v>
      </c>
      <c r="N76" s="399">
        <v>0.47199999999999998</v>
      </c>
      <c r="O76" s="399">
        <v>0.48699999999999999</v>
      </c>
      <c r="P76" s="399">
        <v>0.48799999999999999</v>
      </c>
      <c r="Q76" s="399">
        <v>0.50600000000000001</v>
      </c>
      <c r="R76" s="399">
        <v>0.52400000000000002</v>
      </c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</row>
    <row r="77" spans="1:37" x14ac:dyDescent="0.25">
      <c r="A77" s="392" t="s">
        <v>57</v>
      </c>
      <c r="B77" s="399">
        <v>0.57199999999999995</v>
      </c>
      <c r="C77" s="399">
        <v>0.56200000000000006</v>
      </c>
      <c r="D77" s="400">
        <v>0.56200000000000006</v>
      </c>
      <c r="E77" s="399">
        <v>0.58199999999999996</v>
      </c>
      <c r="F77" s="399">
        <v>0.61899999999999999</v>
      </c>
      <c r="G77" s="399">
        <v>0.57099999999999995</v>
      </c>
      <c r="H77" s="399">
        <v>0.57099999999999995</v>
      </c>
      <c r="I77" s="399">
        <v>0.56699999999999995</v>
      </c>
      <c r="J77" s="399">
        <v>0.61599999999999999</v>
      </c>
      <c r="K77" s="399">
        <v>0.60299999999999998</v>
      </c>
      <c r="L77" s="399">
        <v>0.59799999999999998</v>
      </c>
      <c r="M77" s="399">
        <v>0.59799999999999998</v>
      </c>
      <c r="N77" s="399">
        <v>0.57399999999999995</v>
      </c>
      <c r="O77" s="399">
        <v>0.56599999999999995</v>
      </c>
      <c r="P77" s="399">
        <v>0.57899999999999996</v>
      </c>
      <c r="Q77" s="399">
        <v>0.59899999999999998</v>
      </c>
      <c r="R77" s="399">
        <v>0.56000000000000005</v>
      </c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</row>
    <row r="78" spans="1:37" x14ac:dyDescent="0.25">
      <c r="A78" s="392" t="s">
        <v>58</v>
      </c>
      <c r="B78" s="399">
        <v>0.55200000000000005</v>
      </c>
      <c r="C78" s="399">
        <v>0.55400000000000005</v>
      </c>
      <c r="D78" s="400">
        <v>0.52900000000000003</v>
      </c>
      <c r="E78" s="399">
        <v>0.54</v>
      </c>
      <c r="F78" s="399">
        <v>0.52400000000000002</v>
      </c>
      <c r="G78" s="399">
        <v>0.55800000000000005</v>
      </c>
      <c r="H78" s="399">
        <v>0.55000000000000004</v>
      </c>
      <c r="I78" s="399">
        <v>0.55600000000000005</v>
      </c>
      <c r="J78" s="399">
        <v>0.54200000000000004</v>
      </c>
      <c r="K78" s="399">
        <v>0.52700000000000002</v>
      </c>
      <c r="L78" s="399">
        <v>0.499</v>
      </c>
      <c r="M78" s="399">
        <v>0.46500000000000002</v>
      </c>
      <c r="N78" s="399">
        <v>0.46</v>
      </c>
      <c r="O78" s="399">
        <v>0.46800000000000003</v>
      </c>
      <c r="P78" s="399">
        <v>0.47699999999999998</v>
      </c>
      <c r="Q78" s="399">
        <v>0.48499999999999999</v>
      </c>
      <c r="R78" s="399">
        <v>0.47099999999999997</v>
      </c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</row>
    <row r="79" spans="1:37" x14ac:dyDescent="0.25">
      <c r="A79" s="392" t="s">
        <v>59</v>
      </c>
      <c r="B79" s="399">
        <v>0.48399999999999999</v>
      </c>
      <c r="C79" s="399">
        <v>0.45800000000000002</v>
      </c>
      <c r="D79" s="400">
        <v>0.47799999999999998</v>
      </c>
      <c r="E79" s="399">
        <v>0.49299999999999999</v>
      </c>
      <c r="F79" s="399">
        <v>0.46400000000000002</v>
      </c>
      <c r="G79" s="399">
        <v>0.45800000000000002</v>
      </c>
      <c r="H79" s="399">
        <v>0.46</v>
      </c>
      <c r="I79" s="399">
        <v>0.45800000000000002</v>
      </c>
      <c r="J79" s="399">
        <v>0.46300000000000002</v>
      </c>
      <c r="K79" s="399">
        <v>0.46600000000000003</v>
      </c>
      <c r="L79" s="399">
        <v>0.46</v>
      </c>
      <c r="M79" s="399">
        <v>0.438</v>
      </c>
      <c r="N79" s="399">
        <v>0.439</v>
      </c>
      <c r="O79" s="399">
        <v>0.42799999999999999</v>
      </c>
      <c r="P79" s="399">
        <v>0.42199999999999999</v>
      </c>
      <c r="Q79" s="399">
        <v>0.435</v>
      </c>
      <c r="R79" s="399">
        <v>0.48599999999999999</v>
      </c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</row>
    <row r="80" spans="1:37" x14ac:dyDescent="0.25">
      <c r="A80" s="392" t="s">
        <v>62</v>
      </c>
      <c r="B80" s="399">
        <v>0.54400000000000004</v>
      </c>
      <c r="C80" s="399">
        <v>0.52500000000000002</v>
      </c>
      <c r="D80" s="400">
        <v>0.50900000000000001</v>
      </c>
      <c r="E80" s="399">
        <v>0.51200000000000001</v>
      </c>
      <c r="F80" s="399">
        <v>0.57899999999999996</v>
      </c>
      <c r="G80" s="399">
        <v>0.58299999999999996</v>
      </c>
      <c r="H80" s="399">
        <v>0.57099999999999995</v>
      </c>
      <c r="I80" s="399">
        <v>0.55500000000000005</v>
      </c>
      <c r="J80" s="399">
        <v>0.55900000000000005</v>
      </c>
      <c r="K80" s="399">
        <v>0.54600000000000004</v>
      </c>
      <c r="L80" s="399">
        <v>0.54700000000000004</v>
      </c>
      <c r="M80" s="399">
        <v>0.53600000000000003</v>
      </c>
      <c r="N80" s="399">
        <v>0.53200000000000003</v>
      </c>
      <c r="O80" s="399">
        <v>0.48699999999999999</v>
      </c>
      <c r="P80" s="399">
        <v>0.51</v>
      </c>
      <c r="Q80" s="399">
        <v>0.51400000000000001</v>
      </c>
      <c r="R80" s="399">
        <v>0.53900000000000003</v>
      </c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</row>
    <row r="81" spans="1:37" x14ac:dyDescent="0.25">
      <c r="A81" s="392" t="s">
        <v>63</v>
      </c>
      <c r="B81" s="399">
        <v>0.48399999999999999</v>
      </c>
      <c r="C81" s="399">
        <v>0.503</v>
      </c>
      <c r="D81" s="400">
        <v>0.48499999999999999</v>
      </c>
      <c r="E81" s="399">
        <v>0.47399999999999998</v>
      </c>
      <c r="F81" s="399">
        <v>0.59199999999999997</v>
      </c>
      <c r="G81" s="399">
        <v>0.56899999999999995</v>
      </c>
      <c r="H81" s="399">
        <v>0.61299999999999999</v>
      </c>
      <c r="I81" s="399">
        <v>0.56699999999999995</v>
      </c>
      <c r="J81" s="399">
        <v>0.55600000000000005</v>
      </c>
      <c r="K81" s="399">
        <v>0.56200000000000006</v>
      </c>
      <c r="L81" s="399">
        <v>0.54900000000000004</v>
      </c>
      <c r="M81" s="399">
        <v>0.55100000000000005</v>
      </c>
      <c r="N81" s="399">
        <v>0.54300000000000004</v>
      </c>
      <c r="O81" s="399">
        <v>0.55300000000000005</v>
      </c>
      <c r="P81" s="399">
        <v>0.55200000000000005</v>
      </c>
      <c r="Q81" s="399">
        <v>0.57999999999999996</v>
      </c>
      <c r="R81" s="399">
        <v>0.56499999999999995</v>
      </c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</row>
    <row r="82" spans="1:37" x14ac:dyDescent="0.25">
      <c r="A82" s="392" t="s">
        <v>64</v>
      </c>
      <c r="B82" s="399">
        <v>0.498</v>
      </c>
      <c r="C82" s="399">
        <v>0.45</v>
      </c>
      <c r="D82" s="400">
        <v>0.45500000000000002</v>
      </c>
      <c r="E82" s="399">
        <v>0.46500000000000002</v>
      </c>
      <c r="F82" s="399">
        <v>0.55900000000000005</v>
      </c>
      <c r="G82" s="399">
        <v>0.52700000000000002</v>
      </c>
      <c r="H82" s="399">
        <v>0.54400000000000004</v>
      </c>
      <c r="I82" s="399">
        <v>0.53300000000000003</v>
      </c>
      <c r="J82" s="399">
        <v>0.51</v>
      </c>
      <c r="K82" s="399">
        <v>0.496</v>
      </c>
      <c r="L82" s="399">
        <v>0.48799999999999999</v>
      </c>
      <c r="M82" s="399">
        <v>0.47699999999999998</v>
      </c>
      <c r="N82" s="399">
        <v>0.48599999999999999</v>
      </c>
      <c r="O82" s="399">
        <v>0.48499999999999999</v>
      </c>
      <c r="P82" s="399">
        <v>0.48699999999999999</v>
      </c>
      <c r="Q82" s="399">
        <v>0.495</v>
      </c>
      <c r="R82" s="399">
        <v>0.505</v>
      </c>
      <c r="AA82" s="394"/>
      <c r="AB82" s="394"/>
      <c r="AC82" s="394"/>
      <c r="AD82" s="394"/>
      <c r="AE82" s="394"/>
      <c r="AF82" s="394"/>
      <c r="AG82" s="394"/>
      <c r="AH82" s="394"/>
      <c r="AI82" s="394"/>
      <c r="AJ82" s="394"/>
      <c r="AK82" s="394"/>
    </row>
    <row r="83" spans="1:37" x14ac:dyDescent="0.25">
      <c r="A83" s="392" t="s">
        <v>65</v>
      </c>
      <c r="B83" s="399">
        <v>0.502</v>
      </c>
      <c r="C83" s="399">
        <v>0.497</v>
      </c>
      <c r="D83" s="400">
        <v>0.47099999999999997</v>
      </c>
      <c r="E83" s="399">
        <v>0.48899999999999999</v>
      </c>
      <c r="F83" s="399">
        <v>0.499</v>
      </c>
      <c r="G83" s="399">
        <v>0.49299999999999999</v>
      </c>
      <c r="H83" s="399">
        <v>0.502</v>
      </c>
      <c r="I83" s="399">
        <v>0.49199999999999999</v>
      </c>
      <c r="J83" s="399">
        <v>0.505</v>
      </c>
      <c r="K83" s="399">
        <v>0.47</v>
      </c>
      <c r="L83" s="399">
        <v>0.47199999999999998</v>
      </c>
      <c r="M83" s="399">
        <v>0.47</v>
      </c>
      <c r="N83" s="399">
        <v>0.46400000000000002</v>
      </c>
      <c r="O83" s="399">
        <v>0.47299999999999998</v>
      </c>
      <c r="P83" s="399">
        <v>0.49399999999999999</v>
      </c>
      <c r="Q83" s="399">
        <v>0.48799999999999999</v>
      </c>
      <c r="R83" s="399">
        <v>0.49399999999999999</v>
      </c>
      <c r="AA83" s="394"/>
      <c r="AB83" s="394"/>
      <c r="AC83" s="394"/>
      <c r="AD83" s="394"/>
      <c r="AE83" s="394"/>
      <c r="AF83" s="394"/>
      <c r="AG83" s="394"/>
      <c r="AH83" s="394"/>
      <c r="AI83" s="394"/>
      <c r="AJ83" s="394"/>
      <c r="AK83" s="394"/>
    </row>
    <row r="84" spans="1:37" x14ac:dyDescent="0.25">
      <c r="A84" s="392" t="s">
        <v>66</v>
      </c>
      <c r="B84" s="399">
        <v>0.56999999999999995</v>
      </c>
      <c r="C84" s="399">
        <v>0.53100000000000003</v>
      </c>
      <c r="D84" s="400">
        <v>0.50800000000000001</v>
      </c>
      <c r="E84" s="399">
        <v>0.51400000000000001</v>
      </c>
      <c r="F84" s="399">
        <v>0.52300000000000002</v>
      </c>
      <c r="G84" s="399">
        <v>0.51300000000000001</v>
      </c>
      <c r="H84" s="399">
        <v>0.496</v>
      </c>
      <c r="I84" s="399">
        <v>0.501</v>
      </c>
      <c r="J84" s="399">
        <v>0.502</v>
      </c>
      <c r="K84" s="399">
        <v>0.52</v>
      </c>
      <c r="L84" s="399">
        <v>0.496</v>
      </c>
      <c r="M84" s="399">
        <v>0.497</v>
      </c>
      <c r="N84" s="399">
        <v>0.51900000000000002</v>
      </c>
      <c r="O84" s="399">
        <v>0.50800000000000001</v>
      </c>
      <c r="P84" s="399">
        <v>0.51200000000000001</v>
      </c>
      <c r="Q84" s="399">
        <v>0.52100000000000002</v>
      </c>
      <c r="R84" s="399">
        <v>0.50800000000000001</v>
      </c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</row>
    <row r="85" spans="1:37" x14ac:dyDescent="0.25">
      <c r="A85" s="392" t="s">
        <v>67</v>
      </c>
      <c r="B85" s="399">
        <v>0.48899999999999999</v>
      </c>
      <c r="C85" s="399">
        <v>0.51100000000000001</v>
      </c>
      <c r="D85" s="400">
        <v>0.52100000000000002</v>
      </c>
      <c r="E85" s="399">
        <v>0.48799999999999999</v>
      </c>
      <c r="F85" s="399">
        <v>0.502</v>
      </c>
      <c r="G85" s="399">
        <v>0.52200000000000002</v>
      </c>
      <c r="H85" s="399">
        <v>0.49299999999999999</v>
      </c>
      <c r="I85" s="399">
        <v>0.498</v>
      </c>
      <c r="J85" s="399">
        <v>0.48499999999999999</v>
      </c>
      <c r="K85" s="399">
        <v>0.48</v>
      </c>
      <c r="L85" s="399">
        <v>0.48699999999999999</v>
      </c>
      <c r="M85" s="399">
        <v>0.47299999999999998</v>
      </c>
      <c r="N85" s="399">
        <v>0.46700000000000003</v>
      </c>
      <c r="O85" s="399">
        <v>0.46500000000000002</v>
      </c>
      <c r="P85" s="399">
        <v>0.46800000000000003</v>
      </c>
      <c r="Q85" s="399">
        <v>0.49199999999999999</v>
      </c>
      <c r="R85" s="399">
        <v>0.52100000000000002</v>
      </c>
      <c r="AA85" s="394"/>
      <c r="AB85" s="394"/>
      <c r="AC85" s="394"/>
      <c r="AD85" s="394"/>
      <c r="AE85" s="394"/>
      <c r="AF85" s="394"/>
      <c r="AG85" s="394"/>
      <c r="AH85" s="394"/>
      <c r="AI85" s="394"/>
      <c r="AJ85" s="394"/>
      <c r="AK85" s="394"/>
    </row>
    <row r="86" spans="1:37" x14ac:dyDescent="0.25">
      <c r="A86" s="392" t="s">
        <v>69</v>
      </c>
      <c r="B86" s="399">
        <v>0.496</v>
      </c>
      <c r="C86" s="399">
        <v>0.504</v>
      </c>
      <c r="D86" s="400">
        <v>0.53600000000000003</v>
      </c>
      <c r="E86" s="399">
        <v>0.51700000000000002</v>
      </c>
      <c r="F86" s="399">
        <v>0.56399999999999995</v>
      </c>
      <c r="G86" s="399">
        <v>0.54500000000000004</v>
      </c>
      <c r="H86" s="399">
        <v>0.54100000000000004</v>
      </c>
      <c r="I86" s="399">
        <v>0.53200000000000003</v>
      </c>
      <c r="J86" s="399">
        <v>0.52500000000000002</v>
      </c>
      <c r="K86" s="399">
        <v>0.5</v>
      </c>
      <c r="L86" s="399">
        <v>0.497</v>
      </c>
      <c r="M86" s="399">
        <v>0.49399999999999999</v>
      </c>
      <c r="N86" s="399">
        <v>0.46800000000000003</v>
      </c>
      <c r="O86" s="399">
        <v>0.45300000000000001</v>
      </c>
      <c r="P86" s="399">
        <v>0.44700000000000001</v>
      </c>
      <c r="Q86" s="399">
        <v>0.46500000000000002</v>
      </c>
      <c r="R86" s="399">
        <v>0.48499999999999999</v>
      </c>
      <c r="AA86" s="394"/>
      <c r="AB86" s="394"/>
      <c r="AC86" s="394"/>
      <c r="AD86" s="394"/>
      <c r="AE86" s="394"/>
      <c r="AF86" s="394"/>
      <c r="AG86" s="394"/>
      <c r="AH86" s="394"/>
      <c r="AI86" s="394"/>
      <c r="AJ86" s="394"/>
      <c r="AK86" s="394"/>
    </row>
    <row r="87" spans="1:37" x14ac:dyDescent="0.25">
      <c r="A87" s="392" t="s">
        <v>70</v>
      </c>
      <c r="B87" s="399">
        <v>0.51400000000000001</v>
      </c>
      <c r="C87" s="399">
        <v>0.499</v>
      </c>
      <c r="D87" s="400">
        <v>0.501</v>
      </c>
      <c r="E87" s="399">
        <v>0.501</v>
      </c>
      <c r="F87" s="399">
        <v>0.51</v>
      </c>
      <c r="G87" s="399">
        <v>0.48399999999999999</v>
      </c>
      <c r="H87" s="399">
        <v>0.48399999999999999</v>
      </c>
      <c r="I87" s="399">
        <v>0.47799999999999998</v>
      </c>
      <c r="J87" s="399">
        <v>0.48699999999999999</v>
      </c>
      <c r="K87" s="399">
        <v>0.501</v>
      </c>
      <c r="L87" s="399">
        <v>0.498</v>
      </c>
      <c r="M87" s="399">
        <v>0.46100000000000002</v>
      </c>
      <c r="N87" s="399">
        <v>0.435</v>
      </c>
      <c r="O87" s="399">
        <v>0.42699999999999999</v>
      </c>
      <c r="P87" s="399">
        <v>0.439</v>
      </c>
      <c r="Q87" s="399">
        <v>0.442</v>
      </c>
      <c r="R87" s="399">
        <v>0.46</v>
      </c>
      <c r="AA87" s="394"/>
      <c r="AB87" s="394"/>
      <c r="AC87" s="394"/>
      <c r="AD87" s="394"/>
      <c r="AE87" s="394"/>
      <c r="AF87" s="394"/>
      <c r="AG87" s="394"/>
      <c r="AH87" s="394"/>
      <c r="AI87" s="394"/>
      <c r="AJ87" s="394"/>
      <c r="AK87" s="394"/>
    </row>
    <row r="88" spans="1:37" x14ac:dyDescent="0.25">
      <c r="A88" s="392" t="s">
        <v>72</v>
      </c>
      <c r="B88" s="399">
        <v>0.53200000000000003</v>
      </c>
      <c r="C88" s="399">
        <v>0.52900000000000003</v>
      </c>
      <c r="D88" s="400">
        <v>0.497</v>
      </c>
      <c r="E88" s="399">
        <v>0.52600000000000002</v>
      </c>
      <c r="F88" s="399">
        <v>0.49099999999999999</v>
      </c>
      <c r="G88" s="399">
        <v>0.50600000000000001</v>
      </c>
      <c r="H88" s="399">
        <v>0.50700000000000001</v>
      </c>
      <c r="I88" s="399">
        <v>0.501</v>
      </c>
      <c r="J88" s="399">
        <v>0.48699999999999999</v>
      </c>
      <c r="K88" s="399">
        <v>0.49199999999999999</v>
      </c>
      <c r="L88" s="399">
        <v>0.497</v>
      </c>
      <c r="M88" s="399">
        <v>0.47099999999999997</v>
      </c>
      <c r="N88" s="399">
        <v>0.45100000000000001</v>
      </c>
      <c r="O88" s="399">
        <v>0.45300000000000001</v>
      </c>
      <c r="P88" s="399">
        <v>0.48599999999999999</v>
      </c>
      <c r="Q88" s="399">
        <v>0.47699999999999998</v>
      </c>
      <c r="R88" s="399">
        <v>0.51</v>
      </c>
      <c r="AA88" s="394"/>
      <c r="AB88" s="394"/>
      <c r="AC88" s="394"/>
      <c r="AD88" s="394"/>
      <c r="AE88" s="394"/>
      <c r="AF88" s="394"/>
      <c r="AG88" s="394"/>
      <c r="AH88" s="394"/>
      <c r="AI88" s="394"/>
      <c r="AJ88" s="394"/>
      <c r="AK88" s="394"/>
    </row>
    <row r="89" spans="1:37" x14ac:dyDescent="0.25">
      <c r="A89" s="392" t="s">
        <v>73</v>
      </c>
      <c r="B89" s="399">
        <v>0.5</v>
      </c>
      <c r="C89" s="399">
        <v>0.49</v>
      </c>
      <c r="D89" s="400">
        <v>0.48499999999999999</v>
      </c>
      <c r="E89" s="399">
        <v>0.47599999999999998</v>
      </c>
      <c r="F89" s="399">
        <v>0.53600000000000003</v>
      </c>
      <c r="G89" s="399">
        <v>0.51900000000000002</v>
      </c>
      <c r="H89" s="399">
        <v>0.53600000000000003</v>
      </c>
      <c r="I89" s="399">
        <v>0.51</v>
      </c>
      <c r="J89" s="399">
        <v>0.48299999999999998</v>
      </c>
      <c r="K89" s="399">
        <v>0.46899999999999997</v>
      </c>
      <c r="L89" s="399">
        <v>0.47499999999999998</v>
      </c>
      <c r="M89" s="399">
        <v>0.47</v>
      </c>
      <c r="N89" s="399">
        <v>0.46600000000000003</v>
      </c>
      <c r="O89" s="399">
        <v>0.45700000000000002</v>
      </c>
      <c r="P89" s="399">
        <v>0.46100000000000002</v>
      </c>
      <c r="Q89" s="399">
        <v>0.47599999999999998</v>
      </c>
      <c r="R89" s="399">
        <v>0.46100000000000002</v>
      </c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</row>
    <row r="90" spans="1:37" x14ac:dyDescent="0.25">
      <c r="A90" s="392" t="s">
        <v>74</v>
      </c>
      <c r="B90" s="399">
        <v>0.51900000000000002</v>
      </c>
      <c r="C90" s="399">
        <v>0.52300000000000002</v>
      </c>
      <c r="D90" s="400">
        <v>0.52300000000000002</v>
      </c>
      <c r="E90" s="399">
        <v>0.49299999999999999</v>
      </c>
      <c r="F90" s="399">
        <v>0.51500000000000001</v>
      </c>
      <c r="G90" s="399">
        <v>0.54100000000000004</v>
      </c>
      <c r="H90" s="399">
        <v>0.54900000000000004</v>
      </c>
      <c r="I90" s="399">
        <v>0.53100000000000003</v>
      </c>
      <c r="J90" s="399">
        <v>0.52300000000000002</v>
      </c>
      <c r="K90" s="399">
        <v>0.51100000000000001</v>
      </c>
      <c r="L90" s="399">
        <v>0.51100000000000001</v>
      </c>
      <c r="M90" s="399">
        <v>0.505</v>
      </c>
      <c r="N90" s="399">
        <v>0.48699999999999999</v>
      </c>
      <c r="O90" s="399">
        <v>0.48499999999999999</v>
      </c>
      <c r="P90" s="399">
        <v>0.48199999999999998</v>
      </c>
      <c r="Q90" s="399">
        <v>0.48399999999999999</v>
      </c>
      <c r="R90" s="399">
        <v>0.49299999999999999</v>
      </c>
      <c r="AA90" s="394"/>
      <c r="AB90" s="394"/>
      <c r="AC90" s="394"/>
      <c r="AD90" s="394"/>
      <c r="AE90" s="394"/>
      <c r="AF90" s="394"/>
      <c r="AG90" s="394"/>
      <c r="AH90" s="394"/>
      <c r="AI90" s="394"/>
      <c r="AJ90" s="394"/>
      <c r="AK90" s="394"/>
    </row>
    <row r="91" spans="1:37" x14ac:dyDescent="0.25">
      <c r="A91" s="392" t="s">
        <v>75</v>
      </c>
      <c r="B91" s="399">
        <v>0.52200000000000002</v>
      </c>
      <c r="C91" s="399">
        <v>0.51900000000000002</v>
      </c>
      <c r="D91" s="400">
        <v>0.51700000000000002</v>
      </c>
      <c r="E91" s="399">
        <v>0.53500000000000003</v>
      </c>
      <c r="F91" s="399">
        <v>0.52200000000000002</v>
      </c>
      <c r="G91" s="399">
        <v>0.51600000000000001</v>
      </c>
      <c r="H91" s="399">
        <v>0.52</v>
      </c>
      <c r="I91" s="399">
        <v>0.505</v>
      </c>
      <c r="J91" s="399">
        <v>0.51800000000000002</v>
      </c>
      <c r="K91" s="399">
        <v>0.504</v>
      </c>
      <c r="L91" s="399">
        <v>0.48799999999999999</v>
      </c>
      <c r="M91" s="399">
        <v>0.47899999999999998</v>
      </c>
      <c r="N91" s="399">
        <v>0.48299999999999998</v>
      </c>
      <c r="O91" s="399">
        <v>0.47199999999999998</v>
      </c>
      <c r="P91" s="399">
        <v>0.46800000000000003</v>
      </c>
      <c r="Q91" s="399">
        <v>0.47299999999999998</v>
      </c>
      <c r="R91" s="399">
        <v>0.51400000000000001</v>
      </c>
      <c r="AA91" s="394"/>
      <c r="AB91" s="394"/>
      <c r="AC91" s="394"/>
      <c r="AD91" s="394"/>
      <c r="AE91" s="394"/>
      <c r="AF91" s="394"/>
      <c r="AG91" s="394"/>
      <c r="AH91" s="394"/>
      <c r="AI91" s="394"/>
      <c r="AJ91" s="394"/>
      <c r="AK91" s="394"/>
    </row>
    <row r="92" spans="1:37" s="387" customFormat="1" x14ac:dyDescent="0.25">
      <c r="A92" s="389" t="s">
        <v>104</v>
      </c>
      <c r="B92" s="401">
        <v>0.57199999999999995</v>
      </c>
      <c r="C92" s="401">
        <v>0.55400000000000005</v>
      </c>
      <c r="D92" s="402">
        <v>0.55800000000000005</v>
      </c>
      <c r="E92" s="401">
        <v>0.55700000000000005</v>
      </c>
      <c r="F92" s="401">
        <v>0.56699999999999995</v>
      </c>
      <c r="G92" s="401">
        <v>0.55700000000000005</v>
      </c>
      <c r="H92" s="401">
        <v>0.56000000000000005</v>
      </c>
      <c r="I92" s="401">
        <v>0.54800000000000004</v>
      </c>
      <c r="J92" s="401">
        <v>0.53900000000000003</v>
      </c>
      <c r="K92" s="401">
        <v>0.53900000000000003</v>
      </c>
      <c r="L92" s="401">
        <v>0.53800000000000003</v>
      </c>
      <c r="M92" s="401">
        <v>0.52200000000000002</v>
      </c>
      <c r="N92" s="401">
        <v>0.51700000000000002</v>
      </c>
      <c r="O92" s="401">
        <v>0.50800000000000001</v>
      </c>
      <c r="P92" s="401">
        <v>0.51700000000000002</v>
      </c>
      <c r="Q92" s="401">
        <v>0.52600000000000002</v>
      </c>
      <c r="R92" s="401">
        <v>0.54400000000000004</v>
      </c>
      <c r="AA92" s="394"/>
      <c r="AB92" s="394"/>
      <c r="AC92" s="394"/>
      <c r="AD92" s="394"/>
      <c r="AE92" s="394"/>
      <c r="AF92" s="394"/>
      <c r="AG92" s="394"/>
      <c r="AH92" s="394"/>
      <c r="AI92" s="394"/>
      <c r="AJ92" s="394"/>
      <c r="AK92" s="394"/>
    </row>
    <row r="93" spans="1:37" x14ac:dyDescent="0.25">
      <c r="A93" s="403"/>
      <c r="B93" s="404"/>
      <c r="C93" s="404"/>
      <c r="D93" s="405"/>
      <c r="E93" s="404"/>
      <c r="F93" s="404"/>
      <c r="G93" s="404"/>
      <c r="H93" s="404"/>
      <c r="I93" s="404"/>
    </row>
    <row r="94" spans="1:37" x14ac:dyDescent="0.25">
      <c r="A94" s="250" t="s">
        <v>351</v>
      </c>
      <c r="D94" s="386"/>
    </row>
    <row r="95" spans="1:37" x14ac:dyDescent="0.25">
      <c r="A95" s="250" t="s">
        <v>352</v>
      </c>
      <c r="D95" s="386"/>
    </row>
    <row r="96" spans="1:37" x14ac:dyDescent="0.25">
      <c r="A96" s="250" t="s">
        <v>353</v>
      </c>
      <c r="D96" s="386"/>
    </row>
    <row r="97" spans="1:9" x14ac:dyDescent="0.25">
      <c r="A97" s="250" t="s">
        <v>354</v>
      </c>
      <c r="D97" s="386"/>
    </row>
    <row r="98" spans="1:9" ht="15" customHeight="1" x14ac:dyDescent="0.25">
      <c r="A98" s="665" t="s">
        <v>423</v>
      </c>
      <c r="B98" s="665"/>
      <c r="C98" s="665"/>
      <c r="D98" s="665"/>
      <c r="E98" s="665"/>
      <c r="F98" s="665"/>
      <c r="G98" s="665"/>
      <c r="H98" s="665"/>
      <c r="I98" s="665"/>
    </row>
    <row r="99" spans="1:9" x14ac:dyDescent="0.25">
      <c r="A99" s="665"/>
      <c r="B99" s="665"/>
      <c r="C99" s="665"/>
      <c r="D99" s="665"/>
      <c r="E99" s="665"/>
      <c r="F99" s="665"/>
      <c r="G99" s="665"/>
      <c r="H99" s="665"/>
      <c r="I99" s="665"/>
    </row>
    <row r="100" spans="1:9" x14ac:dyDescent="0.25">
      <c r="A100" s="665"/>
      <c r="B100" s="665"/>
      <c r="C100" s="665"/>
      <c r="D100" s="665"/>
      <c r="E100" s="665"/>
      <c r="F100" s="665"/>
      <c r="G100" s="665"/>
      <c r="H100" s="665"/>
      <c r="I100" s="665"/>
    </row>
    <row r="101" spans="1:9" x14ac:dyDescent="0.25">
      <c r="A101" s="665"/>
      <c r="B101" s="665"/>
      <c r="C101" s="665"/>
      <c r="D101" s="665"/>
      <c r="E101" s="665"/>
      <c r="F101" s="665"/>
      <c r="G101" s="665"/>
      <c r="H101" s="665"/>
      <c r="I101" s="665"/>
    </row>
  </sheetData>
  <mergeCells count="7">
    <mergeCell ref="A98:I101"/>
    <mergeCell ref="B7:J7"/>
    <mergeCell ref="B8:J8"/>
    <mergeCell ref="B65:R65"/>
    <mergeCell ref="B66:R66"/>
    <mergeCell ref="B36:J36"/>
    <mergeCell ref="B37:J37"/>
  </mergeCells>
  <hyperlinks>
    <hyperlink ref="A1" location="'Índice '!A83" display="ÍNDICE" xr:uid="{00000000-0004-0000-1700-000000000000}"/>
    <hyperlink ref="C5" location="Pobreza!A43" display="Coeficiente GINI por ciudad" xr:uid="{00000000-0004-0000-1700-000001000000}"/>
    <hyperlink ref="C4" location="Pobreza!A25" display="Porcentaje de la poblacion por debajo de la línea de pobreza extrema por ciudad" xr:uid="{00000000-0004-0000-1700-000002000000}"/>
    <hyperlink ref="C3" location="Pobreza!A7" display="Porcentaje de la poblacion por debajo de la línea de pobreza por ciudad" xr:uid="{00000000-0004-0000-1700-000003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K68"/>
  <sheetViews>
    <sheetView zoomScaleNormal="100" workbookViewId="0">
      <pane xSplit="1" ySplit="9" topLeftCell="B10" activePane="bottomRight" state="frozen"/>
      <selection activeCell="A3" sqref="A3:B3"/>
      <selection pane="topRight" activeCell="A3" sqref="A3:B3"/>
      <selection pane="bottomLeft" activeCell="A3" sqref="A3:B3"/>
      <selection pane="bottomRight" activeCell="A3" sqref="A3:B3"/>
    </sheetView>
  </sheetViews>
  <sheetFormatPr baseColWidth="10" defaultRowHeight="15" x14ac:dyDescent="0.25"/>
  <cols>
    <col min="1" max="1" width="21.85546875" style="250" customWidth="1"/>
    <col min="2" max="16" width="9.85546875" style="250" customWidth="1"/>
    <col min="17" max="256" width="11.42578125" style="250"/>
    <col min="257" max="257" width="21.85546875" style="250" customWidth="1"/>
    <col min="258" max="272" width="9.85546875" style="250" customWidth="1"/>
    <col min="273" max="512" width="11.42578125" style="250"/>
    <col min="513" max="513" width="21.85546875" style="250" customWidth="1"/>
    <col min="514" max="528" width="9.85546875" style="250" customWidth="1"/>
    <col min="529" max="768" width="11.42578125" style="250"/>
    <col min="769" max="769" width="21.85546875" style="250" customWidth="1"/>
    <col min="770" max="784" width="9.85546875" style="250" customWidth="1"/>
    <col min="785" max="1024" width="11.42578125" style="250"/>
    <col min="1025" max="1025" width="21.85546875" style="250" customWidth="1"/>
    <col min="1026" max="1040" width="9.85546875" style="250" customWidth="1"/>
    <col min="1041" max="1280" width="11.42578125" style="250"/>
    <col min="1281" max="1281" width="21.85546875" style="250" customWidth="1"/>
    <col min="1282" max="1296" width="9.85546875" style="250" customWidth="1"/>
    <col min="1297" max="1536" width="11.42578125" style="250"/>
    <col min="1537" max="1537" width="21.85546875" style="250" customWidth="1"/>
    <col min="1538" max="1552" width="9.85546875" style="250" customWidth="1"/>
    <col min="1553" max="1792" width="11.42578125" style="250"/>
    <col min="1793" max="1793" width="21.85546875" style="250" customWidth="1"/>
    <col min="1794" max="1808" width="9.85546875" style="250" customWidth="1"/>
    <col min="1809" max="2048" width="11.42578125" style="250"/>
    <col min="2049" max="2049" width="21.85546875" style="250" customWidth="1"/>
    <col min="2050" max="2064" width="9.85546875" style="250" customWidth="1"/>
    <col min="2065" max="2304" width="11.42578125" style="250"/>
    <col min="2305" max="2305" width="21.85546875" style="250" customWidth="1"/>
    <col min="2306" max="2320" width="9.85546875" style="250" customWidth="1"/>
    <col min="2321" max="2560" width="11.42578125" style="250"/>
    <col min="2561" max="2561" width="21.85546875" style="250" customWidth="1"/>
    <col min="2562" max="2576" width="9.85546875" style="250" customWidth="1"/>
    <col min="2577" max="2816" width="11.42578125" style="250"/>
    <col min="2817" max="2817" width="21.85546875" style="250" customWidth="1"/>
    <col min="2818" max="2832" width="9.85546875" style="250" customWidth="1"/>
    <col min="2833" max="3072" width="11.42578125" style="250"/>
    <col min="3073" max="3073" width="21.85546875" style="250" customWidth="1"/>
    <col min="3074" max="3088" width="9.85546875" style="250" customWidth="1"/>
    <col min="3089" max="3328" width="11.42578125" style="250"/>
    <col min="3329" max="3329" width="21.85546875" style="250" customWidth="1"/>
    <col min="3330" max="3344" width="9.85546875" style="250" customWidth="1"/>
    <col min="3345" max="3584" width="11.42578125" style="250"/>
    <col min="3585" max="3585" width="21.85546875" style="250" customWidth="1"/>
    <col min="3586" max="3600" width="9.85546875" style="250" customWidth="1"/>
    <col min="3601" max="3840" width="11.42578125" style="250"/>
    <col min="3841" max="3841" width="21.85546875" style="250" customWidth="1"/>
    <col min="3842" max="3856" width="9.85546875" style="250" customWidth="1"/>
    <col min="3857" max="4096" width="11.42578125" style="250"/>
    <col min="4097" max="4097" width="21.85546875" style="250" customWidth="1"/>
    <col min="4098" max="4112" width="9.85546875" style="250" customWidth="1"/>
    <col min="4113" max="4352" width="11.42578125" style="250"/>
    <col min="4353" max="4353" width="21.85546875" style="250" customWidth="1"/>
    <col min="4354" max="4368" width="9.85546875" style="250" customWidth="1"/>
    <col min="4369" max="4608" width="11.42578125" style="250"/>
    <col min="4609" max="4609" width="21.85546875" style="250" customWidth="1"/>
    <col min="4610" max="4624" width="9.85546875" style="250" customWidth="1"/>
    <col min="4625" max="4864" width="11.42578125" style="250"/>
    <col min="4865" max="4865" width="21.85546875" style="250" customWidth="1"/>
    <col min="4866" max="4880" width="9.85546875" style="250" customWidth="1"/>
    <col min="4881" max="5120" width="11.42578125" style="250"/>
    <col min="5121" max="5121" width="21.85546875" style="250" customWidth="1"/>
    <col min="5122" max="5136" width="9.85546875" style="250" customWidth="1"/>
    <col min="5137" max="5376" width="11.42578125" style="250"/>
    <col min="5377" max="5377" width="21.85546875" style="250" customWidth="1"/>
    <col min="5378" max="5392" width="9.85546875" style="250" customWidth="1"/>
    <col min="5393" max="5632" width="11.42578125" style="250"/>
    <col min="5633" max="5633" width="21.85546875" style="250" customWidth="1"/>
    <col min="5634" max="5648" width="9.85546875" style="250" customWidth="1"/>
    <col min="5649" max="5888" width="11.42578125" style="250"/>
    <col min="5889" max="5889" width="21.85546875" style="250" customWidth="1"/>
    <col min="5890" max="5904" width="9.85546875" style="250" customWidth="1"/>
    <col min="5905" max="6144" width="11.42578125" style="250"/>
    <col min="6145" max="6145" width="21.85546875" style="250" customWidth="1"/>
    <col min="6146" max="6160" width="9.85546875" style="250" customWidth="1"/>
    <col min="6161" max="6400" width="11.42578125" style="250"/>
    <col min="6401" max="6401" width="21.85546875" style="250" customWidth="1"/>
    <col min="6402" max="6416" width="9.85546875" style="250" customWidth="1"/>
    <col min="6417" max="6656" width="11.42578125" style="250"/>
    <col min="6657" max="6657" width="21.85546875" style="250" customWidth="1"/>
    <col min="6658" max="6672" width="9.85546875" style="250" customWidth="1"/>
    <col min="6673" max="6912" width="11.42578125" style="250"/>
    <col min="6913" max="6913" width="21.85546875" style="250" customWidth="1"/>
    <col min="6914" max="6928" width="9.85546875" style="250" customWidth="1"/>
    <col min="6929" max="7168" width="11.42578125" style="250"/>
    <col min="7169" max="7169" width="21.85546875" style="250" customWidth="1"/>
    <col min="7170" max="7184" width="9.85546875" style="250" customWidth="1"/>
    <col min="7185" max="7424" width="11.42578125" style="250"/>
    <col min="7425" max="7425" width="21.85546875" style="250" customWidth="1"/>
    <col min="7426" max="7440" width="9.85546875" style="250" customWidth="1"/>
    <col min="7441" max="7680" width="11.42578125" style="250"/>
    <col min="7681" max="7681" width="21.85546875" style="250" customWidth="1"/>
    <col min="7682" max="7696" width="9.85546875" style="250" customWidth="1"/>
    <col min="7697" max="7936" width="11.42578125" style="250"/>
    <col min="7937" max="7937" width="21.85546875" style="250" customWidth="1"/>
    <col min="7938" max="7952" width="9.85546875" style="250" customWidth="1"/>
    <col min="7953" max="8192" width="11.42578125" style="250"/>
    <col min="8193" max="8193" width="21.85546875" style="250" customWidth="1"/>
    <col min="8194" max="8208" width="9.85546875" style="250" customWidth="1"/>
    <col min="8209" max="8448" width="11.42578125" style="250"/>
    <col min="8449" max="8449" width="21.85546875" style="250" customWidth="1"/>
    <col min="8450" max="8464" width="9.85546875" style="250" customWidth="1"/>
    <col min="8465" max="8704" width="11.42578125" style="250"/>
    <col min="8705" max="8705" width="21.85546875" style="250" customWidth="1"/>
    <col min="8706" max="8720" width="9.85546875" style="250" customWidth="1"/>
    <col min="8721" max="8960" width="11.42578125" style="250"/>
    <col min="8961" max="8961" width="21.85546875" style="250" customWidth="1"/>
    <col min="8962" max="8976" width="9.85546875" style="250" customWidth="1"/>
    <col min="8977" max="9216" width="11.42578125" style="250"/>
    <col min="9217" max="9217" width="21.85546875" style="250" customWidth="1"/>
    <col min="9218" max="9232" width="9.85546875" style="250" customWidth="1"/>
    <col min="9233" max="9472" width="11.42578125" style="250"/>
    <col min="9473" max="9473" width="21.85546875" style="250" customWidth="1"/>
    <col min="9474" max="9488" width="9.85546875" style="250" customWidth="1"/>
    <col min="9489" max="9728" width="11.42578125" style="250"/>
    <col min="9729" max="9729" width="21.85546875" style="250" customWidth="1"/>
    <col min="9730" max="9744" width="9.85546875" style="250" customWidth="1"/>
    <col min="9745" max="9984" width="11.42578125" style="250"/>
    <col min="9985" max="9985" width="21.85546875" style="250" customWidth="1"/>
    <col min="9986" max="10000" width="9.85546875" style="250" customWidth="1"/>
    <col min="10001" max="10240" width="11.42578125" style="250"/>
    <col min="10241" max="10241" width="21.85546875" style="250" customWidth="1"/>
    <col min="10242" max="10256" width="9.85546875" style="250" customWidth="1"/>
    <col min="10257" max="10496" width="11.42578125" style="250"/>
    <col min="10497" max="10497" width="21.85546875" style="250" customWidth="1"/>
    <col min="10498" max="10512" width="9.85546875" style="250" customWidth="1"/>
    <col min="10513" max="10752" width="11.42578125" style="250"/>
    <col min="10753" max="10753" width="21.85546875" style="250" customWidth="1"/>
    <col min="10754" max="10768" width="9.85546875" style="250" customWidth="1"/>
    <col min="10769" max="11008" width="11.42578125" style="250"/>
    <col min="11009" max="11009" width="21.85546875" style="250" customWidth="1"/>
    <col min="11010" max="11024" width="9.85546875" style="250" customWidth="1"/>
    <col min="11025" max="11264" width="11.42578125" style="250"/>
    <col min="11265" max="11265" width="21.85546875" style="250" customWidth="1"/>
    <col min="11266" max="11280" width="9.85546875" style="250" customWidth="1"/>
    <col min="11281" max="11520" width="11.42578125" style="250"/>
    <col min="11521" max="11521" width="21.85546875" style="250" customWidth="1"/>
    <col min="11522" max="11536" width="9.85546875" style="250" customWidth="1"/>
    <col min="11537" max="11776" width="11.42578125" style="250"/>
    <col min="11777" max="11777" width="21.85546875" style="250" customWidth="1"/>
    <col min="11778" max="11792" width="9.85546875" style="250" customWidth="1"/>
    <col min="11793" max="12032" width="11.42578125" style="250"/>
    <col min="12033" max="12033" width="21.85546875" style="250" customWidth="1"/>
    <col min="12034" max="12048" width="9.85546875" style="250" customWidth="1"/>
    <col min="12049" max="12288" width="11.42578125" style="250"/>
    <col min="12289" max="12289" width="21.85546875" style="250" customWidth="1"/>
    <col min="12290" max="12304" width="9.85546875" style="250" customWidth="1"/>
    <col min="12305" max="12544" width="11.42578125" style="250"/>
    <col min="12545" max="12545" width="21.85546875" style="250" customWidth="1"/>
    <col min="12546" max="12560" width="9.85546875" style="250" customWidth="1"/>
    <col min="12561" max="12800" width="11.42578125" style="250"/>
    <col min="12801" max="12801" width="21.85546875" style="250" customWidth="1"/>
    <col min="12802" max="12816" width="9.85546875" style="250" customWidth="1"/>
    <col min="12817" max="13056" width="11.42578125" style="250"/>
    <col min="13057" max="13057" width="21.85546875" style="250" customWidth="1"/>
    <col min="13058" max="13072" width="9.85546875" style="250" customWidth="1"/>
    <col min="13073" max="13312" width="11.42578125" style="250"/>
    <col min="13313" max="13313" width="21.85546875" style="250" customWidth="1"/>
    <col min="13314" max="13328" width="9.85546875" style="250" customWidth="1"/>
    <col min="13329" max="13568" width="11.42578125" style="250"/>
    <col min="13569" max="13569" width="21.85546875" style="250" customWidth="1"/>
    <col min="13570" max="13584" width="9.85546875" style="250" customWidth="1"/>
    <col min="13585" max="13824" width="11.42578125" style="250"/>
    <col min="13825" max="13825" width="21.85546875" style="250" customWidth="1"/>
    <col min="13826" max="13840" width="9.85546875" style="250" customWidth="1"/>
    <col min="13841" max="14080" width="11.42578125" style="250"/>
    <col min="14081" max="14081" width="21.85546875" style="250" customWidth="1"/>
    <col min="14082" max="14096" width="9.85546875" style="250" customWidth="1"/>
    <col min="14097" max="14336" width="11.42578125" style="250"/>
    <col min="14337" max="14337" width="21.85546875" style="250" customWidth="1"/>
    <col min="14338" max="14352" width="9.85546875" style="250" customWidth="1"/>
    <col min="14353" max="14592" width="11.42578125" style="250"/>
    <col min="14593" max="14593" width="21.85546875" style="250" customWidth="1"/>
    <col min="14594" max="14608" width="9.85546875" style="250" customWidth="1"/>
    <col min="14609" max="14848" width="11.42578125" style="250"/>
    <col min="14849" max="14849" width="21.85546875" style="250" customWidth="1"/>
    <col min="14850" max="14864" width="9.85546875" style="250" customWidth="1"/>
    <col min="14865" max="15104" width="11.42578125" style="250"/>
    <col min="15105" max="15105" width="21.85546875" style="250" customWidth="1"/>
    <col min="15106" max="15120" width="9.85546875" style="250" customWidth="1"/>
    <col min="15121" max="15360" width="11.42578125" style="250"/>
    <col min="15361" max="15361" width="21.85546875" style="250" customWidth="1"/>
    <col min="15362" max="15376" width="9.85546875" style="250" customWidth="1"/>
    <col min="15377" max="15616" width="11.42578125" style="250"/>
    <col min="15617" max="15617" width="21.85546875" style="250" customWidth="1"/>
    <col min="15618" max="15632" width="9.85546875" style="250" customWidth="1"/>
    <col min="15633" max="15872" width="11.42578125" style="250"/>
    <col min="15873" max="15873" width="21.85546875" style="250" customWidth="1"/>
    <col min="15874" max="15888" width="9.85546875" style="250" customWidth="1"/>
    <col min="15889" max="16128" width="11.42578125" style="250"/>
    <col min="16129" max="16129" width="21.85546875" style="250" customWidth="1"/>
    <col min="16130" max="16144" width="9.85546875" style="250" customWidth="1"/>
    <col min="16145" max="16384" width="11.42578125" style="250"/>
  </cols>
  <sheetData>
    <row r="1" spans="1:32" ht="15.75" x14ac:dyDescent="0.25">
      <c r="A1" s="21" t="s">
        <v>37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</row>
    <row r="2" spans="1:32" ht="15.75" x14ac:dyDescent="0.25">
      <c r="A2" s="383" t="s">
        <v>334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</row>
    <row r="3" spans="1:32" ht="15.75" x14ac:dyDescent="0.25">
      <c r="A3" s="382"/>
      <c r="B3" s="384" t="s">
        <v>96</v>
      </c>
      <c r="C3" s="385" t="s">
        <v>335</v>
      </c>
    </row>
    <row r="4" spans="1:32" ht="15.75" x14ac:dyDescent="0.25">
      <c r="A4" s="382"/>
      <c r="B4" s="384" t="s">
        <v>96</v>
      </c>
      <c r="C4" s="385" t="s">
        <v>336</v>
      </c>
    </row>
    <row r="5" spans="1:32" ht="15.75" x14ac:dyDescent="0.25">
      <c r="A5" s="382"/>
      <c r="B5" s="384" t="s">
        <v>96</v>
      </c>
      <c r="C5" s="385" t="s">
        <v>337</v>
      </c>
    </row>
    <row r="7" spans="1:32" ht="15.75" x14ac:dyDescent="0.25">
      <c r="A7" s="387"/>
      <c r="B7" s="666" t="s">
        <v>478</v>
      </c>
      <c r="C7" s="667"/>
      <c r="D7" s="667"/>
      <c r="E7" s="667"/>
      <c r="F7" s="667"/>
      <c r="G7" s="667"/>
      <c r="H7" s="667"/>
      <c r="I7" s="667"/>
      <c r="J7" s="667"/>
    </row>
    <row r="8" spans="1:32" ht="15.75" x14ac:dyDescent="0.25">
      <c r="A8" s="388"/>
      <c r="B8" s="672" t="s">
        <v>338</v>
      </c>
      <c r="C8" s="673"/>
      <c r="D8" s="673"/>
      <c r="E8" s="673"/>
      <c r="F8" s="673"/>
      <c r="G8" s="673"/>
      <c r="H8" s="673"/>
      <c r="I8" s="673"/>
      <c r="J8" s="673"/>
    </row>
    <row r="9" spans="1:32" x14ac:dyDescent="0.25">
      <c r="A9" s="389" t="s">
        <v>339</v>
      </c>
      <c r="B9" s="390" t="s">
        <v>348</v>
      </c>
      <c r="C9" s="390">
        <v>2013</v>
      </c>
      <c r="D9" s="390">
        <v>2014</v>
      </c>
      <c r="E9" s="390">
        <v>2015</v>
      </c>
      <c r="F9" s="390" t="s">
        <v>349</v>
      </c>
      <c r="G9" s="390">
        <v>2017</v>
      </c>
      <c r="H9" s="390">
        <v>2018</v>
      </c>
      <c r="I9" s="390">
        <v>2019</v>
      </c>
      <c r="J9" s="390">
        <v>2020</v>
      </c>
    </row>
    <row r="10" spans="1:32" x14ac:dyDescent="0.25">
      <c r="A10" s="392" t="s">
        <v>300</v>
      </c>
      <c r="B10" s="393">
        <v>34.799999999999997</v>
      </c>
      <c r="C10" s="393">
        <v>32.799999999999997</v>
      </c>
      <c r="D10" s="393">
        <v>29.9</v>
      </c>
      <c r="E10" s="393">
        <v>26.7</v>
      </c>
      <c r="F10" s="393">
        <v>26.2</v>
      </c>
      <c r="G10" s="393">
        <v>24.8</v>
      </c>
      <c r="H10" s="393">
        <v>24.9</v>
      </c>
      <c r="I10" s="393">
        <v>25.6</v>
      </c>
      <c r="J10" s="393">
        <v>41.2</v>
      </c>
      <c r="S10" s="394"/>
      <c r="T10" s="394"/>
      <c r="U10" s="394"/>
      <c r="V10" s="394"/>
      <c r="W10" s="394"/>
      <c r="X10" s="394"/>
      <c r="Y10" s="394"/>
      <c r="Z10" s="394"/>
      <c r="AA10" s="394"/>
      <c r="AB10" s="394"/>
      <c r="AC10" s="394"/>
      <c r="AD10" s="394"/>
      <c r="AE10" s="394"/>
      <c r="AF10" s="394"/>
    </row>
    <row r="11" spans="1:32" x14ac:dyDescent="0.25">
      <c r="A11" s="392" t="s">
        <v>105</v>
      </c>
      <c r="B11" s="393">
        <v>26.9</v>
      </c>
      <c r="C11" s="393">
        <v>24.3</v>
      </c>
      <c r="D11" s="393">
        <v>23.3</v>
      </c>
      <c r="E11" s="393">
        <v>25.1</v>
      </c>
      <c r="F11" s="393">
        <v>25.9</v>
      </c>
      <c r="G11" s="393">
        <v>28.4</v>
      </c>
      <c r="H11" s="393">
        <v>26.4</v>
      </c>
      <c r="I11" s="393">
        <v>27.2</v>
      </c>
      <c r="J11" s="393">
        <v>40.1</v>
      </c>
      <c r="S11" s="394"/>
      <c r="T11" s="394"/>
      <c r="U11" s="394"/>
      <c r="V11" s="394"/>
      <c r="W11" s="394"/>
      <c r="X11" s="394"/>
      <c r="Y11" s="394"/>
      <c r="Z11" s="394"/>
      <c r="AA11" s="394"/>
      <c r="AB11" s="394"/>
      <c r="AC11" s="394"/>
      <c r="AD11" s="394"/>
      <c r="AE11" s="394"/>
      <c r="AF11" s="394"/>
    </row>
    <row r="12" spans="1:32" x14ac:dyDescent="0.25">
      <c r="A12" s="392" t="s">
        <v>298</v>
      </c>
      <c r="B12" s="393">
        <v>23.4</v>
      </c>
      <c r="C12" s="393">
        <v>22.8</v>
      </c>
      <c r="D12" s="393">
        <v>20</v>
      </c>
      <c r="E12" s="393">
        <v>20.6</v>
      </c>
      <c r="F12" s="393">
        <v>25.9</v>
      </c>
      <c r="G12" s="393">
        <v>27.5</v>
      </c>
      <c r="H12" s="393">
        <v>29.8</v>
      </c>
      <c r="I12" s="393">
        <v>31.4</v>
      </c>
      <c r="J12" s="393">
        <v>46.1</v>
      </c>
      <c r="S12" s="394"/>
      <c r="T12" s="394"/>
      <c r="U12" s="394"/>
      <c r="V12" s="394"/>
      <c r="W12" s="394"/>
      <c r="X12" s="394"/>
      <c r="Y12" s="394"/>
      <c r="Z12" s="394"/>
      <c r="AA12" s="394"/>
      <c r="AB12" s="394"/>
      <c r="AC12" s="394"/>
      <c r="AD12" s="394"/>
      <c r="AE12" s="394"/>
      <c r="AF12" s="394"/>
    </row>
    <row r="13" spans="1:32" x14ac:dyDescent="0.25">
      <c r="A13" s="392" t="s">
        <v>299</v>
      </c>
      <c r="B13" s="393">
        <v>30.5</v>
      </c>
      <c r="C13" s="393">
        <v>28.7</v>
      </c>
      <c r="D13" s="393">
        <v>26.1</v>
      </c>
      <c r="E13" s="393">
        <v>23.6</v>
      </c>
      <c r="F13" s="393">
        <v>22.3</v>
      </c>
      <c r="G13" s="393">
        <v>22.2</v>
      </c>
      <c r="H13" s="393">
        <v>21.6</v>
      </c>
      <c r="I13" s="393">
        <v>21.9</v>
      </c>
      <c r="J13" s="393">
        <v>36.299999999999997</v>
      </c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</row>
    <row r="14" spans="1:32" x14ac:dyDescent="0.25">
      <c r="A14" s="392" t="s">
        <v>173</v>
      </c>
      <c r="B14" s="393">
        <v>40.9</v>
      </c>
      <c r="C14" s="393">
        <v>36.9</v>
      </c>
      <c r="D14" s="393">
        <v>34.9</v>
      </c>
      <c r="E14" s="393">
        <v>34.9</v>
      </c>
      <c r="F14" s="393">
        <v>38.5</v>
      </c>
      <c r="G14" s="393">
        <v>35</v>
      </c>
      <c r="H14" s="393">
        <v>34.9</v>
      </c>
      <c r="I14" s="393">
        <v>34.299999999999997</v>
      </c>
      <c r="J14" s="393">
        <v>47.8</v>
      </c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</row>
    <row r="15" spans="1:32" x14ac:dyDescent="0.25">
      <c r="A15" s="392" t="s">
        <v>303</v>
      </c>
      <c r="B15" s="393">
        <v>35.5</v>
      </c>
      <c r="C15" s="393">
        <v>34.5</v>
      </c>
      <c r="D15" s="393">
        <v>37.1</v>
      </c>
      <c r="E15" s="393">
        <v>37.4</v>
      </c>
      <c r="F15" s="393">
        <v>38.200000000000003</v>
      </c>
      <c r="G15" s="393">
        <v>37.299999999999997</v>
      </c>
      <c r="H15" s="393">
        <v>41</v>
      </c>
      <c r="I15" s="393">
        <v>45.5</v>
      </c>
      <c r="J15" s="393">
        <v>53.5</v>
      </c>
      <c r="S15" s="394"/>
      <c r="T15" s="394"/>
      <c r="U15" s="394"/>
      <c r="V15" s="394"/>
      <c r="W15" s="394"/>
      <c r="X15" s="394"/>
      <c r="Y15" s="394"/>
      <c r="Z15" s="394"/>
      <c r="AA15" s="394"/>
      <c r="AB15" s="394"/>
      <c r="AC15" s="394"/>
      <c r="AD15" s="394"/>
      <c r="AE15" s="394"/>
      <c r="AF15" s="394"/>
    </row>
    <row r="16" spans="1:32" x14ac:dyDescent="0.25">
      <c r="A16" s="392" t="s">
        <v>171</v>
      </c>
      <c r="B16" s="393">
        <v>32.5</v>
      </c>
      <c r="C16" s="393">
        <v>29.6</v>
      </c>
      <c r="D16" s="393">
        <v>27.1</v>
      </c>
      <c r="E16" s="393">
        <v>27.7</v>
      </c>
      <c r="F16" s="393">
        <v>30.6</v>
      </c>
      <c r="G16" s="393">
        <v>29.6</v>
      </c>
      <c r="H16" s="393">
        <v>29.8</v>
      </c>
      <c r="I16" s="393">
        <v>30.9</v>
      </c>
      <c r="J16" s="393">
        <v>43.2</v>
      </c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</row>
    <row r="17" spans="1:32" x14ac:dyDescent="0.25">
      <c r="A17" s="392" t="s">
        <v>301</v>
      </c>
      <c r="B17" s="393">
        <v>26.7</v>
      </c>
      <c r="C17" s="393">
        <v>25.1</v>
      </c>
      <c r="D17" s="393">
        <v>24.9</v>
      </c>
      <c r="E17" s="393">
        <v>22.6</v>
      </c>
      <c r="F17" s="393">
        <v>24.2</v>
      </c>
      <c r="G17" s="393">
        <v>22.4</v>
      </c>
      <c r="H17" s="393">
        <v>20.3</v>
      </c>
      <c r="I17" s="393">
        <v>20.6</v>
      </c>
      <c r="J17" s="393">
        <v>32.4</v>
      </c>
      <c r="S17" s="394"/>
      <c r="T17" s="394"/>
      <c r="U17" s="394"/>
      <c r="V17" s="394"/>
      <c r="W17" s="394"/>
      <c r="X17" s="394"/>
      <c r="Y17" s="394"/>
      <c r="Z17" s="394"/>
      <c r="AA17" s="394"/>
      <c r="AB17" s="394"/>
      <c r="AC17" s="394"/>
      <c r="AD17" s="394"/>
      <c r="AE17" s="394"/>
      <c r="AF17" s="394"/>
    </row>
    <row r="18" spans="1:32" x14ac:dyDescent="0.25">
      <c r="A18" s="392" t="s">
        <v>297</v>
      </c>
      <c r="B18" s="393">
        <v>28.7</v>
      </c>
      <c r="C18" s="393">
        <v>26</v>
      </c>
      <c r="D18" s="393">
        <v>24.5</v>
      </c>
      <c r="E18" s="393">
        <v>23.8</v>
      </c>
      <c r="F18" s="393">
        <v>24.2</v>
      </c>
      <c r="G18" s="393">
        <v>23.3</v>
      </c>
      <c r="H18" s="393">
        <v>23.2</v>
      </c>
      <c r="I18" s="393">
        <v>24.4</v>
      </c>
      <c r="J18" s="393">
        <v>32.9</v>
      </c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</row>
    <row r="19" spans="1:32" x14ac:dyDescent="0.25">
      <c r="A19" s="392" t="s">
        <v>350</v>
      </c>
      <c r="B19" s="393">
        <v>41.7</v>
      </c>
      <c r="C19" s="393">
        <v>38.700000000000003</v>
      </c>
      <c r="D19" s="393">
        <v>25.9</v>
      </c>
      <c r="E19" s="393">
        <v>31.4</v>
      </c>
      <c r="F19" s="393">
        <v>35.9</v>
      </c>
      <c r="G19" s="393">
        <v>32.9</v>
      </c>
      <c r="H19" s="393">
        <v>32.6</v>
      </c>
      <c r="I19" s="393">
        <v>35.700000000000003</v>
      </c>
      <c r="J19" s="393">
        <v>46.8</v>
      </c>
      <c r="S19" s="394"/>
      <c r="T19" s="394"/>
      <c r="U19" s="394"/>
      <c r="V19" s="394"/>
      <c r="W19" s="394"/>
      <c r="X19" s="394"/>
      <c r="Y19" s="394"/>
      <c r="Z19" s="394"/>
      <c r="AA19" s="394"/>
      <c r="AB19" s="394"/>
      <c r="AC19" s="394"/>
      <c r="AD19" s="394"/>
      <c r="AE19" s="394"/>
      <c r="AF19" s="394"/>
    </row>
    <row r="20" spans="1:32" x14ac:dyDescent="0.25">
      <c r="A20" s="392" t="s">
        <v>170</v>
      </c>
      <c r="B20" s="393">
        <v>50.9</v>
      </c>
      <c r="C20" s="393">
        <v>43.9</v>
      </c>
      <c r="D20" s="393">
        <v>43.1</v>
      </c>
      <c r="E20" s="393">
        <v>40.6</v>
      </c>
      <c r="F20" s="393">
        <v>37.1</v>
      </c>
      <c r="G20" s="393">
        <v>35.6</v>
      </c>
      <c r="H20" s="393">
        <v>40.299999999999997</v>
      </c>
      <c r="I20" s="393">
        <v>36.5</v>
      </c>
      <c r="J20" s="393">
        <v>45.7</v>
      </c>
      <c r="S20" s="394"/>
      <c r="T20" s="394"/>
      <c r="U20" s="394"/>
      <c r="V20" s="394"/>
      <c r="W20" s="394"/>
      <c r="X20" s="394"/>
      <c r="Y20" s="394"/>
      <c r="Z20" s="394"/>
      <c r="AA20" s="394"/>
      <c r="AB20" s="394"/>
      <c r="AC20" s="394"/>
      <c r="AD20" s="394"/>
      <c r="AE20" s="394"/>
      <c r="AF20" s="394"/>
    </row>
    <row r="21" spans="1:32" x14ac:dyDescent="0.25">
      <c r="A21" s="392" t="s">
        <v>302</v>
      </c>
      <c r="B21" s="393">
        <v>33.9</v>
      </c>
      <c r="C21" s="393">
        <v>37.1</v>
      </c>
      <c r="D21" s="393">
        <v>32.5</v>
      </c>
      <c r="E21" s="393">
        <v>30.7</v>
      </c>
      <c r="F21" s="393">
        <v>30.2</v>
      </c>
      <c r="G21" s="393">
        <v>26.8</v>
      </c>
      <c r="H21" s="393">
        <v>27.9</v>
      </c>
      <c r="I21" s="393">
        <v>28.7</v>
      </c>
      <c r="J21" s="393">
        <v>40.6</v>
      </c>
      <c r="S21" s="394"/>
      <c r="T21" s="394"/>
      <c r="U21" s="394"/>
      <c r="V21" s="394"/>
      <c r="W21" s="394"/>
      <c r="X21" s="394"/>
      <c r="Y21" s="394"/>
      <c r="Z21" s="394"/>
      <c r="AA21" s="394"/>
      <c r="AB21" s="394"/>
      <c r="AC21" s="394"/>
      <c r="AD21" s="394"/>
      <c r="AE21" s="394"/>
      <c r="AF21" s="394"/>
    </row>
    <row r="22" spans="1:32" x14ac:dyDescent="0.25">
      <c r="A22" s="392" t="s">
        <v>174</v>
      </c>
      <c r="B22" s="393">
        <v>33.200000000000003</v>
      </c>
      <c r="C22" s="393">
        <v>32.5</v>
      </c>
      <c r="D22" s="393">
        <v>29</v>
      </c>
      <c r="E22" s="393">
        <v>28.8</v>
      </c>
      <c r="F22" s="393">
        <v>32.1</v>
      </c>
      <c r="G22" s="393">
        <v>30.1</v>
      </c>
      <c r="H22" s="393">
        <v>29.8</v>
      </c>
      <c r="I22" s="393">
        <v>30.3</v>
      </c>
      <c r="J22" s="393">
        <v>43.1</v>
      </c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</row>
    <row r="23" spans="1:32" s="387" customFormat="1" x14ac:dyDescent="0.25">
      <c r="A23" s="389" t="s">
        <v>249</v>
      </c>
      <c r="B23" s="395">
        <v>40.799999999999997</v>
      </c>
      <c r="C23" s="395">
        <v>38.299999999999997</v>
      </c>
      <c r="D23" s="395">
        <v>36.299999999999997</v>
      </c>
      <c r="E23" s="395">
        <v>36.1</v>
      </c>
      <c r="F23" s="395">
        <v>36.200000000000003</v>
      </c>
      <c r="G23" s="395">
        <v>35.200000000000003</v>
      </c>
      <c r="H23" s="395">
        <v>34.700000000000003</v>
      </c>
      <c r="I23" s="395">
        <v>35.700000000000003</v>
      </c>
      <c r="J23" s="395">
        <v>42.5</v>
      </c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  <c r="AE23" s="394"/>
      <c r="AF23" s="394"/>
    </row>
    <row r="25" spans="1:32" x14ac:dyDescent="0.25">
      <c r="A25" s="387"/>
      <c r="B25" s="668" t="s">
        <v>479</v>
      </c>
      <c r="C25" s="669"/>
      <c r="D25" s="669"/>
      <c r="E25" s="669"/>
      <c r="F25" s="669"/>
      <c r="G25" s="669"/>
      <c r="H25" s="669"/>
      <c r="I25" s="669"/>
      <c r="J25" s="669"/>
    </row>
    <row r="26" spans="1:32" x14ac:dyDescent="0.25">
      <c r="A26" s="388"/>
      <c r="B26" s="670" t="s">
        <v>338</v>
      </c>
      <c r="C26" s="671"/>
      <c r="D26" s="671"/>
      <c r="E26" s="671"/>
      <c r="F26" s="671"/>
      <c r="G26" s="671"/>
      <c r="H26" s="671"/>
      <c r="I26" s="671"/>
      <c r="J26" s="671"/>
    </row>
    <row r="27" spans="1:32" x14ac:dyDescent="0.25">
      <c r="A27" s="389" t="s">
        <v>339</v>
      </c>
      <c r="B27" s="390" t="s">
        <v>348</v>
      </c>
      <c r="C27" s="390">
        <v>2013</v>
      </c>
      <c r="D27" s="390">
        <v>2014</v>
      </c>
      <c r="E27" s="390">
        <v>2015</v>
      </c>
      <c r="F27" s="390" t="s">
        <v>349</v>
      </c>
      <c r="G27" s="390">
        <v>2017</v>
      </c>
      <c r="H27" s="390">
        <v>2018</v>
      </c>
      <c r="I27" s="390">
        <v>2019</v>
      </c>
      <c r="J27" s="390">
        <v>2020</v>
      </c>
    </row>
    <row r="28" spans="1:32" x14ac:dyDescent="0.25">
      <c r="A28" s="392" t="s">
        <v>300</v>
      </c>
      <c r="B28" s="393">
        <v>4.9000000000000004</v>
      </c>
      <c r="C28" s="393">
        <v>5.3</v>
      </c>
      <c r="D28" s="393">
        <v>4.4000000000000004</v>
      </c>
      <c r="E28" s="393">
        <v>3.3</v>
      </c>
      <c r="F28" s="393">
        <v>3.4</v>
      </c>
      <c r="G28" s="393">
        <v>2.9</v>
      </c>
      <c r="H28" s="393">
        <v>2.7</v>
      </c>
      <c r="I28" s="393">
        <v>3.6</v>
      </c>
      <c r="J28" s="393">
        <v>12.7</v>
      </c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</row>
    <row r="29" spans="1:32" x14ac:dyDescent="0.25">
      <c r="A29" s="392" t="s">
        <v>105</v>
      </c>
      <c r="B29" s="393">
        <v>3.7</v>
      </c>
      <c r="C29" s="393">
        <v>3</v>
      </c>
      <c r="D29" s="393">
        <v>3.4</v>
      </c>
      <c r="E29" s="393">
        <v>3.6</v>
      </c>
      <c r="F29" s="393">
        <v>4</v>
      </c>
      <c r="G29" s="393">
        <v>4.2</v>
      </c>
      <c r="H29" s="393">
        <v>4</v>
      </c>
      <c r="I29" s="393">
        <v>4.2</v>
      </c>
      <c r="J29" s="393">
        <v>13.3</v>
      </c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</row>
    <row r="30" spans="1:32" x14ac:dyDescent="0.25">
      <c r="A30" s="392" t="s">
        <v>298</v>
      </c>
      <c r="B30" s="393">
        <v>2.1</v>
      </c>
      <c r="C30" s="393">
        <v>1.9</v>
      </c>
      <c r="D30" s="393">
        <v>1.6</v>
      </c>
      <c r="E30" s="393">
        <v>2.2000000000000002</v>
      </c>
      <c r="F30" s="393">
        <v>2.2000000000000002</v>
      </c>
      <c r="G30" s="393">
        <v>2.6</v>
      </c>
      <c r="H30" s="393">
        <v>3.1</v>
      </c>
      <c r="I30" s="393">
        <v>4.5999999999999996</v>
      </c>
      <c r="J30" s="393">
        <v>16.399999999999999</v>
      </c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</row>
    <row r="31" spans="1:32" x14ac:dyDescent="0.25">
      <c r="A31" s="392" t="s">
        <v>299</v>
      </c>
      <c r="B31" s="393">
        <v>6.7</v>
      </c>
      <c r="C31" s="393">
        <v>5.2</v>
      </c>
      <c r="D31" s="393">
        <v>4</v>
      </c>
      <c r="E31" s="393">
        <v>3.8</v>
      </c>
      <c r="F31" s="393">
        <v>3.7</v>
      </c>
      <c r="G31" s="393">
        <v>3.9</v>
      </c>
      <c r="H31" s="393">
        <v>3.9</v>
      </c>
      <c r="I31" s="393">
        <v>4.7</v>
      </c>
      <c r="J31" s="393">
        <v>13.3</v>
      </c>
      <c r="S31" s="394"/>
      <c r="T31" s="394"/>
      <c r="U31" s="394"/>
      <c r="V31" s="394"/>
      <c r="W31" s="394"/>
      <c r="X31" s="394"/>
      <c r="Y31" s="394"/>
      <c r="Z31" s="394"/>
      <c r="AA31" s="394"/>
      <c r="AB31" s="394"/>
      <c r="AC31" s="394"/>
    </row>
    <row r="32" spans="1:32" x14ac:dyDescent="0.25">
      <c r="A32" s="392" t="s">
        <v>173</v>
      </c>
      <c r="B32" s="393">
        <v>7.2</v>
      </c>
      <c r="C32" s="393">
        <v>6.7</v>
      </c>
      <c r="D32" s="393">
        <v>5.0999999999999996</v>
      </c>
      <c r="E32" s="393">
        <v>5</v>
      </c>
      <c r="F32" s="393">
        <v>6.6</v>
      </c>
      <c r="G32" s="393">
        <v>4.9000000000000004</v>
      </c>
      <c r="H32" s="393">
        <v>4.4000000000000004</v>
      </c>
      <c r="I32" s="393">
        <v>3</v>
      </c>
      <c r="J32" s="393">
        <v>12.6</v>
      </c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</row>
    <row r="33" spans="1:37" x14ac:dyDescent="0.25">
      <c r="A33" s="392" t="s">
        <v>303</v>
      </c>
      <c r="B33" s="393">
        <v>6</v>
      </c>
      <c r="C33" s="393">
        <v>6.2</v>
      </c>
      <c r="D33" s="393">
        <v>6.4</v>
      </c>
      <c r="E33" s="393">
        <v>7.4</v>
      </c>
      <c r="F33" s="393">
        <v>8</v>
      </c>
      <c r="G33" s="393">
        <v>5.6</v>
      </c>
      <c r="H33" s="393">
        <v>7.6</v>
      </c>
      <c r="I33" s="393">
        <v>10</v>
      </c>
      <c r="J33" s="393">
        <v>20.7</v>
      </c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</row>
    <row r="34" spans="1:37" x14ac:dyDescent="0.25">
      <c r="A34" s="392" t="s">
        <v>171</v>
      </c>
      <c r="B34" s="393">
        <v>3.7</v>
      </c>
      <c r="C34" s="393">
        <v>3.2</v>
      </c>
      <c r="D34" s="393">
        <v>3.1</v>
      </c>
      <c r="E34" s="393">
        <v>3.4</v>
      </c>
      <c r="F34" s="393">
        <v>3.1</v>
      </c>
      <c r="G34" s="393">
        <v>3.3</v>
      </c>
      <c r="H34" s="393">
        <v>3.6</v>
      </c>
      <c r="I34" s="393">
        <v>3.2</v>
      </c>
      <c r="J34" s="393">
        <v>13.2</v>
      </c>
      <c r="S34" s="394"/>
      <c r="T34" s="394"/>
      <c r="U34" s="394"/>
      <c r="V34" s="394"/>
      <c r="W34" s="394"/>
      <c r="X34" s="394"/>
      <c r="Y34" s="394"/>
      <c r="Z34" s="394"/>
      <c r="AA34" s="394"/>
      <c r="AB34" s="394"/>
      <c r="AC34" s="394"/>
    </row>
    <row r="35" spans="1:37" x14ac:dyDescent="0.25">
      <c r="A35" s="392" t="s">
        <v>301</v>
      </c>
      <c r="B35" s="393">
        <v>2.9</v>
      </c>
      <c r="C35" s="393">
        <v>3</v>
      </c>
      <c r="D35" s="393">
        <v>2.9</v>
      </c>
      <c r="E35" s="393">
        <v>2.1</v>
      </c>
      <c r="F35" s="393">
        <v>3.1</v>
      </c>
      <c r="G35" s="393">
        <v>2.4</v>
      </c>
      <c r="H35" s="393">
        <v>2.2999999999999998</v>
      </c>
      <c r="I35" s="393">
        <v>1.9</v>
      </c>
      <c r="J35" s="393">
        <v>7.9</v>
      </c>
      <c r="S35" s="394"/>
      <c r="T35" s="394"/>
      <c r="U35" s="394"/>
      <c r="V35" s="394"/>
      <c r="W35" s="394"/>
      <c r="X35" s="394"/>
      <c r="Y35" s="394"/>
      <c r="Z35" s="394"/>
      <c r="AA35" s="394"/>
      <c r="AB35" s="394"/>
      <c r="AC35" s="394"/>
    </row>
    <row r="36" spans="1:37" x14ac:dyDescent="0.25">
      <c r="A36" s="392" t="s">
        <v>297</v>
      </c>
      <c r="B36" s="393">
        <v>4.4000000000000004</v>
      </c>
      <c r="C36" s="393">
        <v>3.8</v>
      </c>
      <c r="D36" s="393">
        <v>3.4</v>
      </c>
      <c r="E36" s="393">
        <v>3.8</v>
      </c>
      <c r="F36" s="393">
        <v>3.5</v>
      </c>
      <c r="G36" s="393">
        <v>2.8</v>
      </c>
      <c r="H36" s="393">
        <v>3.2</v>
      </c>
      <c r="I36" s="393">
        <v>3.7</v>
      </c>
      <c r="J36" s="393">
        <v>9.1</v>
      </c>
      <c r="S36" s="394"/>
      <c r="T36" s="394"/>
      <c r="U36" s="394"/>
      <c r="V36" s="394"/>
      <c r="W36" s="394"/>
      <c r="X36" s="394"/>
      <c r="Y36" s="394"/>
      <c r="Z36" s="394"/>
      <c r="AA36" s="394"/>
      <c r="AB36" s="394"/>
      <c r="AC36" s="394"/>
    </row>
    <row r="37" spans="1:37" x14ac:dyDescent="0.25">
      <c r="A37" s="392" t="s">
        <v>350</v>
      </c>
      <c r="B37" s="393">
        <v>8.5</v>
      </c>
      <c r="C37" s="393">
        <v>8</v>
      </c>
      <c r="D37" s="393">
        <v>1.9</v>
      </c>
      <c r="E37" s="393">
        <v>3</v>
      </c>
      <c r="F37" s="393">
        <v>5.9</v>
      </c>
      <c r="G37" s="393">
        <v>4.5999999999999996</v>
      </c>
      <c r="H37" s="393">
        <v>5.3</v>
      </c>
      <c r="I37" s="393">
        <v>5.5</v>
      </c>
      <c r="J37" s="393">
        <v>13.5</v>
      </c>
      <c r="S37" s="394"/>
      <c r="T37" s="394"/>
      <c r="U37" s="394"/>
      <c r="V37" s="394"/>
      <c r="W37" s="394"/>
      <c r="X37" s="394"/>
      <c r="Y37" s="394"/>
      <c r="Z37" s="394"/>
      <c r="AA37" s="394"/>
      <c r="AB37" s="394"/>
      <c r="AC37" s="394"/>
    </row>
    <row r="38" spans="1:37" x14ac:dyDescent="0.25">
      <c r="A38" s="392" t="s">
        <v>170</v>
      </c>
      <c r="B38" s="393">
        <v>12.1</v>
      </c>
      <c r="C38" s="393">
        <v>7.2</v>
      </c>
      <c r="D38" s="393">
        <v>6.6</v>
      </c>
      <c r="E38" s="393">
        <v>6.7</v>
      </c>
      <c r="F38" s="393">
        <v>5.7</v>
      </c>
      <c r="G38" s="393">
        <v>4.3</v>
      </c>
      <c r="H38" s="393">
        <v>6</v>
      </c>
      <c r="I38" s="393">
        <v>4.7</v>
      </c>
      <c r="J38" s="393">
        <v>13.6</v>
      </c>
      <c r="S38" s="394"/>
      <c r="T38" s="394"/>
      <c r="U38" s="394"/>
      <c r="V38" s="394"/>
      <c r="W38" s="394"/>
      <c r="X38" s="394"/>
      <c r="Y38" s="394"/>
      <c r="Z38" s="394"/>
      <c r="AA38" s="394"/>
      <c r="AB38" s="394"/>
      <c r="AC38" s="394"/>
    </row>
    <row r="39" spans="1:37" x14ac:dyDescent="0.25">
      <c r="A39" s="392" t="s">
        <v>302</v>
      </c>
      <c r="B39" s="393">
        <v>4.3</v>
      </c>
      <c r="C39" s="393">
        <v>6.5</v>
      </c>
      <c r="D39" s="393">
        <v>3.3</v>
      </c>
      <c r="E39" s="393">
        <v>3</v>
      </c>
      <c r="F39" s="393">
        <v>2.6</v>
      </c>
      <c r="G39" s="393">
        <v>1.3</v>
      </c>
      <c r="H39" s="393">
        <v>2.1</v>
      </c>
      <c r="I39" s="393">
        <v>2.6</v>
      </c>
      <c r="J39" s="393">
        <v>10.4</v>
      </c>
      <c r="S39" s="394"/>
      <c r="T39" s="394"/>
      <c r="U39" s="394"/>
      <c r="V39" s="394"/>
      <c r="W39" s="394"/>
      <c r="X39" s="394"/>
      <c r="Y39" s="394"/>
      <c r="Z39" s="394"/>
      <c r="AA39" s="394"/>
      <c r="AB39" s="394"/>
      <c r="AC39" s="394"/>
    </row>
    <row r="40" spans="1:37" x14ac:dyDescent="0.25">
      <c r="A40" s="392" t="s">
        <v>174</v>
      </c>
      <c r="B40" s="393">
        <v>7.1</v>
      </c>
      <c r="C40" s="393">
        <v>5.2</v>
      </c>
      <c r="D40" s="393">
        <v>5</v>
      </c>
      <c r="E40" s="393">
        <v>5</v>
      </c>
      <c r="F40" s="393">
        <v>7.3</v>
      </c>
      <c r="G40" s="393">
        <v>7</v>
      </c>
      <c r="H40" s="393">
        <v>5.9</v>
      </c>
      <c r="I40" s="393">
        <v>7.1</v>
      </c>
      <c r="J40" s="393">
        <v>16</v>
      </c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</row>
    <row r="41" spans="1:37" s="387" customFormat="1" x14ac:dyDescent="0.25">
      <c r="A41" s="389" t="s">
        <v>249</v>
      </c>
      <c r="B41" s="395">
        <v>11.7</v>
      </c>
      <c r="C41" s="395">
        <v>10</v>
      </c>
      <c r="D41" s="395">
        <v>9.4</v>
      </c>
      <c r="E41" s="395">
        <v>9.1</v>
      </c>
      <c r="F41" s="395">
        <v>9.9</v>
      </c>
      <c r="G41" s="395">
        <v>8.4</v>
      </c>
      <c r="H41" s="395">
        <v>8.1999999999999993</v>
      </c>
      <c r="I41" s="395">
        <v>9.6</v>
      </c>
      <c r="J41" s="395">
        <v>15.1</v>
      </c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</row>
    <row r="42" spans="1:37" x14ac:dyDescent="0.25">
      <c r="D42" s="386"/>
      <c r="AA42" s="396"/>
    </row>
    <row r="43" spans="1:37" x14ac:dyDescent="0.25">
      <c r="A43" s="397"/>
      <c r="B43" s="668" t="s">
        <v>480</v>
      </c>
      <c r="C43" s="669"/>
      <c r="D43" s="669"/>
      <c r="E43" s="669"/>
      <c r="F43" s="669"/>
      <c r="G43" s="669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AA43" s="396"/>
    </row>
    <row r="44" spans="1:37" x14ac:dyDescent="0.25">
      <c r="A44" s="479"/>
      <c r="B44" s="670" t="s">
        <v>338</v>
      </c>
      <c r="C44" s="671"/>
      <c r="D44" s="671"/>
      <c r="E44" s="671"/>
      <c r="F44" s="671"/>
      <c r="G44" s="671"/>
      <c r="H44" s="671"/>
      <c r="I44" s="671"/>
      <c r="J44" s="671"/>
      <c r="K44" s="671"/>
      <c r="L44" s="671"/>
      <c r="M44" s="671"/>
      <c r="N44" s="671"/>
      <c r="O44" s="671"/>
      <c r="P44" s="671"/>
      <c r="Q44" s="671"/>
      <c r="R44" s="671"/>
      <c r="AA44" s="396"/>
    </row>
    <row r="45" spans="1:37" x14ac:dyDescent="0.25">
      <c r="A45" s="389" t="s">
        <v>339</v>
      </c>
      <c r="B45" s="390" t="s">
        <v>340</v>
      </c>
      <c r="C45" s="390" t="s">
        <v>341</v>
      </c>
      <c r="D45" s="391" t="s">
        <v>342</v>
      </c>
      <c r="E45" s="390" t="s">
        <v>343</v>
      </c>
      <c r="F45" s="390" t="s">
        <v>344</v>
      </c>
      <c r="G45" s="390" t="s">
        <v>345</v>
      </c>
      <c r="H45" s="390" t="s">
        <v>346</v>
      </c>
      <c r="I45" s="390" t="s">
        <v>347</v>
      </c>
      <c r="J45" s="390" t="s">
        <v>348</v>
      </c>
      <c r="K45" s="390">
        <v>2013</v>
      </c>
      <c r="L45" s="390">
        <v>2014</v>
      </c>
      <c r="M45" s="390">
        <v>2015</v>
      </c>
      <c r="N45" s="390" t="s">
        <v>349</v>
      </c>
      <c r="O45" s="390">
        <v>2017</v>
      </c>
      <c r="P45" s="390">
        <v>2018</v>
      </c>
      <c r="Q45" s="390">
        <v>2019</v>
      </c>
      <c r="R45" s="390">
        <v>2020</v>
      </c>
      <c r="AA45" s="396"/>
    </row>
    <row r="46" spans="1:37" x14ac:dyDescent="0.25">
      <c r="A46" s="392" t="s">
        <v>300</v>
      </c>
      <c r="B46" s="399">
        <v>0.52800000000000002</v>
      </c>
      <c r="C46" s="399">
        <v>0.53900000000000003</v>
      </c>
      <c r="D46" s="400">
        <v>0.53300000000000003</v>
      </c>
      <c r="E46" s="399">
        <v>0.51300000000000001</v>
      </c>
      <c r="F46" s="399">
        <v>0.5</v>
      </c>
      <c r="G46" s="399">
        <v>0.48599999999999999</v>
      </c>
      <c r="H46" s="399">
        <v>0.497</v>
      </c>
      <c r="I46" s="399">
        <v>0.47199999999999998</v>
      </c>
      <c r="J46" s="399">
        <v>0.46400000000000002</v>
      </c>
      <c r="K46" s="399">
        <v>0.45800000000000002</v>
      </c>
      <c r="L46" s="399">
        <v>0.44500000000000001</v>
      </c>
      <c r="M46" s="399">
        <v>0.439</v>
      </c>
      <c r="N46" s="399">
        <v>0.433</v>
      </c>
      <c r="O46" s="399">
        <v>0.44</v>
      </c>
      <c r="P46" s="399">
        <v>0.443</v>
      </c>
      <c r="Q46" s="399">
        <v>0.46300000000000002</v>
      </c>
      <c r="R46" s="399">
        <v>0.498</v>
      </c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</row>
    <row r="47" spans="1:37" x14ac:dyDescent="0.25">
      <c r="A47" s="392" t="s">
        <v>105</v>
      </c>
      <c r="B47" s="399">
        <v>0.57099999999999995</v>
      </c>
      <c r="C47" s="399">
        <v>0.54600000000000004</v>
      </c>
      <c r="D47" s="400">
        <v>0.55800000000000005</v>
      </c>
      <c r="E47" s="399">
        <v>0.55700000000000005</v>
      </c>
      <c r="F47" s="399">
        <v>0.53100000000000003</v>
      </c>
      <c r="G47" s="399">
        <v>0.52600000000000002</v>
      </c>
      <c r="H47" s="399">
        <v>0.52600000000000002</v>
      </c>
      <c r="I47" s="399">
        <v>0.52200000000000002</v>
      </c>
      <c r="J47" s="399">
        <v>0.497</v>
      </c>
      <c r="K47" s="399">
        <v>0.504</v>
      </c>
      <c r="L47" s="399">
        <v>0.502</v>
      </c>
      <c r="M47" s="399">
        <v>0.498</v>
      </c>
      <c r="N47" s="399">
        <v>0.499</v>
      </c>
      <c r="O47" s="399">
        <v>0.498</v>
      </c>
      <c r="P47" s="399">
        <v>0.504</v>
      </c>
      <c r="Q47" s="399">
        <v>0.51300000000000001</v>
      </c>
      <c r="R47" s="399">
        <v>0.55900000000000005</v>
      </c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</row>
    <row r="48" spans="1:37" x14ac:dyDescent="0.25">
      <c r="A48" s="392" t="s">
        <v>298</v>
      </c>
      <c r="B48" s="399">
        <v>0.48399999999999999</v>
      </c>
      <c r="C48" s="399">
        <v>0.48</v>
      </c>
      <c r="D48" s="400">
        <v>0.45400000000000001</v>
      </c>
      <c r="E48" s="399">
        <v>0.47799999999999998</v>
      </c>
      <c r="F48" s="399">
        <v>0.432</v>
      </c>
      <c r="G48" s="399">
        <v>0.45</v>
      </c>
      <c r="H48" s="399">
        <v>0.45</v>
      </c>
      <c r="I48" s="399">
        <v>0.44900000000000001</v>
      </c>
      <c r="J48" s="399">
        <v>0.432</v>
      </c>
      <c r="K48" s="399">
        <v>0.437</v>
      </c>
      <c r="L48" s="399">
        <v>0.42799999999999999</v>
      </c>
      <c r="M48" s="399">
        <v>0.40699999999999997</v>
      </c>
      <c r="N48" s="399">
        <v>0.39900000000000002</v>
      </c>
      <c r="O48" s="399">
        <v>0.40600000000000003</v>
      </c>
      <c r="P48" s="399">
        <v>0.432</v>
      </c>
      <c r="Q48" s="399">
        <v>0.42699999999999999</v>
      </c>
      <c r="R48" s="399">
        <v>0.50900000000000001</v>
      </c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</row>
    <row r="49" spans="1:37" x14ac:dyDescent="0.25">
      <c r="A49" s="392" t="s">
        <v>299</v>
      </c>
      <c r="B49" s="399">
        <v>0.53400000000000003</v>
      </c>
      <c r="C49" s="399">
        <v>0.51</v>
      </c>
      <c r="D49" s="400">
        <v>0.51400000000000001</v>
      </c>
      <c r="E49" s="399">
        <v>0.54</v>
      </c>
      <c r="F49" s="399">
        <v>0.51800000000000002</v>
      </c>
      <c r="G49" s="399">
        <v>0.503</v>
      </c>
      <c r="H49" s="399">
        <v>0.52900000000000003</v>
      </c>
      <c r="I49" s="399">
        <v>0.504</v>
      </c>
      <c r="J49" s="399">
        <v>0.51500000000000001</v>
      </c>
      <c r="K49" s="399">
        <v>0.505</v>
      </c>
      <c r="L49" s="399">
        <v>0.48699999999999999</v>
      </c>
      <c r="M49" s="399">
        <v>0.47799999999999998</v>
      </c>
      <c r="N49" s="399">
        <v>0.47599999999999998</v>
      </c>
      <c r="O49" s="399">
        <v>0.46</v>
      </c>
      <c r="P49" s="399">
        <v>0.46300000000000002</v>
      </c>
      <c r="Q49" s="399">
        <v>0.46500000000000002</v>
      </c>
      <c r="R49" s="399">
        <v>0.52300000000000002</v>
      </c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</row>
    <row r="50" spans="1:37" x14ac:dyDescent="0.25">
      <c r="A50" s="392" t="s">
        <v>173</v>
      </c>
      <c r="B50" s="399">
        <v>0.48199999999999998</v>
      </c>
      <c r="C50" s="399">
        <v>0.47099999999999997</v>
      </c>
      <c r="D50" s="400">
        <v>0.47099999999999997</v>
      </c>
      <c r="E50" s="399">
        <v>0.45100000000000001</v>
      </c>
      <c r="F50" s="399">
        <v>0.46700000000000003</v>
      </c>
      <c r="G50" s="399">
        <v>0.49099999999999999</v>
      </c>
      <c r="H50" s="399">
        <v>0.48899999999999999</v>
      </c>
      <c r="I50" s="399">
        <v>0.48799999999999999</v>
      </c>
      <c r="J50" s="399">
        <v>0.48199999999999998</v>
      </c>
      <c r="K50" s="399">
        <v>0.47499999999999998</v>
      </c>
      <c r="L50" s="399">
        <v>0.48299999999999998</v>
      </c>
      <c r="M50" s="399">
        <v>0.46700000000000003</v>
      </c>
      <c r="N50" s="399">
        <v>0.46</v>
      </c>
      <c r="O50" s="399">
        <v>0.44900000000000001</v>
      </c>
      <c r="P50" s="399">
        <v>0.45200000000000001</v>
      </c>
      <c r="Q50" s="399">
        <v>0.44800000000000001</v>
      </c>
      <c r="R50" s="399">
        <v>0.499</v>
      </c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</row>
    <row r="51" spans="1:37" x14ac:dyDescent="0.25">
      <c r="A51" s="392" t="s">
        <v>303</v>
      </c>
      <c r="B51" s="399">
        <v>0.48</v>
      </c>
      <c r="C51" s="399">
        <v>0.502</v>
      </c>
      <c r="D51" s="400">
        <v>0.50700000000000001</v>
      </c>
      <c r="E51" s="399">
        <v>0.45700000000000002</v>
      </c>
      <c r="F51" s="399">
        <v>0.45700000000000002</v>
      </c>
      <c r="G51" s="399">
        <v>0.496</v>
      </c>
      <c r="H51" s="399">
        <v>0.47899999999999998</v>
      </c>
      <c r="I51" s="399">
        <v>0.47099999999999997</v>
      </c>
      <c r="J51" s="399">
        <v>0.44600000000000001</v>
      </c>
      <c r="K51" s="399">
        <v>0.443</v>
      </c>
      <c r="L51" s="399">
        <v>0.44800000000000001</v>
      </c>
      <c r="M51" s="399">
        <v>0.442</v>
      </c>
      <c r="N51" s="399">
        <v>0.42699999999999999</v>
      </c>
      <c r="O51" s="399">
        <v>0.42599999999999999</v>
      </c>
      <c r="P51" s="399">
        <v>0.44</v>
      </c>
      <c r="Q51" s="399">
        <v>0.46400000000000002</v>
      </c>
      <c r="R51" s="399">
        <v>0.52200000000000002</v>
      </c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</row>
    <row r="52" spans="1:37" x14ac:dyDescent="0.25">
      <c r="A52" s="392" t="s">
        <v>171</v>
      </c>
      <c r="B52" s="399">
        <v>0.47699999999999998</v>
      </c>
      <c r="C52" s="399">
        <v>0.48499999999999999</v>
      </c>
      <c r="D52" s="400">
        <v>0.497</v>
      </c>
      <c r="E52" s="399">
        <v>0.48599999999999999</v>
      </c>
      <c r="F52" s="399">
        <v>0.47</v>
      </c>
      <c r="G52" s="399">
        <v>0.48799999999999999</v>
      </c>
      <c r="H52" s="399">
        <v>0.495</v>
      </c>
      <c r="I52" s="399">
        <v>0.44900000000000001</v>
      </c>
      <c r="J52" s="399">
        <v>0.45100000000000001</v>
      </c>
      <c r="K52" s="399">
        <v>0.45100000000000001</v>
      </c>
      <c r="L52" s="399">
        <v>0.442</v>
      </c>
      <c r="M52" s="399">
        <v>0.44400000000000001</v>
      </c>
      <c r="N52" s="399">
        <v>0.43</v>
      </c>
      <c r="O52" s="399">
        <v>0.42899999999999999</v>
      </c>
      <c r="P52" s="399">
        <v>0.435</v>
      </c>
      <c r="Q52" s="399">
        <v>0.45</v>
      </c>
      <c r="R52" s="399">
        <v>0.48699999999999999</v>
      </c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</row>
    <row r="53" spans="1:37" x14ac:dyDescent="0.25">
      <c r="A53" s="392" t="s">
        <v>301</v>
      </c>
      <c r="B53" s="399">
        <v>0.49</v>
      </c>
      <c r="C53" s="399">
        <v>0.50600000000000001</v>
      </c>
      <c r="D53" s="400">
        <v>0.51</v>
      </c>
      <c r="E53" s="399">
        <v>0.49199999999999999</v>
      </c>
      <c r="F53" s="399">
        <v>0.503</v>
      </c>
      <c r="G53" s="399">
        <v>0.51100000000000001</v>
      </c>
      <c r="H53" s="399">
        <v>0.495</v>
      </c>
      <c r="I53" s="399">
        <v>0.47099999999999997</v>
      </c>
      <c r="J53" s="399">
        <v>0.45500000000000002</v>
      </c>
      <c r="K53" s="399">
        <v>0.47199999999999998</v>
      </c>
      <c r="L53" s="399">
        <v>0.46800000000000003</v>
      </c>
      <c r="M53" s="399">
        <v>0.45500000000000002</v>
      </c>
      <c r="N53" s="399">
        <v>0.47799999999999998</v>
      </c>
      <c r="O53" s="399">
        <v>0.45500000000000002</v>
      </c>
      <c r="P53" s="399">
        <v>0.44600000000000001</v>
      </c>
      <c r="Q53" s="399">
        <v>0.43</v>
      </c>
      <c r="R53" s="399">
        <v>0.48299999999999998</v>
      </c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</row>
    <row r="54" spans="1:37" x14ac:dyDescent="0.25">
      <c r="A54" s="392" t="s">
        <v>297</v>
      </c>
      <c r="B54" s="399">
        <v>0.54700000000000004</v>
      </c>
      <c r="C54" s="399">
        <v>0.55700000000000005</v>
      </c>
      <c r="D54" s="400">
        <v>0.54100000000000004</v>
      </c>
      <c r="E54" s="399">
        <v>0.52200000000000002</v>
      </c>
      <c r="F54" s="399">
        <v>0.54300000000000004</v>
      </c>
      <c r="G54" s="399">
        <v>0.53500000000000003</v>
      </c>
      <c r="H54" s="399">
        <v>0.53800000000000003</v>
      </c>
      <c r="I54" s="399">
        <v>0.50700000000000001</v>
      </c>
      <c r="J54" s="399">
        <v>0.5</v>
      </c>
      <c r="K54" s="399">
        <v>0.50600000000000001</v>
      </c>
      <c r="L54" s="399">
        <v>0.52600000000000002</v>
      </c>
      <c r="M54" s="399">
        <v>0.48899999999999999</v>
      </c>
      <c r="N54" s="399">
        <v>0.47799999999999998</v>
      </c>
      <c r="O54" s="399">
        <v>0.46400000000000002</v>
      </c>
      <c r="P54" s="399">
        <v>0.47399999999999998</v>
      </c>
      <c r="Q54" s="399">
        <v>0.48399999999999999</v>
      </c>
      <c r="R54" s="399">
        <v>0.52</v>
      </c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</row>
    <row r="55" spans="1:37" x14ac:dyDescent="0.25">
      <c r="A55" s="392" t="s">
        <v>350</v>
      </c>
      <c r="B55" s="399">
        <v>0.52</v>
      </c>
      <c r="C55" s="399">
        <v>0.51800000000000002</v>
      </c>
      <c r="D55" s="400">
        <v>0.49099999999999999</v>
      </c>
      <c r="E55" s="399">
        <v>0.50900000000000001</v>
      </c>
      <c r="F55" s="399">
        <v>0.49199999999999999</v>
      </c>
      <c r="G55" s="399">
        <v>0.52700000000000002</v>
      </c>
      <c r="H55" s="399">
        <v>0.52500000000000002</v>
      </c>
      <c r="I55" s="399">
        <v>0.53</v>
      </c>
      <c r="J55" s="399">
        <v>0.501</v>
      </c>
      <c r="K55" s="399">
        <v>0.52500000000000002</v>
      </c>
      <c r="L55" s="399">
        <v>0.45800000000000002</v>
      </c>
      <c r="M55" s="399">
        <v>0.44900000000000001</v>
      </c>
      <c r="N55" s="399">
        <v>0.46300000000000002</v>
      </c>
      <c r="O55" s="399">
        <v>0.46300000000000002</v>
      </c>
      <c r="P55" s="399">
        <v>0.45100000000000001</v>
      </c>
      <c r="Q55" s="399">
        <v>0.46200000000000002</v>
      </c>
      <c r="R55" s="399">
        <v>0.48499999999999999</v>
      </c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</row>
    <row r="56" spans="1:37" x14ac:dyDescent="0.25">
      <c r="A56" s="392" t="s">
        <v>170</v>
      </c>
      <c r="B56" s="399">
        <v>0.51</v>
      </c>
      <c r="C56" s="399">
        <v>0.50900000000000001</v>
      </c>
      <c r="D56" s="400">
        <v>0.499</v>
      </c>
      <c r="E56" s="399">
        <v>0.50700000000000001</v>
      </c>
      <c r="F56" s="399">
        <v>0.53400000000000003</v>
      </c>
      <c r="G56" s="399">
        <v>0.51600000000000001</v>
      </c>
      <c r="H56" s="399">
        <v>0.52300000000000002</v>
      </c>
      <c r="I56" s="399">
        <v>0.52200000000000002</v>
      </c>
      <c r="J56" s="399">
        <v>0.502</v>
      </c>
      <c r="K56" s="399">
        <v>0.51100000000000001</v>
      </c>
      <c r="L56" s="399">
        <v>0.497</v>
      </c>
      <c r="M56" s="399">
        <v>0.48899999999999999</v>
      </c>
      <c r="N56" s="399">
        <v>0.46899999999999997</v>
      </c>
      <c r="O56" s="399">
        <v>0.47</v>
      </c>
      <c r="P56" s="399">
        <v>0.47899999999999998</v>
      </c>
      <c r="Q56" s="399">
        <v>0.47599999999999998</v>
      </c>
      <c r="R56" s="399">
        <v>0.51800000000000002</v>
      </c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</row>
    <row r="57" spans="1:37" x14ac:dyDescent="0.25">
      <c r="A57" s="392" t="s">
        <v>302</v>
      </c>
      <c r="B57" s="399">
        <v>0.48299999999999998</v>
      </c>
      <c r="C57" s="399">
        <v>0.48199999999999998</v>
      </c>
      <c r="D57" s="400">
        <v>0.47499999999999998</v>
      </c>
      <c r="E57" s="399">
        <v>0.46800000000000003</v>
      </c>
      <c r="F57" s="399">
        <v>0.47599999999999998</v>
      </c>
      <c r="G57" s="399">
        <v>0.46500000000000002</v>
      </c>
      <c r="H57" s="399">
        <v>0.45600000000000002</v>
      </c>
      <c r="I57" s="399">
        <v>0.45100000000000001</v>
      </c>
      <c r="J57" s="399">
        <v>0.45600000000000002</v>
      </c>
      <c r="K57" s="399">
        <v>0.48099999999999998</v>
      </c>
      <c r="L57" s="399">
        <v>0.47199999999999998</v>
      </c>
      <c r="M57" s="399">
        <v>0.439</v>
      </c>
      <c r="N57" s="399">
        <v>0.41099999999999998</v>
      </c>
      <c r="O57" s="399">
        <v>0.40100000000000002</v>
      </c>
      <c r="P57" s="399">
        <v>0.41599999999999998</v>
      </c>
      <c r="Q57" s="399">
        <v>0.41099999999999998</v>
      </c>
      <c r="R57" s="399">
        <v>0.46600000000000003</v>
      </c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</row>
    <row r="58" spans="1:37" x14ac:dyDescent="0.25">
      <c r="A58" s="392" t="s">
        <v>174</v>
      </c>
      <c r="B58" s="399">
        <v>0.47199999999999998</v>
      </c>
      <c r="C58" s="399">
        <v>0.45700000000000002</v>
      </c>
      <c r="D58" s="400">
        <v>0.46</v>
      </c>
      <c r="E58" s="399">
        <v>0.47</v>
      </c>
      <c r="F58" s="399">
        <v>0.47899999999999998</v>
      </c>
      <c r="G58" s="399">
        <v>0.46899999999999997</v>
      </c>
      <c r="H58" s="399">
        <v>0.46700000000000003</v>
      </c>
      <c r="I58" s="399">
        <v>0.46700000000000003</v>
      </c>
      <c r="J58" s="399">
        <v>0.46899999999999997</v>
      </c>
      <c r="K58" s="399">
        <v>0.441</v>
      </c>
      <c r="L58" s="399">
        <v>0.44900000000000001</v>
      </c>
      <c r="M58" s="399">
        <v>0.44600000000000001</v>
      </c>
      <c r="N58" s="399">
        <v>0.45200000000000001</v>
      </c>
      <c r="O58" s="399">
        <v>0.45200000000000001</v>
      </c>
      <c r="P58" s="399">
        <v>0.47699999999999998</v>
      </c>
      <c r="Q58" s="399">
        <v>0.47799999999999998</v>
      </c>
      <c r="R58" s="399">
        <v>0.499</v>
      </c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</row>
    <row r="59" spans="1:37" s="387" customFormat="1" x14ac:dyDescent="0.25">
      <c r="A59" s="389" t="s">
        <v>249</v>
      </c>
      <c r="B59" s="401">
        <v>0.57199999999999995</v>
      </c>
      <c r="C59" s="401">
        <v>0.55400000000000005</v>
      </c>
      <c r="D59" s="402">
        <v>0.55800000000000005</v>
      </c>
      <c r="E59" s="401">
        <v>0.55700000000000005</v>
      </c>
      <c r="F59" s="401">
        <v>0.56699999999999995</v>
      </c>
      <c r="G59" s="401">
        <v>0.55700000000000005</v>
      </c>
      <c r="H59" s="401">
        <v>0.56000000000000005</v>
      </c>
      <c r="I59" s="401">
        <v>0.54800000000000004</v>
      </c>
      <c r="J59" s="401">
        <v>0.53900000000000003</v>
      </c>
      <c r="K59" s="401">
        <v>0.53900000000000003</v>
      </c>
      <c r="L59" s="401">
        <v>0.53800000000000003</v>
      </c>
      <c r="M59" s="401">
        <v>0.52200000000000002</v>
      </c>
      <c r="N59" s="401">
        <v>0.51700000000000002</v>
      </c>
      <c r="O59" s="401">
        <v>0.50800000000000001</v>
      </c>
      <c r="P59" s="401">
        <v>0.51700000000000002</v>
      </c>
      <c r="Q59" s="401">
        <v>0.52600000000000002</v>
      </c>
      <c r="R59" s="401">
        <v>0.54400000000000004</v>
      </c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</row>
    <row r="60" spans="1:37" x14ac:dyDescent="0.25">
      <c r="A60" s="403"/>
      <c r="B60" s="404"/>
      <c r="C60" s="404"/>
      <c r="D60" s="405"/>
      <c r="E60" s="404"/>
      <c r="F60" s="404"/>
      <c r="G60" s="404"/>
      <c r="H60" s="404"/>
      <c r="I60" s="404"/>
    </row>
    <row r="61" spans="1:37" x14ac:dyDescent="0.25">
      <c r="A61" s="250" t="s">
        <v>351</v>
      </c>
      <c r="D61" s="386"/>
    </row>
    <row r="62" spans="1:37" x14ac:dyDescent="0.25">
      <c r="A62" s="250" t="s">
        <v>352</v>
      </c>
      <c r="D62" s="386"/>
    </row>
    <row r="63" spans="1:37" x14ac:dyDescent="0.25">
      <c r="A63" s="250" t="s">
        <v>353</v>
      </c>
      <c r="D63" s="386"/>
    </row>
    <row r="64" spans="1:37" x14ac:dyDescent="0.25">
      <c r="A64" s="250" t="s">
        <v>354</v>
      </c>
      <c r="D64" s="386"/>
    </row>
    <row r="65" spans="1:9" ht="15" customHeight="1" x14ac:dyDescent="0.25">
      <c r="A65" s="665" t="s">
        <v>423</v>
      </c>
      <c r="B65" s="665"/>
      <c r="C65" s="665"/>
      <c r="D65" s="665"/>
      <c r="E65" s="665"/>
      <c r="F65" s="665"/>
      <c r="G65" s="665"/>
      <c r="H65" s="665"/>
      <c r="I65" s="665"/>
    </row>
    <row r="66" spans="1:9" x14ac:dyDescent="0.25">
      <c r="A66" s="665"/>
      <c r="B66" s="665"/>
      <c r="C66" s="665"/>
      <c r="D66" s="665"/>
      <c r="E66" s="665"/>
      <c r="F66" s="665"/>
      <c r="G66" s="665"/>
      <c r="H66" s="665"/>
      <c r="I66" s="665"/>
    </row>
    <row r="67" spans="1:9" x14ac:dyDescent="0.25">
      <c r="A67" s="665"/>
      <c r="B67" s="665"/>
      <c r="C67" s="665"/>
      <c r="D67" s="665"/>
      <c r="E67" s="665"/>
      <c r="F67" s="665"/>
      <c r="G67" s="665"/>
      <c r="H67" s="665"/>
      <c r="I67" s="665"/>
    </row>
    <row r="68" spans="1:9" x14ac:dyDescent="0.25">
      <c r="A68" s="665"/>
      <c r="B68" s="665"/>
      <c r="C68" s="665"/>
      <c r="D68" s="665"/>
      <c r="E68" s="665"/>
      <c r="F68" s="665"/>
      <c r="G68" s="665"/>
      <c r="H68" s="665"/>
      <c r="I68" s="665"/>
    </row>
  </sheetData>
  <mergeCells count="7">
    <mergeCell ref="A65:I68"/>
    <mergeCell ref="B7:J7"/>
    <mergeCell ref="B8:J8"/>
    <mergeCell ref="B25:J25"/>
    <mergeCell ref="B26:J26"/>
    <mergeCell ref="B43:R43"/>
    <mergeCell ref="B44:R44"/>
  </mergeCells>
  <hyperlinks>
    <hyperlink ref="A1" location="'Índice '!A83" display="ÍNDICE" xr:uid="{00000000-0004-0000-1800-000000000000}"/>
    <hyperlink ref="C5" location="Pobreza!A43" display="Coeficiente GINI por ciudad" xr:uid="{00000000-0004-0000-1800-000001000000}"/>
    <hyperlink ref="C4" location="Pobreza!A25" display="Porcentaje de la poblacion por debajo de la línea de pobreza extrema por ciudad" xr:uid="{00000000-0004-0000-1800-000002000000}"/>
    <hyperlink ref="C3" location="Pobreza!A7" display="Porcentaje de la poblacion por debajo de la línea de pobreza por ciudad" xr:uid="{00000000-0004-0000-1800-000003000000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37"/>
  <sheetViews>
    <sheetView zoomScaleNormal="100" workbookViewId="0">
      <pane ySplit="1" topLeftCell="A2" activePane="bottomLeft" state="frozenSplit"/>
      <selection activeCell="B13" sqref="B13:C13"/>
      <selection pane="bottomLeft" activeCell="A2" sqref="A2"/>
    </sheetView>
  </sheetViews>
  <sheetFormatPr baseColWidth="10" defaultRowHeight="15" x14ac:dyDescent="0.25"/>
  <cols>
    <col min="1" max="1" width="65.7109375" style="50" customWidth="1"/>
    <col min="2" max="2" width="37.28515625" style="50" customWidth="1"/>
    <col min="3" max="256" width="11.42578125" style="50"/>
    <col min="257" max="257" width="65.7109375" style="50" customWidth="1"/>
    <col min="258" max="258" width="37.28515625" style="50" customWidth="1"/>
    <col min="259" max="512" width="11.42578125" style="50"/>
    <col min="513" max="513" width="65.7109375" style="50" customWidth="1"/>
    <col min="514" max="514" width="37.28515625" style="50" customWidth="1"/>
    <col min="515" max="768" width="11.42578125" style="50"/>
    <col min="769" max="769" width="65.7109375" style="50" customWidth="1"/>
    <col min="770" max="770" width="37.28515625" style="50" customWidth="1"/>
    <col min="771" max="1024" width="11.42578125" style="50"/>
    <col min="1025" max="1025" width="65.7109375" style="50" customWidth="1"/>
    <col min="1026" max="1026" width="37.28515625" style="50" customWidth="1"/>
    <col min="1027" max="1280" width="11.42578125" style="50"/>
    <col min="1281" max="1281" width="65.7109375" style="50" customWidth="1"/>
    <col min="1282" max="1282" width="37.28515625" style="50" customWidth="1"/>
    <col min="1283" max="1536" width="11.42578125" style="50"/>
    <col min="1537" max="1537" width="65.7109375" style="50" customWidth="1"/>
    <col min="1538" max="1538" width="37.28515625" style="50" customWidth="1"/>
    <col min="1539" max="1792" width="11.42578125" style="50"/>
    <col min="1793" max="1793" width="65.7109375" style="50" customWidth="1"/>
    <col min="1794" max="1794" width="37.28515625" style="50" customWidth="1"/>
    <col min="1795" max="2048" width="11.42578125" style="50"/>
    <col min="2049" max="2049" width="65.7109375" style="50" customWidth="1"/>
    <col min="2050" max="2050" width="37.28515625" style="50" customWidth="1"/>
    <col min="2051" max="2304" width="11.42578125" style="50"/>
    <col min="2305" max="2305" width="65.7109375" style="50" customWidth="1"/>
    <col min="2306" max="2306" width="37.28515625" style="50" customWidth="1"/>
    <col min="2307" max="2560" width="11.42578125" style="50"/>
    <col min="2561" max="2561" width="65.7109375" style="50" customWidth="1"/>
    <col min="2562" max="2562" width="37.28515625" style="50" customWidth="1"/>
    <col min="2563" max="2816" width="11.42578125" style="50"/>
    <col min="2817" max="2817" width="65.7109375" style="50" customWidth="1"/>
    <col min="2818" max="2818" width="37.28515625" style="50" customWidth="1"/>
    <col min="2819" max="3072" width="11.42578125" style="50"/>
    <col min="3073" max="3073" width="65.7109375" style="50" customWidth="1"/>
    <col min="3074" max="3074" width="37.28515625" style="50" customWidth="1"/>
    <col min="3075" max="3328" width="11.42578125" style="50"/>
    <col min="3329" max="3329" width="65.7109375" style="50" customWidth="1"/>
    <col min="3330" max="3330" width="37.28515625" style="50" customWidth="1"/>
    <col min="3331" max="3584" width="11.42578125" style="50"/>
    <col min="3585" max="3585" width="65.7109375" style="50" customWidth="1"/>
    <col min="3586" max="3586" width="37.28515625" style="50" customWidth="1"/>
    <col min="3587" max="3840" width="11.42578125" style="50"/>
    <col min="3841" max="3841" width="65.7109375" style="50" customWidth="1"/>
    <col min="3842" max="3842" width="37.28515625" style="50" customWidth="1"/>
    <col min="3843" max="4096" width="11.42578125" style="50"/>
    <col min="4097" max="4097" width="65.7109375" style="50" customWidth="1"/>
    <col min="4098" max="4098" width="37.28515625" style="50" customWidth="1"/>
    <col min="4099" max="4352" width="11.42578125" style="50"/>
    <col min="4353" max="4353" width="65.7109375" style="50" customWidth="1"/>
    <col min="4354" max="4354" width="37.28515625" style="50" customWidth="1"/>
    <col min="4355" max="4608" width="11.42578125" style="50"/>
    <col min="4609" max="4609" width="65.7109375" style="50" customWidth="1"/>
    <col min="4610" max="4610" width="37.28515625" style="50" customWidth="1"/>
    <col min="4611" max="4864" width="11.42578125" style="50"/>
    <col min="4865" max="4865" width="65.7109375" style="50" customWidth="1"/>
    <col min="4866" max="4866" width="37.28515625" style="50" customWidth="1"/>
    <col min="4867" max="5120" width="11.42578125" style="50"/>
    <col min="5121" max="5121" width="65.7109375" style="50" customWidth="1"/>
    <col min="5122" max="5122" width="37.28515625" style="50" customWidth="1"/>
    <col min="5123" max="5376" width="11.42578125" style="50"/>
    <col min="5377" max="5377" width="65.7109375" style="50" customWidth="1"/>
    <col min="5378" max="5378" width="37.28515625" style="50" customWidth="1"/>
    <col min="5379" max="5632" width="11.42578125" style="50"/>
    <col min="5633" max="5633" width="65.7109375" style="50" customWidth="1"/>
    <col min="5634" max="5634" width="37.28515625" style="50" customWidth="1"/>
    <col min="5635" max="5888" width="11.42578125" style="50"/>
    <col min="5889" max="5889" width="65.7109375" style="50" customWidth="1"/>
    <col min="5890" max="5890" width="37.28515625" style="50" customWidth="1"/>
    <col min="5891" max="6144" width="11.42578125" style="50"/>
    <col min="6145" max="6145" width="65.7109375" style="50" customWidth="1"/>
    <col min="6146" max="6146" width="37.28515625" style="50" customWidth="1"/>
    <col min="6147" max="6400" width="11.42578125" style="50"/>
    <col min="6401" max="6401" width="65.7109375" style="50" customWidth="1"/>
    <col min="6402" max="6402" width="37.28515625" style="50" customWidth="1"/>
    <col min="6403" max="6656" width="11.42578125" style="50"/>
    <col min="6657" max="6657" width="65.7109375" style="50" customWidth="1"/>
    <col min="6658" max="6658" width="37.28515625" style="50" customWidth="1"/>
    <col min="6659" max="6912" width="11.42578125" style="50"/>
    <col min="6913" max="6913" width="65.7109375" style="50" customWidth="1"/>
    <col min="6914" max="6914" width="37.28515625" style="50" customWidth="1"/>
    <col min="6915" max="7168" width="11.42578125" style="50"/>
    <col min="7169" max="7169" width="65.7109375" style="50" customWidth="1"/>
    <col min="7170" max="7170" width="37.28515625" style="50" customWidth="1"/>
    <col min="7171" max="7424" width="11.42578125" style="50"/>
    <col min="7425" max="7425" width="65.7109375" style="50" customWidth="1"/>
    <col min="7426" max="7426" width="37.28515625" style="50" customWidth="1"/>
    <col min="7427" max="7680" width="11.42578125" style="50"/>
    <col min="7681" max="7681" width="65.7109375" style="50" customWidth="1"/>
    <col min="7682" max="7682" width="37.28515625" style="50" customWidth="1"/>
    <col min="7683" max="7936" width="11.42578125" style="50"/>
    <col min="7937" max="7937" width="65.7109375" style="50" customWidth="1"/>
    <col min="7938" max="7938" width="37.28515625" style="50" customWidth="1"/>
    <col min="7939" max="8192" width="11.42578125" style="50"/>
    <col min="8193" max="8193" width="65.7109375" style="50" customWidth="1"/>
    <col min="8194" max="8194" width="37.28515625" style="50" customWidth="1"/>
    <col min="8195" max="8448" width="11.42578125" style="50"/>
    <col min="8449" max="8449" width="65.7109375" style="50" customWidth="1"/>
    <col min="8450" max="8450" width="37.28515625" style="50" customWidth="1"/>
    <col min="8451" max="8704" width="11.42578125" style="50"/>
    <col min="8705" max="8705" width="65.7109375" style="50" customWidth="1"/>
    <col min="8706" max="8706" width="37.28515625" style="50" customWidth="1"/>
    <col min="8707" max="8960" width="11.42578125" style="50"/>
    <col min="8961" max="8961" width="65.7109375" style="50" customWidth="1"/>
    <col min="8962" max="8962" width="37.28515625" style="50" customWidth="1"/>
    <col min="8963" max="9216" width="11.42578125" style="50"/>
    <col min="9217" max="9217" width="65.7109375" style="50" customWidth="1"/>
    <col min="9218" max="9218" width="37.28515625" style="50" customWidth="1"/>
    <col min="9219" max="9472" width="11.42578125" style="50"/>
    <col min="9473" max="9473" width="65.7109375" style="50" customWidth="1"/>
    <col min="9474" max="9474" width="37.28515625" style="50" customWidth="1"/>
    <col min="9475" max="9728" width="11.42578125" style="50"/>
    <col min="9729" max="9729" width="65.7109375" style="50" customWidth="1"/>
    <col min="9730" max="9730" width="37.28515625" style="50" customWidth="1"/>
    <col min="9731" max="9984" width="11.42578125" style="50"/>
    <col min="9985" max="9985" width="65.7109375" style="50" customWidth="1"/>
    <col min="9986" max="9986" width="37.28515625" style="50" customWidth="1"/>
    <col min="9987" max="10240" width="11.42578125" style="50"/>
    <col min="10241" max="10241" width="65.7109375" style="50" customWidth="1"/>
    <col min="10242" max="10242" width="37.28515625" style="50" customWidth="1"/>
    <col min="10243" max="10496" width="11.42578125" style="50"/>
    <col min="10497" max="10497" width="65.7109375" style="50" customWidth="1"/>
    <col min="10498" max="10498" width="37.28515625" style="50" customWidth="1"/>
    <col min="10499" max="10752" width="11.42578125" style="50"/>
    <col min="10753" max="10753" width="65.7109375" style="50" customWidth="1"/>
    <col min="10754" max="10754" width="37.28515625" style="50" customWidth="1"/>
    <col min="10755" max="11008" width="11.42578125" style="50"/>
    <col min="11009" max="11009" width="65.7109375" style="50" customWidth="1"/>
    <col min="11010" max="11010" width="37.28515625" style="50" customWidth="1"/>
    <col min="11011" max="11264" width="11.42578125" style="50"/>
    <col min="11265" max="11265" width="65.7109375" style="50" customWidth="1"/>
    <col min="11266" max="11266" width="37.28515625" style="50" customWidth="1"/>
    <col min="11267" max="11520" width="11.42578125" style="50"/>
    <col min="11521" max="11521" width="65.7109375" style="50" customWidth="1"/>
    <col min="11522" max="11522" width="37.28515625" style="50" customWidth="1"/>
    <col min="11523" max="11776" width="11.42578125" style="50"/>
    <col min="11777" max="11777" width="65.7109375" style="50" customWidth="1"/>
    <col min="11778" max="11778" width="37.28515625" style="50" customWidth="1"/>
    <col min="11779" max="12032" width="11.42578125" style="50"/>
    <col min="12033" max="12033" width="65.7109375" style="50" customWidth="1"/>
    <col min="12034" max="12034" width="37.28515625" style="50" customWidth="1"/>
    <col min="12035" max="12288" width="11.42578125" style="50"/>
    <col min="12289" max="12289" width="65.7109375" style="50" customWidth="1"/>
    <col min="12290" max="12290" width="37.28515625" style="50" customWidth="1"/>
    <col min="12291" max="12544" width="11.42578125" style="50"/>
    <col min="12545" max="12545" width="65.7109375" style="50" customWidth="1"/>
    <col min="12546" max="12546" width="37.28515625" style="50" customWidth="1"/>
    <col min="12547" max="12800" width="11.42578125" style="50"/>
    <col min="12801" max="12801" width="65.7109375" style="50" customWidth="1"/>
    <col min="12802" max="12802" width="37.28515625" style="50" customWidth="1"/>
    <col min="12803" max="13056" width="11.42578125" style="50"/>
    <col min="13057" max="13057" width="65.7109375" style="50" customWidth="1"/>
    <col min="13058" max="13058" width="37.28515625" style="50" customWidth="1"/>
    <col min="13059" max="13312" width="11.42578125" style="50"/>
    <col min="13313" max="13313" width="65.7109375" style="50" customWidth="1"/>
    <col min="13314" max="13314" width="37.28515625" style="50" customWidth="1"/>
    <col min="13315" max="13568" width="11.42578125" style="50"/>
    <col min="13569" max="13569" width="65.7109375" style="50" customWidth="1"/>
    <col min="13570" max="13570" width="37.28515625" style="50" customWidth="1"/>
    <col min="13571" max="13824" width="11.42578125" style="50"/>
    <col min="13825" max="13825" width="65.7109375" style="50" customWidth="1"/>
    <col min="13826" max="13826" width="37.28515625" style="50" customWidth="1"/>
    <col min="13827" max="14080" width="11.42578125" style="50"/>
    <col min="14081" max="14081" width="65.7109375" style="50" customWidth="1"/>
    <col min="14082" max="14082" width="37.28515625" style="50" customWidth="1"/>
    <col min="14083" max="14336" width="11.42578125" style="50"/>
    <col min="14337" max="14337" width="65.7109375" style="50" customWidth="1"/>
    <col min="14338" max="14338" width="37.28515625" style="50" customWidth="1"/>
    <col min="14339" max="14592" width="11.42578125" style="50"/>
    <col min="14593" max="14593" width="65.7109375" style="50" customWidth="1"/>
    <col min="14594" max="14594" width="37.28515625" style="50" customWidth="1"/>
    <col min="14595" max="14848" width="11.42578125" style="50"/>
    <col min="14849" max="14849" width="65.7109375" style="50" customWidth="1"/>
    <col min="14850" max="14850" width="37.28515625" style="50" customWidth="1"/>
    <col min="14851" max="15104" width="11.42578125" style="50"/>
    <col min="15105" max="15105" width="65.7109375" style="50" customWidth="1"/>
    <col min="15106" max="15106" width="37.28515625" style="50" customWidth="1"/>
    <col min="15107" max="15360" width="11.42578125" style="50"/>
    <col min="15361" max="15361" width="65.7109375" style="50" customWidth="1"/>
    <col min="15362" max="15362" width="37.28515625" style="50" customWidth="1"/>
    <col min="15363" max="15616" width="11.42578125" style="50"/>
    <col min="15617" max="15617" width="65.7109375" style="50" customWidth="1"/>
    <col min="15618" max="15618" width="37.28515625" style="50" customWidth="1"/>
    <col min="15619" max="15872" width="11.42578125" style="50"/>
    <col min="15873" max="15873" width="65.7109375" style="50" customWidth="1"/>
    <col min="15874" max="15874" width="37.28515625" style="50" customWidth="1"/>
    <col min="15875" max="16128" width="11.42578125" style="50"/>
    <col min="16129" max="16129" width="65.7109375" style="50" customWidth="1"/>
    <col min="16130" max="16130" width="37.28515625" style="50" customWidth="1"/>
    <col min="16131" max="16384" width="11.42578125" style="50"/>
  </cols>
  <sheetData>
    <row r="1" spans="1:3" ht="96" customHeight="1" x14ac:dyDescent="0.25"/>
    <row r="2" spans="1:3" ht="15.75" x14ac:dyDescent="0.25">
      <c r="A2" s="406" t="s">
        <v>37</v>
      </c>
      <c r="B2" s="105"/>
      <c r="C2" s="407"/>
    </row>
    <row r="3" spans="1:3" ht="15.75" x14ac:dyDescent="0.25">
      <c r="A3" s="408" t="s">
        <v>355</v>
      </c>
      <c r="B3" s="105"/>
    </row>
    <row r="4" spans="1:3" ht="15.75" x14ac:dyDescent="0.25">
      <c r="A4" s="105"/>
      <c r="B4" s="105"/>
    </row>
    <row r="5" spans="1:3" ht="15.75" x14ac:dyDescent="0.25">
      <c r="A5" s="270" t="s">
        <v>356</v>
      </c>
      <c r="B5" s="105" t="s">
        <v>357</v>
      </c>
    </row>
    <row r="6" spans="1:3" ht="15.75" x14ac:dyDescent="0.25">
      <c r="A6" s="105"/>
      <c r="B6" s="105"/>
    </row>
    <row r="7" spans="1:3" ht="15.75" x14ac:dyDescent="0.25">
      <c r="A7" s="270" t="s">
        <v>358</v>
      </c>
      <c r="B7" s="409" t="s">
        <v>359</v>
      </c>
    </row>
    <row r="8" spans="1:3" ht="15.75" x14ac:dyDescent="0.25">
      <c r="A8" s="410"/>
      <c r="B8" s="105"/>
    </row>
    <row r="9" spans="1:3" ht="15.75" x14ac:dyDescent="0.25">
      <c r="A9" s="270" t="s">
        <v>360</v>
      </c>
      <c r="B9" s="105" t="s">
        <v>361</v>
      </c>
    </row>
    <row r="10" spans="1:3" ht="15.75" x14ac:dyDescent="0.25">
      <c r="A10" s="410"/>
      <c r="B10" s="105"/>
    </row>
    <row r="11" spans="1:3" ht="15.75" x14ac:dyDescent="0.25">
      <c r="A11" s="411" t="s">
        <v>362</v>
      </c>
      <c r="B11" s="409" t="s">
        <v>363</v>
      </c>
    </row>
    <row r="12" spans="1:3" ht="15.75" x14ac:dyDescent="0.25">
      <c r="A12" s="105"/>
      <c r="B12" s="105"/>
    </row>
    <row r="13" spans="1:3" ht="15.75" x14ac:dyDescent="0.25">
      <c r="A13" s="90" t="s">
        <v>364</v>
      </c>
      <c r="B13" s="409" t="s">
        <v>363</v>
      </c>
    </row>
    <row r="14" spans="1:3" ht="15.75" x14ac:dyDescent="0.25">
      <c r="A14" s="105"/>
      <c r="B14" s="105"/>
    </row>
    <row r="15" spans="1:3" ht="15.75" x14ac:dyDescent="0.25">
      <c r="A15" s="270" t="s">
        <v>365</v>
      </c>
      <c r="B15" s="409" t="s">
        <v>363</v>
      </c>
    </row>
    <row r="16" spans="1:3" ht="15.75" x14ac:dyDescent="0.25">
      <c r="A16" s="105"/>
      <c r="B16" s="105"/>
    </row>
    <row r="17" spans="1:2" ht="15.75" x14ac:dyDescent="0.25">
      <c r="A17" s="90" t="s">
        <v>366</v>
      </c>
      <c r="B17" s="409" t="s">
        <v>363</v>
      </c>
    </row>
    <row r="18" spans="1:2" ht="15.75" x14ac:dyDescent="0.25">
      <c r="A18" s="412"/>
      <c r="B18" s="105"/>
    </row>
    <row r="19" spans="1:2" ht="15.75" x14ac:dyDescent="0.25">
      <c r="A19" s="90" t="s">
        <v>367</v>
      </c>
      <c r="B19" s="409" t="s">
        <v>368</v>
      </c>
    </row>
    <row r="20" spans="1:2" ht="15.75" x14ac:dyDescent="0.25">
      <c r="A20" s="413"/>
      <c r="B20" s="105"/>
    </row>
    <row r="21" spans="1:2" ht="15.75" x14ac:dyDescent="0.25">
      <c r="A21" s="90" t="s">
        <v>369</v>
      </c>
      <c r="B21" s="409" t="s">
        <v>368</v>
      </c>
    </row>
    <row r="22" spans="1:2" ht="15.75" x14ac:dyDescent="0.25">
      <c r="A22" s="414"/>
      <c r="B22" s="105"/>
    </row>
    <row r="23" spans="1:2" ht="15.75" x14ac:dyDescent="0.25">
      <c r="A23" s="414" t="s">
        <v>94</v>
      </c>
      <c r="B23" s="409" t="s">
        <v>363</v>
      </c>
    </row>
    <row r="24" spans="1:2" ht="15.75" x14ac:dyDescent="0.25">
      <c r="A24" s="414"/>
      <c r="B24" s="105"/>
    </row>
    <row r="25" spans="1:2" ht="15.75" x14ac:dyDescent="0.25">
      <c r="A25" s="414" t="s">
        <v>370</v>
      </c>
      <c r="B25" s="409" t="s">
        <v>371</v>
      </c>
    </row>
    <row r="26" spans="1:2" ht="15.75" x14ac:dyDescent="0.25">
      <c r="A26" s="414"/>
      <c r="B26" s="105"/>
    </row>
    <row r="27" spans="1:2" ht="15.75" x14ac:dyDescent="0.25">
      <c r="A27" s="414" t="s">
        <v>372</v>
      </c>
      <c r="B27" s="105" t="s">
        <v>373</v>
      </c>
    </row>
    <row r="28" spans="1:2" ht="15.75" x14ac:dyDescent="0.25">
      <c r="A28" s="414"/>
      <c r="B28" s="105"/>
    </row>
    <row r="29" spans="1:2" ht="15.75" x14ac:dyDescent="0.25">
      <c r="A29" s="414" t="s">
        <v>374</v>
      </c>
      <c r="B29" s="105" t="s">
        <v>373</v>
      </c>
    </row>
    <row r="30" spans="1:2" ht="15.75" x14ac:dyDescent="0.25">
      <c r="A30" s="414"/>
      <c r="B30" s="105"/>
    </row>
    <row r="31" spans="1:2" ht="15.75" x14ac:dyDescent="0.25">
      <c r="A31" s="383" t="s">
        <v>375</v>
      </c>
      <c r="B31" s="415" t="s">
        <v>363</v>
      </c>
    </row>
    <row r="32" spans="1:2" ht="15.75" x14ac:dyDescent="0.25">
      <c r="A32" s="90"/>
      <c r="B32" s="105"/>
    </row>
    <row r="33" spans="1:2" ht="15.75" x14ac:dyDescent="0.25">
      <c r="A33" s="91" t="s">
        <v>376</v>
      </c>
      <c r="B33" s="409" t="s">
        <v>363</v>
      </c>
    </row>
    <row r="34" spans="1:2" ht="15.75" x14ac:dyDescent="0.25">
      <c r="A34" s="105"/>
      <c r="B34" s="105"/>
    </row>
    <row r="35" spans="1:2" ht="15.75" x14ac:dyDescent="0.25">
      <c r="A35" s="91" t="s">
        <v>164</v>
      </c>
      <c r="B35" s="409" t="s">
        <v>363</v>
      </c>
    </row>
    <row r="36" spans="1:2" ht="15.75" x14ac:dyDescent="0.25">
      <c r="A36" s="91"/>
      <c r="B36" s="105"/>
    </row>
    <row r="37" spans="1:2" ht="15.75" x14ac:dyDescent="0.25">
      <c r="A37" s="91" t="s">
        <v>377</v>
      </c>
      <c r="B37" s="105" t="s">
        <v>378</v>
      </c>
    </row>
  </sheetData>
  <hyperlinks>
    <hyperlink ref="A2" location="'Índice '!A1" display="ÍNDICE" xr:uid="{00000000-0004-0000-1900-000000000000}"/>
  </hyperlinks>
  <pageMargins left="0.26" right="0.25" top="0.55000000000000004" bottom="1" header="0" footer="0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28"/>
  <sheetViews>
    <sheetView zoomScale="90" zoomScaleNormal="90" workbookViewId="0">
      <pane xSplit="1" ySplit="9" topLeftCell="B10" activePane="bottomRight" state="frozen"/>
      <selection activeCell="A3" sqref="A3:B3"/>
      <selection pane="topRight" activeCell="A3" sqref="A3:B3"/>
      <selection pane="bottomLeft" activeCell="A3" sqref="A3:B3"/>
      <selection pane="bottomRight" activeCell="Q10" sqref="Q10"/>
    </sheetView>
  </sheetViews>
  <sheetFormatPr baseColWidth="10" defaultColWidth="25.140625" defaultRowHeight="15" x14ac:dyDescent="0.25"/>
  <cols>
    <col min="1" max="1" width="29.42578125" style="47" customWidth="1"/>
    <col min="2" max="2" width="10.85546875" style="47" customWidth="1"/>
    <col min="3" max="3" width="10.140625" style="47" customWidth="1"/>
    <col min="4" max="4" width="11.42578125" style="47" customWidth="1"/>
    <col min="5" max="5" width="11.140625" style="47" customWidth="1"/>
    <col min="6" max="6" width="11.7109375" style="47" customWidth="1"/>
    <col min="7" max="7" width="11.28515625" style="47" customWidth="1"/>
    <col min="8" max="8" width="10.28515625" style="47" customWidth="1"/>
    <col min="9" max="9" width="11" style="47" customWidth="1"/>
    <col min="10" max="10" width="10" style="47" customWidth="1"/>
    <col min="11" max="11" width="11.42578125" style="47" customWidth="1"/>
    <col min="12" max="14" width="10.42578125" style="47" customWidth="1"/>
    <col min="15" max="15" width="9.85546875" style="48" customWidth="1"/>
    <col min="16" max="16" width="10.5703125" style="47" customWidth="1"/>
    <col min="17" max="17" width="12.42578125" style="47" customWidth="1"/>
    <col min="18" max="256" width="25.140625" style="47"/>
    <col min="257" max="257" width="29.42578125" style="47" customWidth="1"/>
    <col min="258" max="258" width="10.85546875" style="47" customWidth="1"/>
    <col min="259" max="259" width="10.140625" style="47" customWidth="1"/>
    <col min="260" max="260" width="11.42578125" style="47" customWidth="1"/>
    <col min="261" max="261" width="11.140625" style="47" customWidth="1"/>
    <col min="262" max="262" width="11.7109375" style="47" customWidth="1"/>
    <col min="263" max="263" width="11.28515625" style="47" customWidth="1"/>
    <col min="264" max="264" width="10.28515625" style="47" customWidth="1"/>
    <col min="265" max="265" width="11" style="47" customWidth="1"/>
    <col min="266" max="266" width="10" style="47" customWidth="1"/>
    <col min="267" max="267" width="11.42578125" style="47" customWidth="1"/>
    <col min="268" max="270" width="10.42578125" style="47" customWidth="1"/>
    <col min="271" max="271" width="11.140625" style="47" customWidth="1"/>
    <col min="272" max="512" width="25.140625" style="47"/>
    <col min="513" max="513" width="29.42578125" style="47" customWidth="1"/>
    <col min="514" max="514" width="10.85546875" style="47" customWidth="1"/>
    <col min="515" max="515" width="10.140625" style="47" customWidth="1"/>
    <col min="516" max="516" width="11.42578125" style="47" customWidth="1"/>
    <col min="517" max="517" width="11.140625" style="47" customWidth="1"/>
    <col min="518" max="518" width="11.7109375" style="47" customWidth="1"/>
    <col min="519" max="519" width="11.28515625" style="47" customWidth="1"/>
    <col min="520" max="520" width="10.28515625" style="47" customWidth="1"/>
    <col min="521" max="521" width="11" style="47" customWidth="1"/>
    <col min="522" max="522" width="10" style="47" customWidth="1"/>
    <col min="523" max="523" width="11.42578125" style="47" customWidth="1"/>
    <col min="524" max="526" width="10.42578125" style="47" customWidth="1"/>
    <col min="527" max="527" width="11.140625" style="47" customWidth="1"/>
    <col min="528" max="768" width="25.140625" style="47"/>
    <col min="769" max="769" width="29.42578125" style="47" customWidth="1"/>
    <col min="770" max="770" width="10.85546875" style="47" customWidth="1"/>
    <col min="771" max="771" width="10.140625" style="47" customWidth="1"/>
    <col min="772" max="772" width="11.42578125" style="47" customWidth="1"/>
    <col min="773" max="773" width="11.140625" style="47" customWidth="1"/>
    <col min="774" max="774" width="11.7109375" style="47" customWidth="1"/>
    <col min="775" max="775" width="11.28515625" style="47" customWidth="1"/>
    <col min="776" max="776" width="10.28515625" style="47" customWidth="1"/>
    <col min="777" max="777" width="11" style="47" customWidth="1"/>
    <col min="778" max="778" width="10" style="47" customWidth="1"/>
    <col min="779" max="779" width="11.42578125" style="47" customWidth="1"/>
    <col min="780" max="782" width="10.42578125" style="47" customWidth="1"/>
    <col min="783" max="783" width="11.140625" style="47" customWidth="1"/>
    <col min="784" max="1024" width="25.140625" style="47"/>
    <col min="1025" max="1025" width="29.42578125" style="47" customWidth="1"/>
    <col min="1026" max="1026" width="10.85546875" style="47" customWidth="1"/>
    <col min="1027" max="1027" width="10.140625" style="47" customWidth="1"/>
    <col min="1028" max="1028" width="11.42578125" style="47" customWidth="1"/>
    <col min="1029" max="1029" width="11.140625" style="47" customWidth="1"/>
    <col min="1030" max="1030" width="11.7109375" style="47" customWidth="1"/>
    <col min="1031" max="1031" width="11.28515625" style="47" customWidth="1"/>
    <col min="1032" max="1032" width="10.28515625" style="47" customWidth="1"/>
    <col min="1033" max="1033" width="11" style="47" customWidth="1"/>
    <col min="1034" max="1034" width="10" style="47" customWidth="1"/>
    <col min="1035" max="1035" width="11.42578125" style="47" customWidth="1"/>
    <col min="1036" max="1038" width="10.42578125" style="47" customWidth="1"/>
    <col min="1039" max="1039" width="11.140625" style="47" customWidth="1"/>
    <col min="1040" max="1280" width="25.140625" style="47"/>
    <col min="1281" max="1281" width="29.42578125" style="47" customWidth="1"/>
    <col min="1282" max="1282" width="10.85546875" style="47" customWidth="1"/>
    <col min="1283" max="1283" width="10.140625" style="47" customWidth="1"/>
    <col min="1284" max="1284" width="11.42578125" style="47" customWidth="1"/>
    <col min="1285" max="1285" width="11.140625" style="47" customWidth="1"/>
    <col min="1286" max="1286" width="11.7109375" style="47" customWidth="1"/>
    <col min="1287" max="1287" width="11.28515625" style="47" customWidth="1"/>
    <col min="1288" max="1288" width="10.28515625" style="47" customWidth="1"/>
    <col min="1289" max="1289" width="11" style="47" customWidth="1"/>
    <col min="1290" max="1290" width="10" style="47" customWidth="1"/>
    <col min="1291" max="1291" width="11.42578125" style="47" customWidth="1"/>
    <col min="1292" max="1294" width="10.42578125" style="47" customWidth="1"/>
    <col min="1295" max="1295" width="11.140625" style="47" customWidth="1"/>
    <col min="1296" max="1536" width="25.140625" style="47"/>
    <col min="1537" max="1537" width="29.42578125" style="47" customWidth="1"/>
    <col min="1538" max="1538" width="10.85546875" style="47" customWidth="1"/>
    <col min="1539" max="1539" width="10.140625" style="47" customWidth="1"/>
    <col min="1540" max="1540" width="11.42578125" style="47" customWidth="1"/>
    <col min="1541" max="1541" width="11.140625" style="47" customWidth="1"/>
    <col min="1542" max="1542" width="11.7109375" style="47" customWidth="1"/>
    <col min="1543" max="1543" width="11.28515625" style="47" customWidth="1"/>
    <col min="1544" max="1544" width="10.28515625" style="47" customWidth="1"/>
    <col min="1545" max="1545" width="11" style="47" customWidth="1"/>
    <col min="1546" max="1546" width="10" style="47" customWidth="1"/>
    <col min="1547" max="1547" width="11.42578125" style="47" customWidth="1"/>
    <col min="1548" max="1550" width="10.42578125" style="47" customWidth="1"/>
    <col min="1551" max="1551" width="11.140625" style="47" customWidth="1"/>
    <col min="1552" max="1792" width="25.140625" style="47"/>
    <col min="1793" max="1793" width="29.42578125" style="47" customWidth="1"/>
    <col min="1794" max="1794" width="10.85546875" style="47" customWidth="1"/>
    <col min="1795" max="1795" width="10.140625" style="47" customWidth="1"/>
    <col min="1796" max="1796" width="11.42578125" style="47" customWidth="1"/>
    <col min="1797" max="1797" width="11.140625" style="47" customWidth="1"/>
    <col min="1798" max="1798" width="11.7109375" style="47" customWidth="1"/>
    <col min="1799" max="1799" width="11.28515625" style="47" customWidth="1"/>
    <col min="1800" max="1800" width="10.28515625" style="47" customWidth="1"/>
    <col min="1801" max="1801" width="11" style="47" customWidth="1"/>
    <col min="1802" max="1802" width="10" style="47" customWidth="1"/>
    <col min="1803" max="1803" width="11.42578125" style="47" customWidth="1"/>
    <col min="1804" max="1806" width="10.42578125" style="47" customWidth="1"/>
    <col min="1807" max="1807" width="11.140625" style="47" customWidth="1"/>
    <col min="1808" max="2048" width="25.140625" style="47"/>
    <col min="2049" max="2049" width="29.42578125" style="47" customWidth="1"/>
    <col min="2050" max="2050" width="10.85546875" style="47" customWidth="1"/>
    <col min="2051" max="2051" width="10.140625" style="47" customWidth="1"/>
    <col min="2052" max="2052" width="11.42578125" style="47" customWidth="1"/>
    <col min="2053" max="2053" width="11.140625" style="47" customWidth="1"/>
    <col min="2054" max="2054" width="11.7109375" style="47" customWidth="1"/>
    <col min="2055" max="2055" width="11.28515625" style="47" customWidth="1"/>
    <col min="2056" max="2056" width="10.28515625" style="47" customWidth="1"/>
    <col min="2057" max="2057" width="11" style="47" customWidth="1"/>
    <col min="2058" max="2058" width="10" style="47" customWidth="1"/>
    <col min="2059" max="2059" width="11.42578125" style="47" customWidth="1"/>
    <col min="2060" max="2062" width="10.42578125" style="47" customWidth="1"/>
    <col min="2063" max="2063" width="11.140625" style="47" customWidth="1"/>
    <col min="2064" max="2304" width="25.140625" style="47"/>
    <col min="2305" max="2305" width="29.42578125" style="47" customWidth="1"/>
    <col min="2306" max="2306" width="10.85546875" style="47" customWidth="1"/>
    <col min="2307" max="2307" width="10.140625" style="47" customWidth="1"/>
    <col min="2308" max="2308" width="11.42578125" style="47" customWidth="1"/>
    <col min="2309" max="2309" width="11.140625" style="47" customWidth="1"/>
    <col min="2310" max="2310" width="11.7109375" style="47" customWidth="1"/>
    <col min="2311" max="2311" width="11.28515625" style="47" customWidth="1"/>
    <col min="2312" max="2312" width="10.28515625" style="47" customWidth="1"/>
    <col min="2313" max="2313" width="11" style="47" customWidth="1"/>
    <col min="2314" max="2314" width="10" style="47" customWidth="1"/>
    <col min="2315" max="2315" width="11.42578125" style="47" customWidth="1"/>
    <col min="2316" max="2318" width="10.42578125" style="47" customWidth="1"/>
    <col min="2319" max="2319" width="11.140625" style="47" customWidth="1"/>
    <col min="2320" max="2560" width="25.140625" style="47"/>
    <col min="2561" max="2561" width="29.42578125" style="47" customWidth="1"/>
    <col min="2562" max="2562" width="10.85546875" style="47" customWidth="1"/>
    <col min="2563" max="2563" width="10.140625" style="47" customWidth="1"/>
    <col min="2564" max="2564" width="11.42578125" style="47" customWidth="1"/>
    <col min="2565" max="2565" width="11.140625" style="47" customWidth="1"/>
    <col min="2566" max="2566" width="11.7109375" style="47" customWidth="1"/>
    <col min="2567" max="2567" width="11.28515625" style="47" customWidth="1"/>
    <col min="2568" max="2568" width="10.28515625" style="47" customWidth="1"/>
    <col min="2569" max="2569" width="11" style="47" customWidth="1"/>
    <col min="2570" max="2570" width="10" style="47" customWidth="1"/>
    <col min="2571" max="2571" width="11.42578125" style="47" customWidth="1"/>
    <col min="2572" max="2574" width="10.42578125" style="47" customWidth="1"/>
    <col min="2575" max="2575" width="11.140625" style="47" customWidth="1"/>
    <col min="2576" max="2816" width="25.140625" style="47"/>
    <col min="2817" max="2817" width="29.42578125" style="47" customWidth="1"/>
    <col min="2818" max="2818" width="10.85546875" style="47" customWidth="1"/>
    <col min="2819" max="2819" width="10.140625" style="47" customWidth="1"/>
    <col min="2820" max="2820" width="11.42578125" style="47" customWidth="1"/>
    <col min="2821" max="2821" width="11.140625" style="47" customWidth="1"/>
    <col min="2822" max="2822" width="11.7109375" style="47" customWidth="1"/>
    <col min="2823" max="2823" width="11.28515625" style="47" customWidth="1"/>
    <col min="2824" max="2824" width="10.28515625" style="47" customWidth="1"/>
    <col min="2825" max="2825" width="11" style="47" customWidth="1"/>
    <col min="2826" max="2826" width="10" style="47" customWidth="1"/>
    <col min="2827" max="2827" width="11.42578125" style="47" customWidth="1"/>
    <col min="2828" max="2830" width="10.42578125" style="47" customWidth="1"/>
    <col min="2831" max="2831" width="11.140625" style="47" customWidth="1"/>
    <col min="2832" max="3072" width="25.140625" style="47"/>
    <col min="3073" max="3073" width="29.42578125" style="47" customWidth="1"/>
    <col min="3074" max="3074" width="10.85546875" style="47" customWidth="1"/>
    <col min="3075" max="3075" width="10.140625" style="47" customWidth="1"/>
    <col min="3076" max="3076" width="11.42578125" style="47" customWidth="1"/>
    <col min="3077" max="3077" width="11.140625" style="47" customWidth="1"/>
    <col min="3078" max="3078" width="11.7109375" style="47" customWidth="1"/>
    <col min="3079" max="3079" width="11.28515625" style="47" customWidth="1"/>
    <col min="3080" max="3080" width="10.28515625" style="47" customWidth="1"/>
    <col min="3081" max="3081" width="11" style="47" customWidth="1"/>
    <col min="3082" max="3082" width="10" style="47" customWidth="1"/>
    <col min="3083" max="3083" width="11.42578125" style="47" customWidth="1"/>
    <col min="3084" max="3086" width="10.42578125" style="47" customWidth="1"/>
    <col min="3087" max="3087" width="11.140625" style="47" customWidth="1"/>
    <col min="3088" max="3328" width="25.140625" style="47"/>
    <col min="3329" max="3329" width="29.42578125" style="47" customWidth="1"/>
    <col min="3330" max="3330" width="10.85546875" style="47" customWidth="1"/>
    <col min="3331" max="3331" width="10.140625" style="47" customWidth="1"/>
    <col min="3332" max="3332" width="11.42578125" style="47" customWidth="1"/>
    <col min="3333" max="3333" width="11.140625" style="47" customWidth="1"/>
    <col min="3334" max="3334" width="11.7109375" style="47" customWidth="1"/>
    <col min="3335" max="3335" width="11.28515625" style="47" customWidth="1"/>
    <col min="3336" max="3336" width="10.28515625" style="47" customWidth="1"/>
    <col min="3337" max="3337" width="11" style="47" customWidth="1"/>
    <col min="3338" max="3338" width="10" style="47" customWidth="1"/>
    <col min="3339" max="3339" width="11.42578125" style="47" customWidth="1"/>
    <col min="3340" max="3342" width="10.42578125" style="47" customWidth="1"/>
    <col min="3343" max="3343" width="11.140625" style="47" customWidth="1"/>
    <col min="3344" max="3584" width="25.140625" style="47"/>
    <col min="3585" max="3585" width="29.42578125" style="47" customWidth="1"/>
    <col min="3586" max="3586" width="10.85546875" style="47" customWidth="1"/>
    <col min="3587" max="3587" width="10.140625" style="47" customWidth="1"/>
    <col min="3588" max="3588" width="11.42578125" style="47" customWidth="1"/>
    <col min="3589" max="3589" width="11.140625" style="47" customWidth="1"/>
    <col min="3590" max="3590" width="11.7109375" style="47" customWidth="1"/>
    <col min="3591" max="3591" width="11.28515625" style="47" customWidth="1"/>
    <col min="3592" max="3592" width="10.28515625" style="47" customWidth="1"/>
    <col min="3593" max="3593" width="11" style="47" customWidth="1"/>
    <col min="3594" max="3594" width="10" style="47" customWidth="1"/>
    <col min="3595" max="3595" width="11.42578125" style="47" customWidth="1"/>
    <col min="3596" max="3598" width="10.42578125" style="47" customWidth="1"/>
    <col min="3599" max="3599" width="11.140625" style="47" customWidth="1"/>
    <col min="3600" max="3840" width="25.140625" style="47"/>
    <col min="3841" max="3841" width="29.42578125" style="47" customWidth="1"/>
    <col min="3842" max="3842" width="10.85546875" style="47" customWidth="1"/>
    <col min="3843" max="3843" width="10.140625" style="47" customWidth="1"/>
    <col min="3844" max="3844" width="11.42578125" style="47" customWidth="1"/>
    <col min="3845" max="3845" width="11.140625" style="47" customWidth="1"/>
    <col min="3846" max="3846" width="11.7109375" style="47" customWidth="1"/>
    <col min="3847" max="3847" width="11.28515625" style="47" customWidth="1"/>
    <col min="3848" max="3848" width="10.28515625" style="47" customWidth="1"/>
    <col min="3849" max="3849" width="11" style="47" customWidth="1"/>
    <col min="3850" max="3850" width="10" style="47" customWidth="1"/>
    <col min="3851" max="3851" width="11.42578125" style="47" customWidth="1"/>
    <col min="3852" max="3854" width="10.42578125" style="47" customWidth="1"/>
    <col min="3855" max="3855" width="11.140625" style="47" customWidth="1"/>
    <col min="3856" max="4096" width="25.140625" style="47"/>
    <col min="4097" max="4097" width="29.42578125" style="47" customWidth="1"/>
    <col min="4098" max="4098" width="10.85546875" style="47" customWidth="1"/>
    <col min="4099" max="4099" width="10.140625" style="47" customWidth="1"/>
    <col min="4100" max="4100" width="11.42578125" style="47" customWidth="1"/>
    <col min="4101" max="4101" width="11.140625" style="47" customWidth="1"/>
    <col min="4102" max="4102" width="11.7109375" style="47" customWidth="1"/>
    <col min="4103" max="4103" width="11.28515625" style="47" customWidth="1"/>
    <col min="4104" max="4104" width="10.28515625" style="47" customWidth="1"/>
    <col min="4105" max="4105" width="11" style="47" customWidth="1"/>
    <col min="4106" max="4106" width="10" style="47" customWidth="1"/>
    <col min="4107" max="4107" width="11.42578125" style="47" customWidth="1"/>
    <col min="4108" max="4110" width="10.42578125" style="47" customWidth="1"/>
    <col min="4111" max="4111" width="11.140625" style="47" customWidth="1"/>
    <col min="4112" max="4352" width="25.140625" style="47"/>
    <col min="4353" max="4353" width="29.42578125" style="47" customWidth="1"/>
    <col min="4354" max="4354" width="10.85546875" style="47" customWidth="1"/>
    <col min="4355" max="4355" width="10.140625" style="47" customWidth="1"/>
    <col min="4356" max="4356" width="11.42578125" style="47" customWidth="1"/>
    <col min="4357" max="4357" width="11.140625" style="47" customWidth="1"/>
    <col min="4358" max="4358" width="11.7109375" style="47" customWidth="1"/>
    <col min="4359" max="4359" width="11.28515625" style="47" customWidth="1"/>
    <col min="4360" max="4360" width="10.28515625" style="47" customWidth="1"/>
    <col min="4361" max="4361" width="11" style="47" customWidth="1"/>
    <col min="4362" max="4362" width="10" style="47" customWidth="1"/>
    <col min="4363" max="4363" width="11.42578125" style="47" customWidth="1"/>
    <col min="4364" max="4366" width="10.42578125" style="47" customWidth="1"/>
    <col min="4367" max="4367" width="11.140625" style="47" customWidth="1"/>
    <col min="4368" max="4608" width="25.140625" style="47"/>
    <col min="4609" max="4609" width="29.42578125" style="47" customWidth="1"/>
    <col min="4610" max="4610" width="10.85546875" style="47" customWidth="1"/>
    <col min="4611" max="4611" width="10.140625" style="47" customWidth="1"/>
    <col min="4612" max="4612" width="11.42578125" style="47" customWidth="1"/>
    <col min="4613" max="4613" width="11.140625" style="47" customWidth="1"/>
    <col min="4614" max="4614" width="11.7109375" style="47" customWidth="1"/>
    <col min="4615" max="4615" width="11.28515625" style="47" customWidth="1"/>
    <col min="4616" max="4616" width="10.28515625" style="47" customWidth="1"/>
    <col min="4617" max="4617" width="11" style="47" customWidth="1"/>
    <col min="4618" max="4618" width="10" style="47" customWidth="1"/>
    <col min="4619" max="4619" width="11.42578125" style="47" customWidth="1"/>
    <col min="4620" max="4622" width="10.42578125" style="47" customWidth="1"/>
    <col min="4623" max="4623" width="11.140625" style="47" customWidth="1"/>
    <col min="4624" max="4864" width="25.140625" style="47"/>
    <col min="4865" max="4865" width="29.42578125" style="47" customWidth="1"/>
    <col min="4866" max="4866" width="10.85546875" style="47" customWidth="1"/>
    <col min="4867" max="4867" width="10.140625" style="47" customWidth="1"/>
    <col min="4868" max="4868" width="11.42578125" style="47" customWidth="1"/>
    <col min="4869" max="4869" width="11.140625" style="47" customWidth="1"/>
    <col min="4870" max="4870" width="11.7109375" style="47" customWidth="1"/>
    <col min="4871" max="4871" width="11.28515625" style="47" customWidth="1"/>
    <col min="4872" max="4872" width="10.28515625" style="47" customWidth="1"/>
    <col min="4873" max="4873" width="11" style="47" customWidth="1"/>
    <col min="4874" max="4874" width="10" style="47" customWidth="1"/>
    <col min="4875" max="4875" width="11.42578125" style="47" customWidth="1"/>
    <col min="4876" max="4878" width="10.42578125" style="47" customWidth="1"/>
    <col min="4879" max="4879" width="11.140625" style="47" customWidth="1"/>
    <col min="4880" max="5120" width="25.140625" style="47"/>
    <col min="5121" max="5121" width="29.42578125" style="47" customWidth="1"/>
    <col min="5122" max="5122" width="10.85546875" style="47" customWidth="1"/>
    <col min="5123" max="5123" width="10.140625" style="47" customWidth="1"/>
    <col min="5124" max="5124" width="11.42578125" style="47" customWidth="1"/>
    <col min="5125" max="5125" width="11.140625" style="47" customWidth="1"/>
    <col min="5126" max="5126" width="11.7109375" style="47" customWidth="1"/>
    <col min="5127" max="5127" width="11.28515625" style="47" customWidth="1"/>
    <col min="5128" max="5128" width="10.28515625" style="47" customWidth="1"/>
    <col min="5129" max="5129" width="11" style="47" customWidth="1"/>
    <col min="5130" max="5130" width="10" style="47" customWidth="1"/>
    <col min="5131" max="5131" width="11.42578125" style="47" customWidth="1"/>
    <col min="5132" max="5134" width="10.42578125" style="47" customWidth="1"/>
    <col min="5135" max="5135" width="11.140625" style="47" customWidth="1"/>
    <col min="5136" max="5376" width="25.140625" style="47"/>
    <col min="5377" max="5377" width="29.42578125" style="47" customWidth="1"/>
    <col min="5378" max="5378" width="10.85546875" style="47" customWidth="1"/>
    <col min="5379" max="5379" width="10.140625" style="47" customWidth="1"/>
    <col min="5380" max="5380" width="11.42578125" style="47" customWidth="1"/>
    <col min="5381" max="5381" width="11.140625" style="47" customWidth="1"/>
    <col min="5382" max="5382" width="11.7109375" style="47" customWidth="1"/>
    <col min="5383" max="5383" width="11.28515625" style="47" customWidth="1"/>
    <col min="5384" max="5384" width="10.28515625" style="47" customWidth="1"/>
    <col min="5385" max="5385" width="11" style="47" customWidth="1"/>
    <col min="5386" max="5386" width="10" style="47" customWidth="1"/>
    <col min="5387" max="5387" width="11.42578125" style="47" customWidth="1"/>
    <col min="5388" max="5390" width="10.42578125" style="47" customWidth="1"/>
    <col min="5391" max="5391" width="11.140625" style="47" customWidth="1"/>
    <col min="5392" max="5632" width="25.140625" style="47"/>
    <col min="5633" max="5633" width="29.42578125" style="47" customWidth="1"/>
    <col min="5634" max="5634" width="10.85546875" style="47" customWidth="1"/>
    <col min="5635" max="5635" width="10.140625" style="47" customWidth="1"/>
    <col min="5636" max="5636" width="11.42578125" style="47" customWidth="1"/>
    <col min="5637" max="5637" width="11.140625" style="47" customWidth="1"/>
    <col min="5638" max="5638" width="11.7109375" style="47" customWidth="1"/>
    <col min="5639" max="5639" width="11.28515625" style="47" customWidth="1"/>
    <col min="5640" max="5640" width="10.28515625" style="47" customWidth="1"/>
    <col min="5641" max="5641" width="11" style="47" customWidth="1"/>
    <col min="5642" max="5642" width="10" style="47" customWidth="1"/>
    <col min="5643" max="5643" width="11.42578125" style="47" customWidth="1"/>
    <col min="5644" max="5646" width="10.42578125" style="47" customWidth="1"/>
    <col min="5647" max="5647" width="11.140625" style="47" customWidth="1"/>
    <col min="5648" max="5888" width="25.140625" style="47"/>
    <col min="5889" max="5889" width="29.42578125" style="47" customWidth="1"/>
    <col min="5890" max="5890" width="10.85546875" style="47" customWidth="1"/>
    <col min="5891" max="5891" width="10.140625" style="47" customWidth="1"/>
    <col min="5892" max="5892" width="11.42578125" style="47" customWidth="1"/>
    <col min="5893" max="5893" width="11.140625" style="47" customWidth="1"/>
    <col min="5894" max="5894" width="11.7109375" style="47" customWidth="1"/>
    <col min="5895" max="5895" width="11.28515625" style="47" customWidth="1"/>
    <col min="5896" max="5896" width="10.28515625" style="47" customWidth="1"/>
    <col min="5897" max="5897" width="11" style="47" customWidth="1"/>
    <col min="5898" max="5898" width="10" style="47" customWidth="1"/>
    <col min="5899" max="5899" width="11.42578125" style="47" customWidth="1"/>
    <col min="5900" max="5902" width="10.42578125" style="47" customWidth="1"/>
    <col min="5903" max="5903" width="11.140625" style="47" customWidth="1"/>
    <col min="5904" max="6144" width="25.140625" style="47"/>
    <col min="6145" max="6145" width="29.42578125" style="47" customWidth="1"/>
    <col min="6146" max="6146" width="10.85546875" style="47" customWidth="1"/>
    <col min="6147" max="6147" width="10.140625" style="47" customWidth="1"/>
    <col min="6148" max="6148" width="11.42578125" style="47" customWidth="1"/>
    <col min="6149" max="6149" width="11.140625" style="47" customWidth="1"/>
    <col min="6150" max="6150" width="11.7109375" style="47" customWidth="1"/>
    <col min="6151" max="6151" width="11.28515625" style="47" customWidth="1"/>
    <col min="6152" max="6152" width="10.28515625" style="47" customWidth="1"/>
    <col min="6153" max="6153" width="11" style="47" customWidth="1"/>
    <col min="6154" max="6154" width="10" style="47" customWidth="1"/>
    <col min="6155" max="6155" width="11.42578125" style="47" customWidth="1"/>
    <col min="6156" max="6158" width="10.42578125" style="47" customWidth="1"/>
    <col min="6159" max="6159" width="11.140625" style="47" customWidth="1"/>
    <col min="6160" max="6400" width="25.140625" style="47"/>
    <col min="6401" max="6401" width="29.42578125" style="47" customWidth="1"/>
    <col min="6402" max="6402" width="10.85546875" style="47" customWidth="1"/>
    <col min="6403" max="6403" width="10.140625" style="47" customWidth="1"/>
    <col min="6404" max="6404" width="11.42578125" style="47" customWidth="1"/>
    <col min="6405" max="6405" width="11.140625" style="47" customWidth="1"/>
    <col min="6406" max="6406" width="11.7109375" style="47" customWidth="1"/>
    <col min="6407" max="6407" width="11.28515625" style="47" customWidth="1"/>
    <col min="6408" max="6408" width="10.28515625" style="47" customWidth="1"/>
    <col min="6409" max="6409" width="11" style="47" customWidth="1"/>
    <col min="6410" max="6410" width="10" style="47" customWidth="1"/>
    <col min="6411" max="6411" width="11.42578125" style="47" customWidth="1"/>
    <col min="6412" max="6414" width="10.42578125" style="47" customWidth="1"/>
    <col min="6415" max="6415" width="11.140625" style="47" customWidth="1"/>
    <col min="6416" max="6656" width="25.140625" style="47"/>
    <col min="6657" max="6657" width="29.42578125" style="47" customWidth="1"/>
    <col min="6658" max="6658" width="10.85546875" style="47" customWidth="1"/>
    <col min="6659" max="6659" width="10.140625" style="47" customWidth="1"/>
    <col min="6660" max="6660" width="11.42578125" style="47" customWidth="1"/>
    <col min="6661" max="6661" width="11.140625" style="47" customWidth="1"/>
    <col min="6662" max="6662" width="11.7109375" style="47" customWidth="1"/>
    <col min="6663" max="6663" width="11.28515625" style="47" customWidth="1"/>
    <col min="6664" max="6664" width="10.28515625" style="47" customWidth="1"/>
    <col min="6665" max="6665" width="11" style="47" customWidth="1"/>
    <col min="6666" max="6666" width="10" style="47" customWidth="1"/>
    <col min="6667" max="6667" width="11.42578125" style="47" customWidth="1"/>
    <col min="6668" max="6670" width="10.42578125" style="47" customWidth="1"/>
    <col min="6671" max="6671" width="11.140625" style="47" customWidth="1"/>
    <col min="6672" max="6912" width="25.140625" style="47"/>
    <col min="6913" max="6913" width="29.42578125" style="47" customWidth="1"/>
    <col min="6914" max="6914" width="10.85546875" style="47" customWidth="1"/>
    <col min="6915" max="6915" width="10.140625" style="47" customWidth="1"/>
    <col min="6916" max="6916" width="11.42578125" style="47" customWidth="1"/>
    <col min="6917" max="6917" width="11.140625" style="47" customWidth="1"/>
    <col min="6918" max="6918" width="11.7109375" style="47" customWidth="1"/>
    <col min="6919" max="6919" width="11.28515625" style="47" customWidth="1"/>
    <col min="6920" max="6920" width="10.28515625" style="47" customWidth="1"/>
    <col min="6921" max="6921" width="11" style="47" customWidth="1"/>
    <col min="6922" max="6922" width="10" style="47" customWidth="1"/>
    <col min="6923" max="6923" width="11.42578125" style="47" customWidth="1"/>
    <col min="6924" max="6926" width="10.42578125" style="47" customWidth="1"/>
    <col min="6927" max="6927" width="11.140625" style="47" customWidth="1"/>
    <col min="6928" max="7168" width="25.140625" style="47"/>
    <col min="7169" max="7169" width="29.42578125" style="47" customWidth="1"/>
    <col min="7170" max="7170" width="10.85546875" style="47" customWidth="1"/>
    <col min="7171" max="7171" width="10.140625" style="47" customWidth="1"/>
    <col min="7172" max="7172" width="11.42578125" style="47" customWidth="1"/>
    <col min="7173" max="7173" width="11.140625" style="47" customWidth="1"/>
    <col min="7174" max="7174" width="11.7109375" style="47" customWidth="1"/>
    <col min="7175" max="7175" width="11.28515625" style="47" customWidth="1"/>
    <col min="7176" max="7176" width="10.28515625" style="47" customWidth="1"/>
    <col min="7177" max="7177" width="11" style="47" customWidth="1"/>
    <col min="7178" max="7178" width="10" style="47" customWidth="1"/>
    <col min="7179" max="7179" width="11.42578125" style="47" customWidth="1"/>
    <col min="7180" max="7182" width="10.42578125" style="47" customWidth="1"/>
    <col min="7183" max="7183" width="11.140625" style="47" customWidth="1"/>
    <col min="7184" max="7424" width="25.140625" style="47"/>
    <col min="7425" max="7425" width="29.42578125" style="47" customWidth="1"/>
    <col min="7426" max="7426" width="10.85546875" style="47" customWidth="1"/>
    <col min="7427" max="7427" width="10.140625" style="47" customWidth="1"/>
    <col min="7428" max="7428" width="11.42578125" style="47" customWidth="1"/>
    <col min="7429" max="7429" width="11.140625" style="47" customWidth="1"/>
    <col min="7430" max="7430" width="11.7109375" style="47" customWidth="1"/>
    <col min="7431" max="7431" width="11.28515625" style="47" customWidth="1"/>
    <col min="7432" max="7432" width="10.28515625" style="47" customWidth="1"/>
    <col min="7433" max="7433" width="11" style="47" customWidth="1"/>
    <col min="7434" max="7434" width="10" style="47" customWidth="1"/>
    <col min="7435" max="7435" width="11.42578125" style="47" customWidth="1"/>
    <col min="7436" max="7438" width="10.42578125" style="47" customWidth="1"/>
    <col min="7439" max="7439" width="11.140625" style="47" customWidth="1"/>
    <col min="7440" max="7680" width="25.140625" style="47"/>
    <col min="7681" max="7681" width="29.42578125" style="47" customWidth="1"/>
    <col min="7682" max="7682" width="10.85546875" style="47" customWidth="1"/>
    <col min="7683" max="7683" width="10.140625" style="47" customWidth="1"/>
    <col min="7684" max="7684" width="11.42578125" style="47" customWidth="1"/>
    <col min="7685" max="7685" width="11.140625" style="47" customWidth="1"/>
    <col min="7686" max="7686" width="11.7109375" style="47" customWidth="1"/>
    <col min="7687" max="7687" width="11.28515625" style="47" customWidth="1"/>
    <col min="7688" max="7688" width="10.28515625" style="47" customWidth="1"/>
    <col min="7689" max="7689" width="11" style="47" customWidth="1"/>
    <col min="7690" max="7690" width="10" style="47" customWidth="1"/>
    <col min="7691" max="7691" width="11.42578125" style="47" customWidth="1"/>
    <col min="7692" max="7694" width="10.42578125" style="47" customWidth="1"/>
    <col min="7695" max="7695" width="11.140625" style="47" customWidth="1"/>
    <col min="7696" max="7936" width="25.140625" style="47"/>
    <col min="7937" max="7937" width="29.42578125" style="47" customWidth="1"/>
    <col min="7938" max="7938" width="10.85546875" style="47" customWidth="1"/>
    <col min="7939" max="7939" width="10.140625" style="47" customWidth="1"/>
    <col min="7940" max="7940" width="11.42578125" style="47" customWidth="1"/>
    <col min="7941" max="7941" width="11.140625" style="47" customWidth="1"/>
    <col min="7942" max="7942" width="11.7109375" style="47" customWidth="1"/>
    <col min="7943" max="7943" width="11.28515625" style="47" customWidth="1"/>
    <col min="7944" max="7944" width="10.28515625" style="47" customWidth="1"/>
    <col min="7945" max="7945" width="11" style="47" customWidth="1"/>
    <col min="7946" max="7946" width="10" style="47" customWidth="1"/>
    <col min="7947" max="7947" width="11.42578125" style="47" customWidth="1"/>
    <col min="7948" max="7950" width="10.42578125" style="47" customWidth="1"/>
    <col min="7951" max="7951" width="11.140625" style="47" customWidth="1"/>
    <col min="7952" max="8192" width="25.140625" style="47"/>
    <col min="8193" max="8193" width="29.42578125" style="47" customWidth="1"/>
    <col min="8194" max="8194" width="10.85546875" style="47" customWidth="1"/>
    <col min="8195" max="8195" width="10.140625" style="47" customWidth="1"/>
    <col min="8196" max="8196" width="11.42578125" style="47" customWidth="1"/>
    <col min="8197" max="8197" width="11.140625" style="47" customWidth="1"/>
    <col min="8198" max="8198" width="11.7109375" style="47" customWidth="1"/>
    <col min="8199" max="8199" width="11.28515625" style="47" customWidth="1"/>
    <col min="8200" max="8200" width="10.28515625" style="47" customWidth="1"/>
    <col min="8201" max="8201" width="11" style="47" customWidth="1"/>
    <col min="8202" max="8202" width="10" style="47" customWidth="1"/>
    <col min="8203" max="8203" width="11.42578125" style="47" customWidth="1"/>
    <col min="8204" max="8206" width="10.42578125" style="47" customWidth="1"/>
    <col min="8207" max="8207" width="11.140625" style="47" customWidth="1"/>
    <col min="8208" max="8448" width="25.140625" style="47"/>
    <col min="8449" max="8449" width="29.42578125" style="47" customWidth="1"/>
    <col min="8450" max="8450" width="10.85546875" style="47" customWidth="1"/>
    <col min="8451" max="8451" width="10.140625" style="47" customWidth="1"/>
    <col min="8452" max="8452" width="11.42578125" style="47" customWidth="1"/>
    <col min="8453" max="8453" width="11.140625" style="47" customWidth="1"/>
    <col min="8454" max="8454" width="11.7109375" style="47" customWidth="1"/>
    <col min="8455" max="8455" width="11.28515625" style="47" customWidth="1"/>
    <col min="8456" max="8456" width="10.28515625" style="47" customWidth="1"/>
    <col min="8457" max="8457" width="11" style="47" customWidth="1"/>
    <col min="8458" max="8458" width="10" style="47" customWidth="1"/>
    <col min="8459" max="8459" width="11.42578125" style="47" customWidth="1"/>
    <col min="8460" max="8462" width="10.42578125" style="47" customWidth="1"/>
    <col min="8463" max="8463" width="11.140625" style="47" customWidth="1"/>
    <col min="8464" max="8704" width="25.140625" style="47"/>
    <col min="8705" max="8705" width="29.42578125" style="47" customWidth="1"/>
    <col min="8706" max="8706" width="10.85546875" style="47" customWidth="1"/>
    <col min="8707" max="8707" width="10.140625" style="47" customWidth="1"/>
    <col min="8708" max="8708" width="11.42578125" style="47" customWidth="1"/>
    <col min="8709" max="8709" width="11.140625" style="47" customWidth="1"/>
    <col min="8710" max="8710" width="11.7109375" style="47" customWidth="1"/>
    <col min="8711" max="8711" width="11.28515625" style="47" customWidth="1"/>
    <col min="8712" max="8712" width="10.28515625" style="47" customWidth="1"/>
    <col min="8713" max="8713" width="11" style="47" customWidth="1"/>
    <col min="8714" max="8714" width="10" style="47" customWidth="1"/>
    <col min="8715" max="8715" width="11.42578125" style="47" customWidth="1"/>
    <col min="8716" max="8718" width="10.42578125" style="47" customWidth="1"/>
    <col min="8719" max="8719" width="11.140625" style="47" customWidth="1"/>
    <col min="8720" max="8960" width="25.140625" style="47"/>
    <col min="8961" max="8961" width="29.42578125" style="47" customWidth="1"/>
    <col min="8962" max="8962" width="10.85546875" style="47" customWidth="1"/>
    <col min="8963" max="8963" width="10.140625" style="47" customWidth="1"/>
    <col min="8964" max="8964" width="11.42578125" style="47" customWidth="1"/>
    <col min="8965" max="8965" width="11.140625" style="47" customWidth="1"/>
    <col min="8966" max="8966" width="11.7109375" style="47" customWidth="1"/>
    <col min="8967" max="8967" width="11.28515625" style="47" customWidth="1"/>
    <col min="8968" max="8968" width="10.28515625" style="47" customWidth="1"/>
    <col min="8969" max="8969" width="11" style="47" customWidth="1"/>
    <col min="8970" max="8970" width="10" style="47" customWidth="1"/>
    <col min="8971" max="8971" width="11.42578125" style="47" customWidth="1"/>
    <col min="8972" max="8974" width="10.42578125" style="47" customWidth="1"/>
    <col min="8975" max="8975" width="11.140625" style="47" customWidth="1"/>
    <col min="8976" max="9216" width="25.140625" style="47"/>
    <col min="9217" max="9217" width="29.42578125" style="47" customWidth="1"/>
    <col min="9218" max="9218" width="10.85546875" style="47" customWidth="1"/>
    <col min="9219" max="9219" width="10.140625" style="47" customWidth="1"/>
    <col min="9220" max="9220" width="11.42578125" style="47" customWidth="1"/>
    <col min="9221" max="9221" width="11.140625" style="47" customWidth="1"/>
    <col min="9222" max="9222" width="11.7109375" style="47" customWidth="1"/>
    <col min="9223" max="9223" width="11.28515625" style="47" customWidth="1"/>
    <col min="9224" max="9224" width="10.28515625" style="47" customWidth="1"/>
    <col min="9225" max="9225" width="11" style="47" customWidth="1"/>
    <col min="9226" max="9226" width="10" style="47" customWidth="1"/>
    <col min="9227" max="9227" width="11.42578125" style="47" customWidth="1"/>
    <col min="9228" max="9230" width="10.42578125" style="47" customWidth="1"/>
    <col min="9231" max="9231" width="11.140625" style="47" customWidth="1"/>
    <col min="9232" max="9472" width="25.140625" style="47"/>
    <col min="9473" max="9473" width="29.42578125" style="47" customWidth="1"/>
    <col min="9474" max="9474" width="10.85546875" style="47" customWidth="1"/>
    <col min="9475" max="9475" width="10.140625" style="47" customWidth="1"/>
    <col min="9476" max="9476" width="11.42578125" style="47" customWidth="1"/>
    <col min="9477" max="9477" width="11.140625" style="47" customWidth="1"/>
    <col min="9478" max="9478" width="11.7109375" style="47" customWidth="1"/>
    <col min="9479" max="9479" width="11.28515625" style="47" customWidth="1"/>
    <col min="9480" max="9480" width="10.28515625" style="47" customWidth="1"/>
    <col min="9481" max="9481" width="11" style="47" customWidth="1"/>
    <col min="9482" max="9482" width="10" style="47" customWidth="1"/>
    <col min="9483" max="9483" width="11.42578125" style="47" customWidth="1"/>
    <col min="9484" max="9486" width="10.42578125" style="47" customWidth="1"/>
    <col min="9487" max="9487" width="11.140625" style="47" customWidth="1"/>
    <col min="9488" max="9728" width="25.140625" style="47"/>
    <col min="9729" max="9729" width="29.42578125" style="47" customWidth="1"/>
    <col min="9730" max="9730" width="10.85546875" style="47" customWidth="1"/>
    <col min="9731" max="9731" width="10.140625" style="47" customWidth="1"/>
    <col min="9732" max="9732" width="11.42578125" style="47" customWidth="1"/>
    <col min="9733" max="9733" width="11.140625" style="47" customWidth="1"/>
    <col min="9734" max="9734" width="11.7109375" style="47" customWidth="1"/>
    <col min="9735" max="9735" width="11.28515625" style="47" customWidth="1"/>
    <col min="9736" max="9736" width="10.28515625" style="47" customWidth="1"/>
    <col min="9737" max="9737" width="11" style="47" customWidth="1"/>
    <col min="9738" max="9738" width="10" style="47" customWidth="1"/>
    <col min="9739" max="9739" width="11.42578125" style="47" customWidth="1"/>
    <col min="9740" max="9742" width="10.42578125" style="47" customWidth="1"/>
    <col min="9743" max="9743" width="11.140625" style="47" customWidth="1"/>
    <col min="9744" max="9984" width="25.140625" style="47"/>
    <col min="9985" max="9985" width="29.42578125" style="47" customWidth="1"/>
    <col min="9986" max="9986" width="10.85546875" style="47" customWidth="1"/>
    <col min="9987" max="9987" width="10.140625" style="47" customWidth="1"/>
    <col min="9988" max="9988" width="11.42578125" style="47" customWidth="1"/>
    <col min="9989" max="9989" width="11.140625" style="47" customWidth="1"/>
    <col min="9990" max="9990" width="11.7109375" style="47" customWidth="1"/>
    <col min="9991" max="9991" width="11.28515625" style="47" customWidth="1"/>
    <col min="9992" max="9992" width="10.28515625" style="47" customWidth="1"/>
    <col min="9993" max="9993" width="11" style="47" customWidth="1"/>
    <col min="9994" max="9994" width="10" style="47" customWidth="1"/>
    <col min="9995" max="9995" width="11.42578125" style="47" customWidth="1"/>
    <col min="9996" max="9998" width="10.42578125" style="47" customWidth="1"/>
    <col min="9999" max="9999" width="11.140625" style="47" customWidth="1"/>
    <col min="10000" max="10240" width="25.140625" style="47"/>
    <col min="10241" max="10241" width="29.42578125" style="47" customWidth="1"/>
    <col min="10242" max="10242" width="10.85546875" style="47" customWidth="1"/>
    <col min="10243" max="10243" width="10.140625" style="47" customWidth="1"/>
    <col min="10244" max="10244" width="11.42578125" style="47" customWidth="1"/>
    <col min="10245" max="10245" width="11.140625" style="47" customWidth="1"/>
    <col min="10246" max="10246" width="11.7109375" style="47" customWidth="1"/>
    <col min="10247" max="10247" width="11.28515625" style="47" customWidth="1"/>
    <col min="10248" max="10248" width="10.28515625" style="47" customWidth="1"/>
    <col min="10249" max="10249" width="11" style="47" customWidth="1"/>
    <col min="10250" max="10250" width="10" style="47" customWidth="1"/>
    <col min="10251" max="10251" width="11.42578125" style="47" customWidth="1"/>
    <col min="10252" max="10254" width="10.42578125" style="47" customWidth="1"/>
    <col min="10255" max="10255" width="11.140625" style="47" customWidth="1"/>
    <col min="10256" max="10496" width="25.140625" style="47"/>
    <col min="10497" max="10497" width="29.42578125" style="47" customWidth="1"/>
    <col min="10498" max="10498" width="10.85546875" style="47" customWidth="1"/>
    <col min="10499" max="10499" width="10.140625" style="47" customWidth="1"/>
    <col min="10500" max="10500" width="11.42578125" style="47" customWidth="1"/>
    <col min="10501" max="10501" width="11.140625" style="47" customWidth="1"/>
    <col min="10502" max="10502" width="11.7109375" style="47" customWidth="1"/>
    <col min="10503" max="10503" width="11.28515625" style="47" customWidth="1"/>
    <col min="10504" max="10504" width="10.28515625" style="47" customWidth="1"/>
    <col min="10505" max="10505" width="11" style="47" customWidth="1"/>
    <col min="10506" max="10506" width="10" style="47" customWidth="1"/>
    <col min="10507" max="10507" width="11.42578125" style="47" customWidth="1"/>
    <col min="10508" max="10510" width="10.42578125" style="47" customWidth="1"/>
    <col min="10511" max="10511" width="11.140625" style="47" customWidth="1"/>
    <col min="10512" max="10752" width="25.140625" style="47"/>
    <col min="10753" max="10753" width="29.42578125" style="47" customWidth="1"/>
    <col min="10754" max="10754" width="10.85546875" style="47" customWidth="1"/>
    <col min="10755" max="10755" width="10.140625" style="47" customWidth="1"/>
    <col min="10756" max="10756" width="11.42578125" style="47" customWidth="1"/>
    <col min="10757" max="10757" width="11.140625" style="47" customWidth="1"/>
    <col min="10758" max="10758" width="11.7109375" style="47" customWidth="1"/>
    <col min="10759" max="10759" width="11.28515625" style="47" customWidth="1"/>
    <col min="10760" max="10760" width="10.28515625" style="47" customWidth="1"/>
    <col min="10761" max="10761" width="11" style="47" customWidth="1"/>
    <col min="10762" max="10762" width="10" style="47" customWidth="1"/>
    <col min="10763" max="10763" width="11.42578125" style="47" customWidth="1"/>
    <col min="10764" max="10766" width="10.42578125" style="47" customWidth="1"/>
    <col min="10767" max="10767" width="11.140625" style="47" customWidth="1"/>
    <col min="10768" max="11008" width="25.140625" style="47"/>
    <col min="11009" max="11009" width="29.42578125" style="47" customWidth="1"/>
    <col min="11010" max="11010" width="10.85546875" style="47" customWidth="1"/>
    <col min="11011" max="11011" width="10.140625" style="47" customWidth="1"/>
    <col min="11012" max="11012" width="11.42578125" style="47" customWidth="1"/>
    <col min="11013" max="11013" width="11.140625" style="47" customWidth="1"/>
    <col min="11014" max="11014" width="11.7109375" style="47" customWidth="1"/>
    <col min="11015" max="11015" width="11.28515625" style="47" customWidth="1"/>
    <col min="11016" max="11016" width="10.28515625" style="47" customWidth="1"/>
    <col min="11017" max="11017" width="11" style="47" customWidth="1"/>
    <col min="11018" max="11018" width="10" style="47" customWidth="1"/>
    <col min="11019" max="11019" width="11.42578125" style="47" customWidth="1"/>
    <col min="11020" max="11022" width="10.42578125" style="47" customWidth="1"/>
    <col min="11023" max="11023" width="11.140625" style="47" customWidth="1"/>
    <col min="11024" max="11264" width="25.140625" style="47"/>
    <col min="11265" max="11265" width="29.42578125" style="47" customWidth="1"/>
    <col min="11266" max="11266" width="10.85546875" style="47" customWidth="1"/>
    <col min="11267" max="11267" width="10.140625" style="47" customWidth="1"/>
    <col min="11268" max="11268" width="11.42578125" style="47" customWidth="1"/>
    <col min="11269" max="11269" width="11.140625" style="47" customWidth="1"/>
    <col min="11270" max="11270" width="11.7109375" style="47" customWidth="1"/>
    <col min="11271" max="11271" width="11.28515625" style="47" customWidth="1"/>
    <col min="11272" max="11272" width="10.28515625" style="47" customWidth="1"/>
    <col min="11273" max="11273" width="11" style="47" customWidth="1"/>
    <col min="11274" max="11274" width="10" style="47" customWidth="1"/>
    <col min="11275" max="11275" width="11.42578125" style="47" customWidth="1"/>
    <col min="11276" max="11278" width="10.42578125" style="47" customWidth="1"/>
    <col min="11279" max="11279" width="11.140625" style="47" customWidth="1"/>
    <col min="11280" max="11520" width="25.140625" style="47"/>
    <col min="11521" max="11521" width="29.42578125" style="47" customWidth="1"/>
    <col min="11522" max="11522" width="10.85546875" style="47" customWidth="1"/>
    <col min="11523" max="11523" width="10.140625" style="47" customWidth="1"/>
    <col min="11524" max="11524" width="11.42578125" style="47" customWidth="1"/>
    <col min="11525" max="11525" width="11.140625" style="47" customWidth="1"/>
    <col min="11526" max="11526" width="11.7109375" style="47" customWidth="1"/>
    <col min="11527" max="11527" width="11.28515625" style="47" customWidth="1"/>
    <col min="11528" max="11528" width="10.28515625" style="47" customWidth="1"/>
    <col min="11529" max="11529" width="11" style="47" customWidth="1"/>
    <col min="11530" max="11530" width="10" style="47" customWidth="1"/>
    <col min="11531" max="11531" width="11.42578125" style="47" customWidth="1"/>
    <col min="11532" max="11534" width="10.42578125" style="47" customWidth="1"/>
    <col min="11535" max="11535" width="11.140625" style="47" customWidth="1"/>
    <col min="11536" max="11776" width="25.140625" style="47"/>
    <col min="11777" max="11777" width="29.42578125" style="47" customWidth="1"/>
    <col min="11778" max="11778" width="10.85546875" style="47" customWidth="1"/>
    <col min="11779" max="11779" width="10.140625" style="47" customWidth="1"/>
    <col min="11780" max="11780" width="11.42578125" style="47" customWidth="1"/>
    <col min="11781" max="11781" width="11.140625" style="47" customWidth="1"/>
    <col min="11782" max="11782" width="11.7109375" style="47" customWidth="1"/>
    <col min="11783" max="11783" width="11.28515625" style="47" customWidth="1"/>
    <col min="11784" max="11784" width="10.28515625" style="47" customWidth="1"/>
    <col min="11785" max="11785" width="11" style="47" customWidth="1"/>
    <col min="11786" max="11786" width="10" style="47" customWidth="1"/>
    <col min="11787" max="11787" width="11.42578125" style="47" customWidth="1"/>
    <col min="11788" max="11790" width="10.42578125" style="47" customWidth="1"/>
    <col min="11791" max="11791" width="11.140625" style="47" customWidth="1"/>
    <col min="11792" max="12032" width="25.140625" style="47"/>
    <col min="12033" max="12033" width="29.42578125" style="47" customWidth="1"/>
    <col min="12034" max="12034" width="10.85546875" style="47" customWidth="1"/>
    <col min="12035" max="12035" width="10.140625" style="47" customWidth="1"/>
    <col min="12036" max="12036" width="11.42578125" style="47" customWidth="1"/>
    <col min="12037" max="12037" width="11.140625" style="47" customWidth="1"/>
    <col min="12038" max="12038" width="11.7109375" style="47" customWidth="1"/>
    <col min="12039" max="12039" width="11.28515625" style="47" customWidth="1"/>
    <col min="12040" max="12040" width="10.28515625" style="47" customWidth="1"/>
    <col min="12041" max="12041" width="11" style="47" customWidth="1"/>
    <col min="12042" max="12042" width="10" style="47" customWidth="1"/>
    <col min="12043" max="12043" width="11.42578125" style="47" customWidth="1"/>
    <col min="12044" max="12046" width="10.42578125" style="47" customWidth="1"/>
    <col min="12047" max="12047" width="11.140625" style="47" customWidth="1"/>
    <col min="12048" max="12288" width="25.140625" style="47"/>
    <col min="12289" max="12289" width="29.42578125" style="47" customWidth="1"/>
    <col min="12290" max="12290" width="10.85546875" style="47" customWidth="1"/>
    <col min="12291" max="12291" width="10.140625" style="47" customWidth="1"/>
    <col min="12292" max="12292" width="11.42578125" style="47" customWidth="1"/>
    <col min="12293" max="12293" width="11.140625" style="47" customWidth="1"/>
    <col min="12294" max="12294" width="11.7109375" style="47" customWidth="1"/>
    <col min="12295" max="12295" width="11.28515625" style="47" customWidth="1"/>
    <col min="12296" max="12296" width="10.28515625" style="47" customWidth="1"/>
    <col min="12297" max="12297" width="11" style="47" customWidth="1"/>
    <col min="12298" max="12298" width="10" style="47" customWidth="1"/>
    <col min="12299" max="12299" width="11.42578125" style="47" customWidth="1"/>
    <col min="12300" max="12302" width="10.42578125" style="47" customWidth="1"/>
    <col min="12303" max="12303" width="11.140625" style="47" customWidth="1"/>
    <col min="12304" max="12544" width="25.140625" style="47"/>
    <col min="12545" max="12545" width="29.42578125" style="47" customWidth="1"/>
    <col min="12546" max="12546" width="10.85546875" style="47" customWidth="1"/>
    <col min="12547" max="12547" width="10.140625" style="47" customWidth="1"/>
    <col min="12548" max="12548" width="11.42578125" style="47" customWidth="1"/>
    <col min="12549" max="12549" width="11.140625" style="47" customWidth="1"/>
    <col min="12550" max="12550" width="11.7109375" style="47" customWidth="1"/>
    <col min="12551" max="12551" width="11.28515625" style="47" customWidth="1"/>
    <col min="12552" max="12552" width="10.28515625" style="47" customWidth="1"/>
    <col min="12553" max="12553" width="11" style="47" customWidth="1"/>
    <col min="12554" max="12554" width="10" style="47" customWidth="1"/>
    <col min="12555" max="12555" width="11.42578125" style="47" customWidth="1"/>
    <col min="12556" max="12558" width="10.42578125" style="47" customWidth="1"/>
    <col min="12559" max="12559" width="11.140625" style="47" customWidth="1"/>
    <col min="12560" max="12800" width="25.140625" style="47"/>
    <col min="12801" max="12801" width="29.42578125" style="47" customWidth="1"/>
    <col min="12802" max="12802" width="10.85546875" style="47" customWidth="1"/>
    <col min="12803" max="12803" width="10.140625" style="47" customWidth="1"/>
    <col min="12804" max="12804" width="11.42578125" style="47" customWidth="1"/>
    <col min="12805" max="12805" width="11.140625" style="47" customWidth="1"/>
    <col min="12806" max="12806" width="11.7109375" style="47" customWidth="1"/>
    <col min="12807" max="12807" width="11.28515625" style="47" customWidth="1"/>
    <col min="12808" max="12808" width="10.28515625" style="47" customWidth="1"/>
    <col min="12809" max="12809" width="11" style="47" customWidth="1"/>
    <col min="12810" max="12810" width="10" style="47" customWidth="1"/>
    <col min="12811" max="12811" width="11.42578125" style="47" customWidth="1"/>
    <col min="12812" max="12814" width="10.42578125" style="47" customWidth="1"/>
    <col min="12815" max="12815" width="11.140625" style="47" customWidth="1"/>
    <col min="12816" max="13056" width="25.140625" style="47"/>
    <col min="13057" max="13057" width="29.42578125" style="47" customWidth="1"/>
    <col min="13058" max="13058" width="10.85546875" style="47" customWidth="1"/>
    <col min="13059" max="13059" width="10.140625" style="47" customWidth="1"/>
    <col min="13060" max="13060" width="11.42578125" style="47" customWidth="1"/>
    <col min="13061" max="13061" width="11.140625" style="47" customWidth="1"/>
    <col min="13062" max="13062" width="11.7109375" style="47" customWidth="1"/>
    <col min="13063" max="13063" width="11.28515625" style="47" customWidth="1"/>
    <col min="13064" max="13064" width="10.28515625" style="47" customWidth="1"/>
    <col min="13065" max="13065" width="11" style="47" customWidth="1"/>
    <col min="13066" max="13066" width="10" style="47" customWidth="1"/>
    <col min="13067" max="13067" width="11.42578125" style="47" customWidth="1"/>
    <col min="13068" max="13070" width="10.42578125" style="47" customWidth="1"/>
    <col min="13071" max="13071" width="11.140625" style="47" customWidth="1"/>
    <col min="13072" max="13312" width="25.140625" style="47"/>
    <col min="13313" max="13313" width="29.42578125" style="47" customWidth="1"/>
    <col min="13314" max="13314" width="10.85546875" style="47" customWidth="1"/>
    <col min="13315" max="13315" width="10.140625" style="47" customWidth="1"/>
    <col min="13316" max="13316" width="11.42578125" style="47" customWidth="1"/>
    <col min="13317" max="13317" width="11.140625" style="47" customWidth="1"/>
    <col min="13318" max="13318" width="11.7109375" style="47" customWidth="1"/>
    <col min="13319" max="13319" width="11.28515625" style="47" customWidth="1"/>
    <col min="13320" max="13320" width="10.28515625" style="47" customWidth="1"/>
    <col min="13321" max="13321" width="11" style="47" customWidth="1"/>
    <col min="13322" max="13322" width="10" style="47" customWidth="1"/>
    <col min="13323" max="13323" width="11.42578125" style="47" customWidth="1"/>
    <col min="13324" max="13326" width="10.42578125" style="47" customWidth="1"/>
    <col min="13327" max="13327" width="11.140625" style="47" customWidth="1"/>
    <col min="13328" max="13568" width="25.140625" style="47"/>
    <col min="13569" max="13569" width="29.42578125" style="47" customWidth="1"/>
    <col min="13570" max="13570" width="10.85546875" style="47" customWidth="1"/>
    <col min="13571" max="13571" width="10.140625" style="47" customWidth="1"/>
    <col min="13572" max="13572" width="11.42578125" style="47" customWidth="1"/>
    <col min="13573" max="13573" width="11.140625" style="47" customWidth="1"/>
    <col min="13574" max="13574" width="11.7109375" style="47" customWidth="1"/>
    <col min="13575" max="13575" width="11.28515625" style="47" customWidth="1"/>
    <col min="13576" max="13576" width="10.28515625" style="47" customWidth="1"/>
    <col min="13577" max="13577" width="11" style="47" customWidth="1"/>
    <col min="13578" max="13578" width="10" style="47" customWidth="1"/>
    <col min="13579" max="13579" width="11.42578125" style="47" customWidth="1"/>
    <col min="13580" max="13582" width="10.42578125" style="47" customWidth="1"/>
    <col min="13583" max="13583" width="11.140625" style="47" customWidth="1"/>
    <col min="13584" max="13824" width="25.140625" style="47"/>
    <col min="13825" max="13825" width="29.42578125" style="47" customWidth="1"/>
    <col min="13826" max="13826" width="10.85546875" style="47" customWidth="1"/>
    <col min="13827" max="13827" width="10.140625" style="47" customWidth="1"/>
    <col min="13828" max="13828" width="11.42578125" style="47" customWidth="1"/>
    <col min="13829" max="13829" width="11.140625" style="47" customWidth="1"/>
    <col min="13830" max="13830" width="11.7109375" style="47" customWidth="1"/>
    <col min="13831" max="13831" width="11.28515625" style="47" customWidth="1"/>
    <col min="13832" max="13832" width="10.28515625" style="47" customWidth="1"/>
    <col min="13833" max="13833" width="11" style="47" customWidth="1"/>
    <col min="13834" max="13834" width="10" style="47" customWidth="1"/>
    <col min="13835" max="13835" width="11.42578125" style="47" customWidth="1"/>
    <col min="13836" max="13838" width="10.42578125" style="47" customWidth="1"/>
    <col min="13839" max="13839" width="11.140625" style="47" customWidth="1"/>
    <col min="13840" max="14080" width="25.140625" style="47"/>
    <col min="14081" max="14081" width="29.42578125" style="47" customWidth="1"/>
    <col min="14082" max="14082" width="10.85546875" style="47" customWidth="1"/>
    <col min="14083" max="14083" width="10.140625" style="47" customWidth="1"/>
    <col min="14084" max="14084" width="11.42578125" style="47" customWidth="1"/>
    <col min="14085" max="14085" width="11.140625" style="47" customWidth="1"/>
    <col min="14086" max="14086" width="11.7109375" style="47" customWidth="1"/>
    <col min="14087" max="14087" width="11.28515625" style="47" customWidth="1"/>
    <col min="14088" max="14088" width="10.28515625" style="47" customWidth="1"/>
    <col min="14089" max="14089" width="11" style="47" customWidth="1"/>
    <col min="14090" max="14090" width="10" style="47" customWidth="1"/>
    <col min="14091" max="14091" width="11.42578125" style="47" customWidth="1"/>
    <col min="14092" max="14094" width="10.42578125" style="47" customWidth="1"/>
    <col min="14095" max="14095" width="11.140625" style="47" customWidth="1"/>
    <col min="14096" max="14336" width="25.140625" style="47"/>
    <col min="14337" max="14337" width="29.42578125" style="47" customWidth="1"/>
    <col min="14338" max="14338" width="10.85546875" style="47" customWidth="1"/>
    <col min="14339" max="14339" width="10.140625" style="47" customWidth="1"/>
    <col min="14340" max="14340" width="11.42578125" style="47" customWidth="1"/>
    <col min="14341" max="14341" width="11.140625" style="47" customWidth="1"/>
    <col min="14342" max="14342" width="11.7109375" style="47" customWidth="1"/>
    <col min="14343" max="14343" width="11.28515625" style="47" customWidth="1"/>
    <col min="14344" max="14344" width="10.28515625" style="47" customWidth="1"/>
    <col min="14345" max="14345" width="11" style="47" customWidth="1"/>
    <col min="14346" max="14346" width="10" style="47" customWidth="1"/>
    <col min="14347" max="14347" width="11.42578125" style="47" customWidth="1"/>
    <col min="14348" max="14350" width="10.42578125" style="47" customWidth="1"/>
    <col min="14351" max="14351" width="11.140625" style="47" customWidth="1"/>
    <col min="14352" max="14592" width="25.140625" style="47"/>
    <col min="14593" max="14593" width="29.42578125" style="47" customWidth="1"/>
    <col min="14594" max="14594" width="10.85546875" style="47" customWidth="1"/>
    <col min="14595" max="14595" width="10.140625" style="47" customWidth="1"/>
    <col min="14596" max="14596" width="11.42578125" style="47" customWidth="1"/>
    <col min="14597" max="14597" width="11.140625" style="47" customWidth="1"/>
    <col min="14598" max="14598" width="11.7109375" style="47" customWidth="1"/>
    <col min="14599" max="14599" width="11.28515625" style="47" customWidth="1"/>
    <col min="14600" max="14600" width="10.28515625" style="47" customWidth="1"/>
    <col min="14601" max="14601" width="11" style="47" customWidth="1"/>
    <col min="14602" max="14602" width="10" style="47" customWidth="1"/>
    <col min="14603" max="14603" width="11.42578125" style="47" customWidth="1"/>
    <col min="14604" max="14606" width="10.42578125" style="47" customWidth="1"/>
    <col min="14607" max="14607" width="11.140625" style="47" customWidth="1"/>
    <col min="14608" max="14848" width="25.140625" style="47"/>
    <col min="14849" max="14849" width="29.42578125" style="47" customWidth="1"/>
    <col min="14850" max="14850" width="10.85546875" style="47" customWidth="1"/>
    <col min="14851" max="14851" width="10.140625" style="47" customWidth="1"/>
    <col min="14852" max="14852" width="11.42578125" style="47" customWidth="1"/>
    <col min="14853" max="14853" width="11.140625" style="47" customWidth="1"/>
    <col min="14854" max="14854" width="11.7109375" style="47" customWidth="1"/>
    <col min="14855" max="14855" width="11.28515625" style="47" customWidth="1"/>
    <col min="14856" max="14856" width="10.28515625" style="47" customWidth="1"/>
    <col min="14857" max="14857" width="11" style="47" customWidth="1"/>
    <col min="14858" max="14858" width="10" style="47" customWidth="1"/>
    <col min="14859" max="14859" width="11.42578125" style="47" customWidth="1"/>
    <col min="14860" max="14862" width="10.42578125" style="47" customWidth="1"/>
    <col min="14863" max="14863" width="11.140625" style="47" customWidth="1"/>
    <col min="14864" max="15104" width="25.140625" style="47"/>
    <col min="15105" max="15105" width="29.42578125" style="47" customWidth="1"/>
    <col min="15106" max="15106" width="10.85546875" style="47" customWidth="1"/>
    <col min="15107" max="15107" width="10.140625" style="47" customWidth="1"/>
    <col min="15108" max="15108" width="11.42578125" style="47" customWidth="1"/>
    <col min="15109" max="15109" width="11.140625" style="47" customWidth="1"/>
    <col min="15110" max="15110" width="11.7109375" style="47" customWidth="1"/>
    <col min="15111" max="15111" width="11.28515625" style="47" customWidth="1"/>
    <col min="15112" max="15112" width="10.28515625" style="47" customWidth="1"/>
    <col min="15113" max="15113" width="11" style="47" customWidth="1"/>
    <col min="15114" max="15114" width="10" style="47" customWidth="1"/>
    <col min="15115" max="15115" width="11.42578125" style="47" customWidth="1"/>
    <col min="15116" max="15118" width="10.42578125" style="47" customWidth="1"/>
    <col min="15119" max="15119" width="11.140625" style="47" customWidth="1"/>
    <col min="15120" max="15360" width="25.140625" style="47"/>
    <col min="15361" max="15361" width="29.42578125" style="47" customWidth="1"/>
    <col min="15362" max="15362" width="10.85546875" style="47" customWidth="1"/>
    <col min="15363" max="15363" width="10.140625" style="47" customWidth="1"/>
    <col min="15364" max="15364" width="11.42578125" style="47" customWidth="1"/>
    <col min="15365" max="15365" width="11.140625" style="47" customWidth="1"/>
    <col min="15366" max="15366" width="11.7109375" style="47" customWidth="1"/>
    <col min="15367" max="15367" width="11.28515625" style="47" customWidth="1"/>
    <col min="15368" max="15368" width="10.28515625" style="47" customWidth="1"/>
    <col min="15369" max="15369" width="11" style="47" customWidth="1"/>
    <col min="15370" max="15370" width="10" style="47" customWidth="1"/>
    <col min="15371" max="15371" width="11.42578125" style="47" customWidth="1"/>
    <col min="15372" max="15374" width="10.42578125" style="47" customWidth="1"/>
    <col min="15375" max="15375" width="11.140625" style="47" customWidth="1"/>
    <col min="15376" max="15616" width="25.140625" style="47"/>
    <col min="15617" max="15617" width="29.42578125" style="47" customWidth="1"/>
    <col min="15618" max="15618" width="10.85546875" style="47" customWidth="1"/>
    <col min="15619" max="15619" width="10.140625" style="47" customWidth="1"/>
    <col min="15620" max="15620" width="11.42578125" style="47" customWidth="1"/>
    <col min="15621" max="15621" width="11.140625" style="47" customWidth="1"/>
    <col min="15622" max="15622" width="11.7109375" style="47" customWidth="1"/>
    <col min="15623" max="15623" width="11.28515625" style="47" customWidth="1"/>
    <col min="15624" max="15624" width="10.28515625" style="47" customWidth="1"/>
    <col min="15625" max="15625" width="11" style="47" customWidth="1"/>
    <col min="15626" max="15626" width="10" style="47" customWidth="1"/>
    <col min="15627" max="15627" width="11.42578125" style="47" customWidth="1"/>
    <col min="15628" max="15630" width="10.42578125" style="47" customWidth="1"/>
    <col min="15631" max="15631" width="11.140625" style="47" customWidth="1"/>
    <col min="15632" max="15872" width="25.140625" style="47"/>
    <col min="15873" max="15873" width="29.42578125" style="47" customWidth="1"/>
    <col min="15874" max="15874" width="10.85546875" style="47" customWidth="1"/>
    <col min="15875" max="15875" width="10.140625" style="47" customWidth="1"/>
    <col min="15876" max="15876" width="11.42578125" style="47" customWidth="1"/>
    <col min="15877" max="15877" width="11.140625" style="47" customWidth="1"/>
    <col min="15878" max="15878" width="11.7109375" style="47" customWidth="1"/>
    <col min="15879" max="15879" width="11.28515625" style="47" customWidth="1"/>
    <col min="15880" max="15880" width="10.28515625" style="47" customWidth="1"/>
    <col min="15881" max="15881" width="11" style="47" customWidth="1"/>
    <col min="15882" max="15882" width="10" style="47" customWidth="1"/>
    <col min="15883" max="15883" width="11.42578125" style="47" customWidth="1"/>
    <col min="15884" max="15886" width="10.42578125" style="47" customWidth="1"/>
    <col min="15887" max="15887" width="11.140625" style="47" customWidth="1"/>
    <col min="15888" max="16128" width="25.140625" style="47"/>
    <col min="16129" max="16129" width="29.42578125" style="47" customWidth="1"/>
    <col min="16130" max="16130" width="10.85546875" style="47" customWidth="1"/>
    <col min="16131" max="16131" width="10.140625" style="47" customWidth="1"/>
    <col min="16132" max="16132" width="11.42578125" style="47" customWidth="1"/>
    <col min="16133" max="16133" width="11.140625" style="47" customWidth="1"/>
    <col min="16134" max="16134" width="11.7109375" style="47" customWidth="1"/>
    <col min="16135" max="16135" width="11.28515625" style="47" customWidth="1"/>
    <col min="16136" max="16136" width="10.28515625" style="47" customWidth="1"/>
    <col min="16137" max="16137" width="11" style="47" customWidth="1"/>
    <col min="16138" max="16138" width="10" style="47" customWidth="1"/>
    <col min="16139" max="16139" width="11.42578125" style="47" customWidth="1"/>
    <col min="16140" max="16142" width="10.42578125" style="47" customWidth="1"/>
    <col min="16143" max="16143" width="11.140625" style="47" customWidth="1"/>
    <col min="16144" max="16384" width="25.140625" style="47"/>
  </cols>
  <sheetData>
    <row r="1" spans="1:17" x14ac:dyDescent="0.25">
      <c r="A1" s="21" t="s">
        <v>37</v>
      </c>
      <c r="B1" s="21"/>
      <c r="C1" s="21"/>
      <c r="D1" s="21"/>
      <c r="E1" s="21"/>
      <c r="F1" s="21"/>
      <c r="G1" s="21"/>
      <c r="H1" s="21"/>
      <c r="I1" s="21"/>
      <c r="J1" s="21"/>
    </row>
    <row r="2" spans="1:17" s="50" customFormat="1" x14ac:dyDescent="0.25">
      <c r="A2" s="49" t="s">
        <v>79</v>
      </c>
      <c r="B2" s="49"/>
      <c r="C2" s="49"/>
      <c r="D2" s="49"/>
      <c r="E2" s="49"/>
      <c r="F2" s="49"/>
      <c r="G2" s="49"/>
      <c r="H2" s="49"/>
      <c r="I2" s="49"/>
      <c r="J2" s="49"/>
      <c r="O2" s="51"/>
    </row>
    <row r="4" spans="1:17" s="53" customFormat="1" x14ac:dyDescent="0.25">
      <c r="A4" s="52" t="s">
        <v>80</v>
      </c>
      <c r="B4" s="52"/>
      <c r="C4" s="52"/>
      <c r="D4" s="52"/>
      <c r="E4" s="52"/>
      <c r="F4" s="52"/>
      <c r="G4" s="52"/>
      <c r="H4" s="52"/>
      <c r="I4" s="52"/>
      <c r="J4" s="52"/>
      <c r="O4" s="54"/>
    </row>
    <row r="5" spans="1:17" s="53" customFormat="1" x14ac:dyDescent="0.25">
      <c r="A5" s="52" t="s">
        <v>474</v>
      </c>
      <c r="B5" s="52"/>
      <c r="C5" s="52"/>
      <c r="D5" s="52"/>
      <c r="E5" s="52"/>
      <c r="F5" s="52"/>
      <c r="G5" s="52"/>
      <c r="H5" s="52"/>
      <c r="I5" s="52"/>
      <c r="J5" s="52"/>
      <c r="O5" s="54"/>
    </row>
    <row r="6" spans="1:17" s="53" customFormat="1" x14ac:dyDescent="0.25">
      <c r="A6" s="55" t="s">
        <v>81</v>
      </c>
      <c r="B6" s="55"/>
      <c r="C6" s="55"/>
      <c r="D6" s="55"/>
      <c r="E6" s="55"/>
      <c r="F6" s="55"/>
      <c r="G6" s="55"/>
      <c r="H6" s="55"/>
      <c r="I6" s="55"/>
      <c r="J6" s="55"/>
      <c r="O6" s="54"/>
    </row>
    <row r="7" spans="1:17" s="53" customFormat="1" ht="15.75" x14ac:dyDescent="0.25">
      <c r="A7" s="56"/>
      <c r="B7" s="57"/>
      <c r="C7" s="57"/>
      <c r="D7" s="57"/>
      <c r="E7" s="57"/>
      <c r="F7" s="57"/>
      <c r="G7" s="57"/>
      <c r="H7" s="57"/>
      <c r="I7" s="57"/>
      <c r="J7" s="57"/>
      <c r="K7" s="58"/>
      <c r="L7" s="58"/>
      <c r="M7" s="58"/>
      <c r="N7" s="58"/>
      <c r="O7" s="58"/>
      <c r="P7" s="58"/>
      <c r="Q7" s="445"/>
    </row>
    <row r="8" spans="1:17" s="53" customFormat="1" ht="15.75" x14ac:dyDescent="0.25">
      <c r="A8" s="59" t="s">
        <v>82</v>
      </c>
      <c r="B8" s="60">
        <v>2005</v>
      </c>
      <c r="C8" s="60">
        <v>2006</v>
      </c>
      <c r="D8" s="60">
        <v>2007</v>
      </c>
      <c r="E8" s="60">
        <v>2008</v>
      </c>
      <c r="F8" s="60">
        <v>2009</v>
      </c>
      <c r="G8" s="60">
        <v>2010</v>
      </c>
      <c r="H8" s="60">
        <v>2011</v>
      </c>
      <c r="I8" s="60">
        <v>2012</v>
      </c>
      <c r="J8" s="60">
        <v>2013</v>
      </c>
      <c r="K8" s="60">
        <v>2014</v>
      </c>
      <c r="L8" s="60">
        <v>2015</v>
      </c>
      <c r="M8" s="60">
        <v>2016</v>
      </c>
      <c r="N8" s="416">
        <v>2017</v>
      </c>
      <c r="O8" s="416">
        <v>2018</v>
      </c>
      <c r="P8" s="416" t="s">
        <v>473</v>
      </c>
      <c r="Q8" s="446" t="s">
        <v>472</v>
      </c>
    </row>
    <row r="9" spans="1:17" s="53" customFormat="1" ht="15.75" x14ac:dyDescent="0.25">
      <c r="A9" s="63"/>
      <c r="B9" s="64"/>
      <c r="C9" s="64"/>
      <c r="D9" s="64"/>
      <c r="E9" s="64"/>
      <c r="F9" s="64"/>
      <c r="G9" s="64"/>
      <c r="H9" s="64"/>
      <c r="I9" s="64"/>
      <c r="J9" s="64"/>
      <c r="K9" s="65"/>
      <c r="L9" s="65"/>
      <c r="M9" s="65"/>
      <c r="N9" s="66"/>
      <c r="O9" s="66"/>
      <c r="P9" s="66"/>
      <c r="Q9" s="67"/>
    </row>
    <row r="10" spans="1:17" s="53" customFormat="1" x14ac:dyDescent="0.25">
      <c r="A10" s="68" t="s">
        <v>83</v>
      </c>
      <c r="B10" s="54">
        <v>337958</v>
      </c>
      <c r="C10" s="54">
        <v>381603.99999999994</v>
      </c>
      <c r="D10" s="54">
        <v>428506</v>
      </c>
      <c r="E10" s="54">
        <v>476554.00000000006</v>
      </c>
      <c r="F10" s="54">
        <v>501574</v>
      </c>
      <c r="G10" s="54">
        <v>544060</v>
      </c>
      <c r="H10" s="54">
        <v>619023.00000000012</v>
      </c>
      <c r="I10" s="54">
        <v>666507</v>
      </c>
      <c r="J10" s="54">
        <v>714093</v>
      </c>
      <c r="K10" s="54">
        <v>762903</v>
      </c>
      <c r="L10" s="54">
        <v>804691.99999999988</v>
      </c>
      <c r="M10" s="54">
        <v>863782.00000000035</v>
      </c>
      <c r="N10" s="54">
        <v>920471</v>
      </c>
      <c r="O10" s="54">
        <v>987791.00000000012</v>
      </c>
      <c r="P10" s="54">
        <v>1061119.0000000002</v>
      </c>
      <c r="Q10" s="69">
        <v>1002922.3155604525</v>
      </c>
    </row>
    <row r="11" spans="1:17" x14ac:dyDescent="0.25">
      <c r="A11" s="70" t="s">
        <v>45</v>
      </c>
      <c r="B11" s="71">
        <v>228.24552119920841</v>
      </c>
      <c r="C11" s="71">
        <v>253.45799448585078</v>
      </c>
      <c r="D11" s="71">
        <v>278.27884132821487</v>
      </c>
      <c r="E11" s="71">
        <v>304.24095154446087</v>
      </c>
      <c r="F11" s="71">
        <v>336.19112968662517</v>
      </c>
      <c r="G11" s="71">
        <v>368.98975622538876</v>
      </c>
      <c r="H11" s="71">
        <v>402.09194353172472</v>
      </c>
      <c r="I11" s="71">
        <v>437.51824429308067</v>
      </c>
      <c r="J11" s="71">
        <v>475.95933559940829</v>
      </c>
      <c r="K11" s="71">
        <v>531.67004118815521</v>
      </c>
      <c r="L11" s="71">
        <v>593.36440296667229</v>
      </c>
      <c r="M11" s="71">
        <v>660.62099748378057</v>
      </c>
      <c r="N11" s="71">
        <v>710.14697564607457</v>
      </c>
      <c r="O11" s="71">
        <v>759.18161015127362</v>
      </c>
      <c r="P11" s="71">
        <v>805.37794531447526</v>
      </c>
      <c r="Q11" s="72">
        <v>762.90863140417491</v>
      </c>
    </row>
    <row r="12" spans="1:17" x14ac:dyDescent="0.25">
      <c r="A12" s="70" t="s">
        <v>46</v>
      </c>
      <c r="B12" s="71">
        <v>51006.836994798847</v>
      </c>
      <c r="C12" s="71">
        <v>57285.047717201262</v>
      </c>
      <c r="D12" s="71">
        <v>64513.561945045003</v>
      </c>
      <c r="E12" s="71">
        <v>68424.94881898418</v>
      </c>
      <c r="F12" s="71">
        <v>71308.814974037232</v>
      </c>
      <c r="G12" s="71">
        <v>75981.871421071599</v>
      </c>
      <c r="H12" s="71">
        <v>85578.122073564766</v>
      </c>
      <c r="I12" s="71">
        <v>92318.043676536457</v>
      </c>
      <c r="J12" s="71">
        <v>98572.848541745116</v>
      </c>
      <c r="K12" s="71">
        <v>106818.96132105797</v>
      </c>
      <c r="L12" s="71">
        <v>115446.2569833156</v>
      </c>
      <c r="M12" s="71">
        <v>126021.64407252638</v>
      </c>
      <c r="N12" s="71">
        <v>132368.59065390422</v>
      </c>
      <c r="O12" s="71">
        <v>141680.0803320556</v>
      </c>
      <c r="P12" s="71">
        <v>153378.86093214341</v>
      </c>
      <c r="Q12" s="72">
        <v>149665.60480814197</v>
      </c>
    </row>
    <row r="13" spans="1:17" x14ac:dyDescent="0.25">
      <c r="A13" s="70" t="s">
        <v>47</v>
      </c>
      <c r="B13" s="71">
        <v>3555.2654762058701</v>
      </c>
      <c r="C13" s="71">
        <v>4048.0781304824127</v>
      </c>
      <c r="D13" s="71">
        <v>4450.8904382837918</v>
      </c>
      <c r="E13" s="71">
        <v>5837.0642682306689</v>
      </c>
      <c r="F13" s="71">
        <v>5062.3367978251354</v>
      </c>
      <c r="G13" s="71">
        <v>5216.7115799090534</v>
      </c>
      <c r="H13" s="71">
        <v>6170.8120992549657</v>
      </c>
      <c r="I13" s="71">
        <v>5983.518003020743</v>
      </c>
      <c r="J13" s="71">
        <v>5673.9815152890214</v>
      </c>
      <c r="K13" s="71">
        <v>5009.8541201911667</v>
      </c>
      <c r="L13" s="71">
        <v>4534.0930204855558</v>
      </c>
      <c r="M13" s="71">
        <v>4151.5000626159199</v>
      </c>
      <c r="N13" s="71">
        <v>4366.7636598478839</v>
      </c>
      <c r="O13" s="71">
        <v>5091.1560964124519</v>
      </c>
      <c r="P13" s="71">
        <v>5663.7634727370996</v>
      </c>
      <c r="Q13" s="72">
        <v>5148.055694849184</v>
      </c>
    </row>
    <row r="14" spans="1:17" x14ac:dyDescent="0.25">
      <c r="A14" s="73" t="s">
        <v>48</v>
      </c>
      <c r="B14" s="71">
        <v>13506.772992886752</v>
      </c>
      <c r="C14" s="71">
        <v>15431.795883296771</v>
      </c>
      <c r="D14" s="71">
        <v>18052.020785127286</v>
      </c>
      <c r="E14" s="71">
        <v>19527.149199310064</v>
      </c>
      <c r="F14" s="71">
        <v>20809.219457275856</v>
      </c>
      <c r="G14" s="71">
        <v>21443.213596245481</v>
      </c>
      <c r="H14" s="71">
        <v>23549.405763091636</v>
      </c>
      <c r="I14" s="71">
        <v>26444.987110190366</v>
      </c>
      <c r="J14" s="71">
        <v>29112.427026687204</v>
      </c>
      <c r="K14" s="71">
        <v>32382.665874534057</v>
      </c>
      <c r="L14" s="71">
        <v>35716.29568989337</v>
      </c>
      <c r="M14" s="71">
        <v>38575.333095114249</v>
      </c>
      <c r="N14" s="71">
        <v>40874.78022790941</v>
      </c>
      <c r="O14" s="71">
        <v>43368.866167068525</v>
      </c>
      <c r="P14" s="71">
        <v>46667.519277403087</v>
      </c>
      <c r="Q14" s="72">
        <v>44922.768205539418</v>
      </c>
    </row>
    <row r="15" spans="1:17" x14ac:dyDescent="0.25">
      <c r="A15" s="70" t="s">
        <v>84</v>
      </c>
      <c r="B15" s="71">
        <v>89831.776318239194</v>
      </c>
      <c r="C15" s="71">
        <v>100461.81714765589</v>
      </c>
      <c r="D15" s="71">
        <v>112440.5199121258</v>
      </c>
      <c r="E15" s="71">
        <v>122100.65199049123</v>
      </c>
      <c r="F15" s="71">
        <v>130672.4438232072</v>
      </c>
      <c r="G15" s="71">
        <v>139740.38710868623</v>
      </c>
      <c r="H15" s="71">
        <v>152691.34548669757</v>
      </c>
      <c r="I15" s="71">
        <v>164542.15622340189</v>
      </c>
      <c r="J15" s="71">
        <v>177360.95560648688</v>
      </c>
      <c r="K15" s="71">
        <v>191025.60168172722</v>
      </c>
      <c r="L15" s="71">
        <v>206478.40891632767</v>
      </c>
      <c r="M15" s="71">
        <v>221455.5703288083</v>
      </c>
      <c r="N15" s="71">
        <v>236785.8974946024</v>
      </c>
      <c r="O15" s="71">
        <v>253941.02449858861</v>
      </c>
      <c r="P15" s="71">
        <v>273940.77235903242</v>
      </c>
      <c r="Q15" s="72">
        <v>260775.36689339901</v>
      </c>
    </row>
    <row r="16" spans="1:17" x14ac:dyDescent="0.25">
      <c r="A16" s="73" t="s">
        <v>50</v>
      </c>
      <c r="B16" s="71">
        <v>11169.047763639473</v>
      </c>
      <c r="C16" s="71">
        <v>12844.796309745636</v>
      </c>
      <c r="D16" s="71">
        <v>14687.660722084038</v>
      </c>
      <c r="E16" s="71">
        <v>16047.691294450937</v>
      </c>
      <c r="F16" s="71">
        <v>16432.357120825563</v>
      </c>
      <c r="G16" s="71">
        <v>18363.003890084681</v>
      </c>
      <c r="H16" s="71">
        <v>21489.009083860077</v>
      </c>
      <c r="I16" s="71">
        <v>23078.33285253121</v>
      </c>
      <c r="J16" s="71">
        <v>25858.703060108404</v>
      </c>
      <c r="K16" s="71">
        <v>26623.46238676746</v>
      </c>
      <c r="L16" s="71">
        <v>28105.21128828678</v>
      </c>
      <c r="M16" s="71">
        <v>30917.858845393639</v>
      </c>
      <c r="N16" s="71">
        <v>33393.780519983789</v>
      </c>
      <c r="O16" s="71">
        <v>35410.286208458841</v>
      </c>
      <c r="P16" s="71">
        <v>38372.814185221803</v>
      </c>
      <c r="Q16" s="72">
        <v>34500.921199384044</v>
      </c>
    </row>
    <row r="17" spans="1:17" x14ac:dyDescent="0.25">
      <c r="A17" s="70" t="s">
        <v>51</v>
      </c>
      <c r="B17" s="71">
        <v>8225.9959536198257</v>
      </c>
      <c r="C17" s="71">
        <v>9214.9963562711746</v>
      </c>
      <c r="D17" s="71">
        <v>10950.741460920619</v>
      </c>
      <c r="E17" s="71">
        <v>12771.129629614044</v>
      </c>
      <c r="F17" s="71">
        <v>13261.199689609115</v>
      </c>
      <c r="G17" s="71">
        <v>14474.527544591601</v>
      </c>
      <c r="H17" s="71">
        <v>17260.034051694256</v>
      </c>
      <c r="I17" s="71">
        <v>18313.939168534758</v>
      </c>
      <c r="J17" s="71">
        <v>19380.059108227397</v>
      </c>
      <c r="K17" s="71">
        <v>20839.474104019195</v>
      </c>
      <c r="L17" s="71">
        <v>22164.683372837735</v>
      </c>
      <c r="M17" s="71">
        <v>23671.130606445055</v>
      </c>
      <c r="N17" s="71">
        <v>24782.2625694136</v>
      </c>
      <c r="O17" s="71">
        <v>26884.207243444689</v>
      </c>
      <c r="P17" s="71">
        <v>28696.379348158269</v>
      </c>
      <c r="Q17" s="72">
        <v>27214.117275099161</v>
      </c>
    </row>
    <row r="18" spans="1:17" x14ac:dyDescent="0.25">
      <c r="A18" s="70" t="s">
        <v>52</v>
      </c>
      <c r="B18" s="71">
        <v>6015.3444843850621</v>
      </c>
      <c r="C18" s="71">
        <v>6888.0670190278261</v>
      </c>
      <c r="D18" s="71">
        <v>7609.4542096249052</v>
      </c>
      <c r="E18" s="71">
        <v>8181.2357968604992</v>
      </c>
      <c r="F18" s="71">
        <v>8363.5619279076545</v>
      </c>
      <c r="G18" s="71">
        <v>8821.9711921179223</v>
      </c>
      <c r="H18" s="71">
        <v>9343.1019594586396</v>
      </c>
      <c r="I18" s="71">
        <v>9748.2223303160245</v>
      </c>
      <c r="J18" s="71">
        <v>10497.853683289919</v>
      </c>
      <c r="K18" s="71">
        <v>11518.624890664774</v>
      </c>
      <c r="L18" s="71">
        <v>12513.501744755558</v>
      </c>
      <c r="M18" s="71">
        <v>13798.295281628802</v>
      </c>
      <c r="N18" s="71">
        <v>14749.498122878505</v>
      </c>
      <c r="O18" s="71">
        <v>15710.828928008199</v>
      </c>
      <c r="P18" s="71">
        <v>17024.844465226248</v>
      </c>
      <c r="Q18" s="72">
        <v>17034.300674089889</v>
      </c>
    </row>
    <row r="19" spans="1:17" x14ac:dyDescent="0.25">
      <c r="A19" s="73" t="s">
        <v>53</v>
      </c>
      <c r="B19" s="71">
        <v>1253.9589434269135</v>
      </c>
      <c r="C19" s="71">
        <v>1364.9980836927848</v>
      </c>
      <c r="D19" s="71">
        <v>1559.8567416252595</v>
      </c>
      <c r="E19" s="71">
        <v>1746.3272870008275</v>
      </c>
      <c r="F19" s="71">
        <v>1904.369198852417</v>
      </c>
      <c r="G19" s="71">
        <v>1972.1308924390798</v>
      </c>
      <c r="H19" s="71">
        <v>2165.8009058593962</v>
      </c>
      <c r="I19" s="71">
        <v>2554.3054104443668</v>
      </c>
      <c r="J19" s="71">
        <v>2835.5841189650491</v>
      </c>
      <c r="K19" s="71">
        <v>3175.1891591617896</v>
      </c>
      <c r="L19" s="71">
        <v>3349.8674772843992</v>
      </c>
      <c r="M19" s="71">
        <v>3665.7004385962568</v>
      </c>
      <c r="N19" s="71">
        <v>3866.2745722036757</v>
      </c>
      <c r="O19" s="71">
        <v>4071.6149609350214</v>
      </c>
      <c r="P19" s="71">
        <v>4300.6201566744812</v>
      </c>
      <c r="Q19" s="72">
        <v>4180.9381319634194</v>
      </c>
    </row>
    <row r="20" spans="1:17" x14ac:dyDescent="0.25">
      <c r="A20" s="70" t="s">
        <v>54</v>
      </c>
      <c r="B20" s="71">
        <v>7841.7158014579127</v>
      </c>
      <c r="C20" s="71">
        <v>8269.5308915405749</v>
      </c>
      <c r="D20" s="71">
        <v>8009.1296609047586</v>
      </c>
      <c r="E20" s="71">
        <v>9909.7989215563339</v>
      </c>
      <c r="F20" s="71">
        <v>9165.2345100628481</v>
      </c>
      <c r="G20" s="71">
        <v>10453.855352838613</v>
      </c>
      <c r="H20" s="71">
        <v>14433.358067031148</v>
      </c>
      <c r="I20" s="71">
        <v>15729.475800269538</v>
      </c>
      <c r="J20" s="71">
        <v>16781.103513794766</v>
      </c>
      <c r="K20" s="71">
        <v>16687.927686124964</v>
      </c>
      <c r="L20" s="71">
        <v>13304.992649276586</v>
      </c>
      <c r="M20" s="71">
        <v>11667.468808624273</v>
      </c>
      <c r="N20" s="71">
        <v>13145.422726425715</v>
      </c>
      <c r="O20" s="71">
        <v>15507.121773227573</v>
      </c>
      <c r="P20" s="71">
        <v>16382.430431398952</v>
      </c>
      <c r="Q20" s="72">
        <v>13120.675021186711</v>
      </c>
    </row>
    <row r="21" spans="1:17" x14ac:dyDescent="0.25">
      <c r="A21" s="73" t="s">
        <v>55</v>
      </c>
      <c r="B21" s="71">
        <v>5058.5490776840479</v>
      </c>
      <c r="C21" s="71">
        <v>5721.8651158173016</v>
      </c>
      <c r="D21" s="71">
        <v>6282.3477144846547</v>
      </c>
      <c r="E21" s="71">
        <v>7086.3194022204752</v>
      </c>
      <c r="F21" s="71">
        <v>7646.2496248470734</v>
      </c>
      <c r="G21" s="71">
        <v>8503.3874499944195</v>
      </c>
      <c r="H21" s="71">
        <v>9289.682643507489</v>
      </c>
      <c r="I21" s="71">
        <v>10373.337586126505</v>
      </c>
      <c r="J21" s="71">
        <v>11624.41262825716</v>
      </c>
      <c r="K21" s="71">
        <v>13085.761667518203</v>
      </c>
      <c r="L21" s="71">
        <v>14622.036080438851</v>
      </c>
      <c r="M21" s="71">
        <v>16070.029533409768</v>
      </c>
      <c r="N21" s="71">
        <v>16738.902202241141</v>
      </c>
      <c r="O21" s="71">
        <v>17478.959533504327</v>
      </c>
      <c r="P21" s="71">
        <v>18777.295989385206</v>
      </c>
      <c r="Q21" s="72">
        <v>18245.296813375895</v>
      </c>
    </row>
    <row r="22" spans="1:17" x14ac:dyDescent="0.25">
      <c r="A22" s="70" t="s">
        <v>56</v>
      </c>
      <c r="B22" s="71">
        <v>6461.7078775118198</v>
      </c>
      <c r="C22" s="71">
        <v>7402.761913491523</v>
      </c>
      <c r="D22" s="71">
        <v>7971.2210997581869</v>
      </c>
      <c r="E22" s="71">
        <v>9789.4017377684013</v>
      </c>
      <c r="F22" s="71">
        <v>10334.868426422825</v>
      </c>
      <c r="G22" s="71">
        <v>10890.935871063428</v>
      </c>
      <c r="H22" s="71">
        <v>13247.489062709057</v>
      </c>
      <c r="I22" s="71">
        <v>13975.243042778307</v>
      </c>
      <c r="J22" s="71">
        <v>13383.024187931756</v>
      </c>
      <c r="K22" s="71">
        <v>13653.577178969175</v>
      </c>
      <c r="L22" s="71">
        <v>14570.402494107215</v>
      </c>
      <c r="M22" s="71">
        <v>16992.102500934889</v>
      </c>
      <c r="N22" s="71">
        <v>19550.611969960639</v>
      </c>
      <c r="O22" s="71">
        <v>21262.810486090591</v>
      </c>
      <c r="P22" s="71">
        <v>20796.487625602997</v>
      </c>
      <c r="Q22" s="72">
        <v>16811.932732454399</v>
      </c>
    </row>
    <row r="23" spans="1:17" x14ac:dyDescent="0.25">
      <c r="A23" s="70" t="s">
        <v>57</v>
      </c>
      <c r="B23" s="71">
        <v>1232.3891947835477</v>
      </c>
      <c r="C23" s="71">
        <v>1373.8438894697285</v>
      </c>
      <c r="D23" s="71">
        <v>1490.3916574090958</v>
      </c>
      <c r="E23" s="71">
        <v>1672.2310820671812</v>
      </c>
      <c r="F23" s="71">
        <v>2103.7609869676589</v>
      </c>
      <c r="G23" s="71">
        <v>2902.5099862469092</v>
      </c>
      <c r="H23" s="71">
        <v>3652.4376526530068</v>
      </c>
      <c r="I23" s="71">
        <v>3555.1330592380173</v>
      </c>
      <c r="J23" s="71">
        <v>3080.4320319562312</v>
      </c>
      <c r="K23" s="71">
        <v>3145.1658556659936</v>
      </c>
      <c r="L23" s="71">
        <v>3570.6312098417379</v>
      </c>
      <c r="M23" s="71">
        <v>4221.6434448154687</v>
      </c>
      <c r="N23" s="71">
        <v>3957.6387726357484</v>
      </c>
      <c r="O23" s="71">
        <v>3777.1277515496986</v>
      </c>
      <c r="P23" s="71">
        <v>4184.9542198015042</v>
      </c>
      <c r="Q23" s="72">
        <v>4526.1235617787233</v>
      </c>
    </row>
    <row r="24" spans="1:17" x14ac:dyDescent="0.25">
      <c r="A24" s="70" t="s">
        <v>58</v>
      </c>
      <c r="B24" s="71">
        <v>6023.1829015139119</v>
      </c>
      <c r="C24" s="71">
        <v>6803.0054832472515</v>
      </c>
      <c r="D24" s="71">
        <v>8192.7639531860932</v>
      </c>
      <c r="E24" s="71">
        <v>8202.4466574671842</v>
      </c>
      <c r="F24" s="71">
        <v>8472.9749757562768</v>
      </c>
      <c r="G24" s="71">
        <v>9010.5383460445501</v>
      </c>
      <c r="H24" s="71">
        <v>9757.8045044459523</v>
      </c>
      <c r="I24" s="71">
        <v>10779.266910289518</v>
      </c>
      <c r="J24" s="71">
        <v>11696.563142686669</v>
      </c>
      <c r="K24" s="71">
        <v>12912.722790137899</v>
      </c>
      <c r="L24" s="71">
        <v>13656.567300133398</v>
      </c>
      <c r="M24" s="71">
        <v>14661.594925601574</v>
      </c>
      <c r="N24" s="71">
        <v>15792.563628677657</v>
      </c>
      <c r="O24" s="71">
        <v>16800.140085140141</v>
      </c>
      <c r="P24" s="71">
        <v>18293.552199468279</v>
      </c>
      <c r="Q24" s="72">
        <v>18166.650510569649</v>
      </c>
    </row>
    <row r="25" spans="1:17" x14ac:dyDescent="0.25">
      <c r="A25" s="70" t="s">
        <v>59</v>
      </c>
      <c r="B25" s="71">
        <v>19546.122756424116</v>
      </c>
      <c r="C25" s="71">
        <v>21386.534735801102</v>
      </c>
      <c r="D25" s="71">
        <v>24213.561525856458</v>
      </c>
      <c r="E25" s="71">
        <v>27379.264923667248</v>
      </c>
      <c r="F25" s="71">
        <v>29326.806444094356</v>
      </c>
      <c r="G25" s="71">
        <v>31675.626844177401</v>
      </c>
      <c r="H25" s="71">
        <v>35465.024486763461</v>
      </c>
      <c r="I25" s="71">
        <v>38213.815698036007</v>
      </c>
      <c r="J25" s="71">
        <v>40742.221560916681</v>
      </c>
      <c r="K25" s="71">
        <v>43758.941662140467</v>
      </c>
      <c r="L25" s="71">
        <v>48055.146514952743</v>
      </c>
      <c r="M25" s="71">
        <v>53515.877953187504</v>
      </c>
      <c r="N25" s="71">
        <v>55731.039758124891</v>
      </c>
      <c r="O25" s="71">
        <v>59084.777423068386</v>
      </c>
      <c r="P25" s="71">
        <v>63422.503547769316</v>
      </c>
      <c r="Q25" s="72">
        <v>61644.097878099485</v>
      </c>
    </row>
    <row r="26" spans="1:17" x14ac:dyDescent="0.25">
      <c r="A26" s="73" t="s">
        <v>60</v>
      </c>
      <c r="B26" s="71">
        <v>127.04376091245391</v>
      </c>
      <c r="C26" s="71">
        <v>148.43576281548815</v>
      </c>
      <c r="D26" s="71">
        <v>150.59457050860286</v>
      </c>
      <c r="E26" s="71">
        <v>166.49092948001334</v>
      </c>
      <c r="F26" s="71">
        <v>180.3747717961879</v>
      </c>
      <c r="G26" s="71">
        <v>196.37101570709555</v>
      </c>
      <c r="H26" s="71">
        <v>206.48748544394306</v>
      </c>
      <c r="I26" s="71">
        <v>231.76914444914621</v>
      </c>
      <c r="J26" s="71">
        <v>257.73995113494777</v>
      </c>
      <c r="K26" s="71">
        <v>274.78127797276852</v>
      </c>
      <c r="L26" s="71">
        <v>307.30493173785527</v>
      </c>
      <c r="M26" s="71">
        <v>331.81443652208782</v>
      </c>
      <c r="N26" s="71">
        <v>338.52629515606247</v>
      </c>
      <c r="O26" s="71">
        <v>363.55908182127229</v>
      </c>
      <c r="P26" s="71">
        <v>409.93605157813397</v>
      </c>
      <c r="Q26" s="72">
        <v>394.52456283875944</v>
      </c>
    </row>
    <row r="27" spans="1:17" x14ac:dyDescent="0.25">
      <c r="A27" s="70" t="s">
        <v>61</v>
      </c>
      <c r="B27" s="71">
        <v>348.88199447585083</v>
      </c>
      <c r="C27" s="71">
        <v>374.72832147883531</v>
      </c>
      <c r="D27" s="71">
        <v>420.68794547783295</v>
      </c>
      <c r="E27" s="71">
        <v>441.94344744994538</v>
      </c>
      <c r="F27" s="71">
        <v>450.32381268023107</v>
      </c>
      <c r="G27" s="71">
        <v>471.54174511793144</v>
      </c>
      <c r="H27" s="71">
        <v>483.91832643147927</v>
      </c>
      <c r="I27" s="71">
        <v>530.2015811528164</v>
      </c>
      <c r="J27" s="71">
        <v>571.99668104518753</v>
      </c>
      <c r="K27" s="71">
        <v>619.9590040154236</v>
      </c>
      <c r="L27" s="71">
        <v>677.36812242134408</v>
      </c>
      <c r="M27" s="71">
        <v>717.74795204858447</v>
      </c>
      <c r="N27" s="71">
        <v>757.7384542661498</v>
      </c>
      <c r="O27" s="71">
        <v>783.32728042299982</v>
      </c>
      <c r="P27" s="71">
        <v>831.29996100407936</v>
      </c>
      <c r="Q27" s="72">
        <v>817.00428417480009</v>
      </c>
    </row>
    <row r="28" spans="1:17" x14ac:dyDescent="0.25">
      <c r="A28" s="70" t="s">
        <v>62</v>
      </c>
      <c r="B28" s="71">
        <v>6075.5719507759159</v>
      </c>
      <c r="C28" s="71">
        <v>6576.9130846447961</v>
      </c>
      <c r="D28" s="71">
        <v>7186.9126313135939</v>
      </c>
      <c r="E28" s="71">
        <v>8491.3322639459984</v>
      </c>
      <c r="F28" s="71">
        <v>8587.106501395132</v>
      </c>
      <c r="G28" s="71">
        <v>9561.7255673663094</v>
      </c>
      <c r="H28" s="71">
        <v>11262.865513085691</v>
      </c>
      <c r="I28" s="71">
        <v>11689.550685886106</v>
      </c>
      <c r="J28" s="71">
        <v>12413.573109667841</v>
      </c>
      <c r="K28" s="71">
        <v>13383.483390462263</v>
      </c>
      <c r="L28" s="71">
        <v>13805.323974530787</v>
      </c>
      <c r="M28" s="71">
        <v>14693.322327379261</v>
      </c>
      <c r="N28" s="71">
        <v>15222.315991816256</v>
      </c>
      <c r="O28" s="71">
        <v>15989.263313235671</v>
      </c>
      <c r="P28" s="71">
        <v>17356.204794306715</v>
      </c>
      <c r="Q28" s="72">
        <v>16809.818572678942</v>
      </c>
    </row>
    <row r="29" spans="1:17" x14ac:dyDescent="0.25">
      <c r="A29" s="70" t="s">
        <v>63</v>
      </c>
      <c r="B29" s="71">
        <v>4199.2646180487518</v>
      </c>
      <c r="C29" s="71">
        <v>4758.8134860564787</v>
      </c>
      <c r="D29" s="71">
        <v>4961.2053738257227</v>
      </c>
      <c r="E29" s="71">
        <v>6488.1553238172964</v>
      </c>
      <c r="F29" s="71">
        <v>6792.3554035105653</v>
      </c>
      <c r="G29" s="71">
        <v>6930.9995693544961</v>
      </c>
      <c r="H29" s="71">
        <v>8080.1739945299687</v>
      </c>
      <c r="I29" s="71">
        <v>8473.4307709088062</v>
      </c>
      <c r="J29" s="71">
        <v>8187.8407575272586</v>
      </c>
      <c r="K29" s="71">
        <v>8360.965732634646</v>
      </c>
      <c r="L29" s="71">
        <v>8665.8141002152988</v>
      </c>
      <c r="M29" s="71">
        <v>9442.2746993744076</v>
      </c>
      <c r="N29" s="71">
        <v>10784.60889795219</v>
      </c>
      <c r="O29" s="71">
        <v>11881.877816786746</v>
      </c>
      <c r="P29" s="71">
        <v>11147.435085612458</v>
      </c>
      <c r="Q29" s="72">
        <v>8092.7527363000399</v>
      </c>
    </row>
    <row r="30" spans="1:17" x14ac:dyDescent="0.25">
      <c r="A30" s="73" t="s">
        <v>64</v>
      </c>
      <c r="B30" s="71">
        <v>4323.0622443386374</v>
      </c>
      <c r="C30" s="71">
        <v>4690.6970013604687</v>
      </c>
      <c r="D30" s="71">
        <v>5238.7779966835251</v>
      </c>
      <c r="E30" s="71">
        <v>6100.4082049728941</v>
      </c>
      <c r="F30" s="71">
        <v>6856.8895621884658</v>
      </c>
      <c r="G30" s="71">
        <v>7269.8269181751721</v>
      </c>
      <c r="H30" s="71">
        <v>7761.4317906312153</v>
      </c>
      <c r="I30" s="71">
        <v>8479.9799412046523</v>
      </c>
      <c r="J30" s="71">
        <v>9319.1218851632457</v>
      </c>
      <c r="K30" s="71">
        <v>9549.7450688844528</v>
      </c>
      <c r="L30" s="71">
        <v>10513.577450233041</v>
      </c>
      <c r="M30" s="71">
        <v>11691.731420937815</v>
      </c>
      <c r="N30" s="71">
        <v>12422.281853603205</v>
      </c>
      <c r="O30" s="71">
        <v>13233.303483567734</v>
      </c>
      <c r="P30" s="71">
        <v>14182.964193649375</v>
      </c>
      <c r="Q30" s="72">
        <v>13760.335801655139</v>
      </c>
    </row>
    <row r="31" spans="1:17" x14ac:dyDescent="0.25">
      <c r="A31" s="70" t="s">
        <v>65</v>
      </c>
      <c r="B31" s="71">
        <v>7952.5420249617382</v>
      </c>
      <c r="C31" s="71">
        <v>9656.126613333854</v>
      </c>
      <c r="D31" s="71">
        <v>10623.264979290399</v>
      </c>
      <c r="E31" s="71">
        <v>15252.705843601185</v>
      </c>
      <c r="F31" s="71">
        <v>16835.923830592714</v>
      </c>
      <c r="G31" s="71">
        <v>23608.04394670394</v>
      </c>
      <c r="H31" s="71">
        <v>35741.19513772885</v>
      </c>
      <c r="I31" s="71">
        <v>39465.576851816608</v>
      </c>
      <c r="J31" s="71">
        <v>42213.628374188527</v>
      </c>
      <c r="K31" s="71">
        <v>37363.532196768901</v>
      </c>
      <c r="L31" s="71">
        <v>30712.162600333504</v>
      </c>
      <c r="M31" s="71">
        <v>26335.376083135779</v>
      </c>
      <c r="N31" s="71">
        <v>30238.586286834761</v>
      </c>
      <c r="O31" s="71">
        <v>35330.926348960304</v>
      </c>
      <c r="P31" s="71">
        <v>38271.665872722668</v>
      </c>
      <c r="Q31" s="72">
        <v>31363.352888709225</v>
      </c>
    </row>
    <row r="32" spans="1:17" x14ac:dyDescent="0.25">
      <c r="A32" s="73" t="s">
        <v>66</v>
      </c>
      <c r="B32" s="71">
        <v>5169.1906760119773</v>
      </c>
      <c r="C32" s="71">
        <v>5989.0339952984714</v>
      </c>
      <c r="D32" s="71">
        <v>6516.6617495623705</v>
      </c>
      <c r="E32" s="71">
        <v>6915.3387053161669</v>
      </c>
      <c r="F32" s="71">
        <v>7418.0092565954346</v>
      </c>
      <c r="G32" s="71">
        <v>7703.6064026320746</v>
      </c>
      <c r="H32" s="71">
        <v>8552.7433335372225</v>
      </c>
      <c r="I32" s="71">
        <v>9342.6607118842567</v>
      </c>
      <c r="J32" s="71">
        <v>10148.914629847774</v>
      </c>
      <c r="K32" s="71">
        <v>10991.226702379536</v>
      </c>
      <c r="L32" s="71">
        <v>12229.742977637798</v>
      </c>
      <c r="M32" s="71">
        <v>13892.975264616009</v>
      </c>
      <c r="N32" s="71">
        <v>14061.814833181741</v>
      </c>
      <c r="O32" s="71">
        <v>14834.913337482303</v>
      </c>
      <c r="P32" s="71">
        <v>15998.095564903431</v>
      </c>
      <c r="Q32" s="72">
        <v>15837.800667830017</v>
      </c>
    </row>
    <row r="33" spans="1:17" x14ac:dyDescent="0.25">
      <c r="A33" s="70" t="s">
        <v>67</v>
      </c>
      <c r="B33" s="71">
        <v>5098.1981354796708</v>
      </c>
      <c r="C33" s="71">
        <v>5987.274145737565</v>
      </c>
      <c r="D33" s="71">
        <v>6756.3260974135146</v>
      </c>
      <c r="E33" s="71">
        <v>7712.4210291478794</v>
      </c>
      <c r="F33" s="71">
        <v>8301.8655398473529</v>
      </c>
      <c r="G33" s="71">
        <v>8697.7384867311121</v>
      </c>
      <c r="H33" s="71">
        <v>9408.1322585004746</v>
      </c>
      <c r="I33" s="71">
        <v>9896.6996121912016</v>
      </c>
      <c r="J33" s="71">
        <v>10747.053225445259</v>
      </c>
      <c r="K33" s="71">
        <v>11642.742330881032</v>
      </c>
      <c r="L33" s="71">
        <v>12534.024866470347</v>
      </c>
      <c r="M33" s="71">
        <v>13810.526031951034</v>
      </c>
      <c r="N33" s="71">
        <v>14445.495559430157</v>
      </c>
      <c r="O33" s="71">
        <v>15442.667542448349</v>
      </c>
      <c r="P33" s="71">
        <v>16339.10552745984</v>
      </c>
      <c r="Q33" s="72">
        <v>15797.850970400626</v>
      </c>
    </row>
    <row r="34" spans="1:17" x14ac:dyDescent="0.25">
      <c r="A34" s="70" t="s">
        <v>68</v>
      </c>
      <c r="B34" s="71">
        <v>1115.7878486737345</v>
      </c>
      <c r="C34" s="71">
        <v>1330.8770662367576</v>
      </c>
      <c r="D34" s="71">
        <v>1565.850666810024</v>
      </c>
      <c r="E34" s="71">
        <v>2025.110687839817</v>
      </c>
      <c r="F34" s="71">
        <v>2292.4247999416543</v>
      </c>
      <c r="G34" s="71">
        <v>2885.9047805638666</v>
      </c>
      <c r="H34" s="71">
        <v>3637.4020772778094</v>
      </c>
      <c r="I34" s="71">
        <v>3735.7983903592026</v>
      </c>
      <c r="J34" s="71">
        <v>4497.281746945102</v>
      </c>
      <c r="K34" s="71">
        <v>4485.3471781665985</v>
      </c>
      <c r="L34" s="71">
        <v>3481.4379057421474</v>
      </c>
      <c r="M34" s="71">
        <v>3297.9891791379468</v>
      </c>
      <c r="N34" s="71">
        <v>3613.0163260969407</v>
      </c>
      <c r="O34" s="71">
        <v>4033.3848255987273</v>
      </c>
      <c r="P34" s="71">
        <v>4059.0171399887427</v>
      </c>
      <c r="Q34" s="72">
        <v>3330.7631494699476</v>
      </c>
    </row>
    <row r="35" spans="1:17" x14ac:dyDescent="0.25">
      <c r="A35" s="70" t="s">
        <v>69</v>
      </c>
      <c r="B35" s="71">
        <v>2749.6112972891633</v>
      </c>
      <c r="C35" s="71">
        <v>3255.1327076140856</v>
      </c>
      <c r="D35" s="71">
        <v>3549.3873451257609</v>
      </c>
      <c r="E35" s="71">
        <v>3834.1865786334893</v>
      </c>
      <c r="F35" s="71">
        <v>4018.1755604837963</v>
      </c>
      <c r="G35" s="71">
        <v>4280.8284474079064</v>
      </c>
      <c r="H35" s="71">
        <v>4767.0233997107553</v>
      </c>
      <c r="I35" s="71">
        <v>5242.262342793133</v>
      </c>
      <c r="J35" s="71">
        <v>5460.3543400731769</v>
      </c>
      <c r="K35" s="71">
        <v>5720.3525383265824</v>
      </c>
      <c r="L35" s="71">
        <v>6380.6923448656271</v>
      </c>
      <c r="M35" s="71">
        <v>7133.1323777393454</v>
      </c>
      <c r="N35" s="71">
        <v>7633.4520249197703</v>
      </c>
      <c r="O35" s="71">
        <v>7950.5119408457786</v>
      </c>
      <c r="P35" s="71">
        <v>8573.4281249289179</v>
      </c>
      <c r="Q35" s="72">
        <v>8303.3789802412557</v>
      </c>
    </row>
    <row r="36" spans="1:17" x14ac:dyDescent="0.25">
      <c r="A36" s="70" t="s">
        <v>70</v>
      </c>
      <c r="B36" s="71">
        <v>5511.516318530591</v>
      </c>
      <c r="C36" s="71">
        <v>6342.3191708206195</v>
      </c>
      <c r="D36" s="71">
        <v>6851.8397335393756</v>
      </c>
      <c r="E36" s="71">
        <v>7438.1842443982378</v>
      </c>
      <c r="F36" s="71">
        <v>7969.2742104567405</v>
      </c>
      <c r="G36" s="71">
        <v>8420.282877153857</v>
      </c>
      <c r="H36" s="71">
        <v>8979.6575541202346</v>
      </c>
      <c r="I36" s="71">
        <v>9629.1183088533708</v>
      </c>
      <c r="J36" s="71">
        <v>10612.879412937771</v>
      </c>
      <c r="K36" s="71">
        <v>11727.873606362667</v>
      </c>
      <c r="L36" s="71">
        <v>12655.734420829191</v>
      </c>
      <c r="M36" s="71">
        <v>13890.500660602378</v>
      </c>
      <c r="N36" s="71">
        <v>14922.396078169428</v>
      </c>
      <c r="O36" s="71">
        <v>15876.729648894343</v>
      </c>
      <c r="P36" s="71">
        <v>17125.251121971796</v>
      </c>
      <c r="Q36" s="72">
        <v>16605.22494607847</v>
      </c>
    </row>
    <row r="37" spans="1:17" x14ac:dyDescent="0.25">
      <c r="A37" s="73" t="s">
        <v>85</v>
      </c>
      <c r="B37" s="71">
        <v>489.28607852868828</v>
      </c>
      <c r="C37" s="71">
        <v>560.68634626290896</v>
      </c>
      <c r="D37" s="71">
        <v>655.21838447309676</v>
      </c>
      <c r="E37" s="71">
        <v>688.58406290718676</v>
      </c>
      <c r="F37" s="71">
        <v>753.18230921317991</v>
      </c>
      <c r="G37" s="71">
        <v>785.31176128463733</v>
      </c>
      <c r="H37" s="71">
        <v>857.39916931172422</v>
      </c>
      <c r="I37" s="71">
        <v>933.9537673131764</v>
      </c>
      <c r="J37" s="71">
        <v>1046.3722227870887</v>
      </c>
      <c r="K37" s="71">
        <v>1144.4914804316379</v>
      </c>
      <c r="L37" s="71">
        <v>1253.0433402763442</v>
      </c>
      <c r="M37" s="71">
        <v>1340.5336857358213</v>
      </c>
      <c r="N37" s="71">
        <v>1438.5652601254476</v>
      </c>
      <c r="O37" s="71">
        <v>1531.1140622086186</v>
      </c>
      <c r="P37" s="71">
        <v>1640.6380374448622</v>
      </c>
      <c r="Q37" s="72">
        <v>1311.8675911062567</v>
      </c>
    </row>
    <row r="38" spans="1:17" x14ac:dyDescent="0.25">
      <c r="A38" s="70" t="s">
        <v>72</v>
      </c>
      <c r="B38" s="71">
        <v>18732.738209111307</v>
      </c>
      <c r="C38" s="71">
        <v>21572.052199811129</v>
      </c>
      <c r="D38" s="71">
        <v>24619.739094337056</v>
      </c>
      <c r="E38" s="71">
        <v>28389.110596492137</v>
      </c>
      <c r="F38" s="71">
        <v>28494.323790897812</v>
      </c>
      <c r="G38" s="71">
        <v>32726.180723060352</v>
      </c>
      <c r="H38" s="71">
        <v>37783.839003809946</v>
      </c>
      <c r="I38" s="71">
        <v>40282.526484783593</v>
      </c>
      <c r="J38" s="71">
        <v>43409.315436218036</v>
      </c>
      <c r="K38" s="71">
        <v>50858.409123113219</v>
      </c>
      <c r="L38" s="71">
        <v>51999.22965436837</v>
      </c>
      <c r="M38" s="71">
        <v>55182.201979136436</v>
      </c>
      <c r="N38" s="71">
        <v>59462.532179605296</v>
      </c>
      <c r="O38" s="71">
        <v>63776.078291658887</v>
      </c>
      <c r="P38" s="71">
        <v>69248.47971955908</v>
      </c>
      <c r="Q38" s="72">
        <v>62569.651161198897</v>
      </c>
    </row>
    <row r="39" spans="1:17" x14ac:dyDescent="0.25">
      <c r="A39" s="73" t="s">
        <v>73</v>
      </c>
      <c r="B39" s="71">
        <v>2386.3437895385773</v>
      </c>
      <c r="C39" s="71">
        <v>2758.2893767789201</v>
      </c>
      <c r="D39" s="71">
        <v>3161.0812370858002</v>
      </c>
      <c r="E39" s="71">
        <v>3485.8484008797964</v>
      </c>
      <c r="F39" s="71">
        <v>3878.94226442949</v>
      </c>
      <c r="G39" s="71">
        <v>4011.2231162617363</v>
      </c>
      <c r="H39" s="71">
        <v>4472.5894497727604</v>
      </c>
      <c r="I39" s="71">
        <v>4994.4692896954057</v>
      </c>
      <c r="J39" s="71">
        <v>5480.3081412181937</v>
      </c>
      <c r="K39" s="71">
        <v>6088.7796415253706</v>
      </c>
      <c r="L39" s="71">
        <v>6577.3212798815257</v>
      </c>
      <c r="M39" s="71">
        <v>7186.3376211966597</v>
      </c>
      <c r="N39" s="71">
        <v>7702.08730372015</v>
      </c>
      <c r="O39" s="71">
        <v>8122.9177061591836</v>
      </c>
      <c r="P39" s="71">
        <v>8736.2052791282458</v>
      </c>
      <c r="Q39" s="72">
        <v>8444.4094668705839</v>
      </c>
    </row>
    <row r="40" spans="1:17" x14ac:dyDescent="0.25">
      <c r="A40" s="70" t="s">
        <v>74</v>
      </c>
      <c r="B40" s="71">
        <v>7701.8794523271354</v>
      </c>
      <c r="C40" s="71">
        <v>8762.6128700535428</v>
      </c>
      <c r="D40" s="71">
        <v>10046.53671676625</v>
      </c>
      <c r="E40" s="71">
        <v>11345.134775431736</v>
      </c>
      <c r="F40" s="71">
        <v>11432.051267468467</v>
      </c>
      <c r="G40" s="71">
        <v>11964.982485524186</v>
      </c>
      <c r="H40" s="71">
        <v>13517.517617762327</v>
      </c>
      <c r="I40" s="71">
        <v>14387.03047853898</v>
      </c>
      <c r="J40" s="71">
        <v>15274.905241838225</v>
      </c>
      <c r="K40" s="71">
        <v>16560.261699278773</v>
      </c>
      <c r="L40" s="71">
        <v>17380.832886711047</v>
      </c>
      <c r="M40" s="71">
        <v>18863.077798235179</v>
      </c>
      <c r="N40" s="71">
        <v>19988.03035008489</v>
      </c>
      <c r="O40" s="71">
        <v>21002.251550227564</v>
      </c>
      <c r="P40" s="71">
        <v>22407.297956098773</v>
      </c>
      <c r="Q40" s="72">
        <v>21620.857649511614</v>
      </c>
    </row>
    <row r="41" spans="1:17" x14ac:dyDescent="0.25">
      <c r="A41" s="70" t="s">
        <v>75</v>
      </c>
      <c r="B41" s="71">
        <v>34638.571570301647</v>
      </c>
      <c r="C41" s="71">
        <v>39675.021281656343</v>
      </c>
      <c r="D41" s="71">
        <v>45059.054792859337</v>
      </c>
      <c r="E41" s="71">
        <v>48319.492287334004</v>
      </c>
      <c r="F41" s="71">
        <v>51607.005898154428</v>
      </c>
      <c r="G41" s="71">
        <v>54213.031252962588</v>
      </c>
      <c r="H41" s="71">
        <v>58464.866335689512</v>
      </c>
      <c r="I41" s="71">
        <v>62545.18962810775</v>
      </c>
      <c r="J41" s="71">
        <v>66718.920396535235</v>
      </c>
      <c r="K41" s="71">
        <v>72278.809930533083</v>
      </c>
      <c r="L41" s="71">
        <v>78074.261930772918</v>
      </c>
      <c r="M41" s="71">
        <v>85102.008766125262</v>
      </c>
      <c r="N41" s="71">
        <v>89765.790962195897</v>
      </c>
      <c r="O41" s="71">
        <v>95893.692967633557</v>
      </c>
      <c r="P41" s="71">
        <v>103097.31933046879</v>
      </c>
      <c r="Q41" s="72">
        <v>100168.66363391344</v>
      </c>
    </row>
    <row r="42" spans="1:17" x14ac:dyDescent="0.25">
      <c r="A42" s="70" t="s">
        <v>76</v>
      </c>
      <c r="B42" s="71">
        <v>79.771287500813074</v>
      </c>
      <c r="C42" s="71">
        <v>85.353994261306028</v>
      </c>
      <c r="D42" s="71">
        <v>103.66719360560677</v>
      </c>
      <c r="E42" s="71">
        <v>112.49334396031966</v>
      </c>
      <c r="F42" s="71">
        <v>123.47162409854303</v>
      </c>
      <c r="G42" s="71">
        <v>129.99350403576764</v>
      </c>
      <c r="H42" s="71">
        <v>149.20478202363998</v>
      </c>
      <c r="I42" s="71">
        <v>164.07834850537233</v>
      </c>
      <c r="J42" s="71">
        <v>190.12726364908463</v>
      </c>
      <c r="K42" s="71">
        <v>217.64220896081267</v>
      </c>
      <c r="L42" s="71">
        <v>233.44163394143024</v>
      </c>
      <c r="M42" s="71">
        <v>250.55171409756724</v>
      </c>
      <c r="N42" s="71">
        <v>263.08546842822318</v>
      </c>
      <c r="O42" s="71">
        <v>281.40440553071204</v>
      </c>
      <c r="P42" s="71">
        <v>303.09459398117275</v>
      </c>
      <c r="Q42" s="72">
        <v>288.37852692819075</v>
      </c>
    </row>
    <row r="43" spans="1:17" x14ac:dyDescent="0.25">
      <c r="A43" s="70" t="s">
        <v>77</v>
      </c>
      <c r="B43" s="71">
        <v>301.8266854168578</v>
      </c>
      <c r="C43" s="71">
        <v>329.03590455129245</v>
      </c>
      <c r="D43" s="71">
        <v>336.79282355795362</v>
      </c>
      <c r="E43" s="71">
        <v>367.15731315821887</v>
      </c>
      <c r="F43" s="71">
        <v>381.91050887195922</v>
      </c>
      <c r="G43" s="71">
        <v>382.74656822064861</v>
      </c>
      <c r="H43" s="71">
        <v>401.0329865092873</v>
      </c>
      <c r="I43" s="71">
        <v>435.40854554961766</v>
      </c>
      <c r="J43" s="71">
        <v>466.53812183639224</v>
      </c>
      <c r="K43" s="71">
        <v>464.99646943373568</v>
      </c>
      <c r="L43" s="71">
        <v>529.2264341276009</v>
      </c>
      <c r="M43" s="71">
        <v>573.52710684267447</v>
      </c>
      <c r="N43" s="71">
        <v>596.50201995811437</v>
      </c>
      <c r="O43" s="71">
        <v>634.89329881347066</v>
      </c>
      <c r="P43" s="71">
        <v>683.38548985533384</v>
      </c>
      <c r="Q43" s="72">
        <v>685.92193921133776</v>
      </c>
    </row>
    <row r="44" spans="1:17" x14ac:dyDescent="0.25">
      <c r="A44" s="74"/>
      <c r="B44" s="75"/>
      <c r="C44" s="75"/>
      <c r="D44" s="75"/>
      <c r="E44" s="75"/>
      <c r="F44" s="75"/>
      <c r="G44" s="75"/>
      <c r="H44" s="75"/>
      <c r="I44" s="75"/>
      <c r="J44" s="75"/>
      <c r="K44" s="76"/>
      <c r="L44" s="76"/>
      <c r="M44" s="76"/>
      <c r="N44" s="76"/>
      <c r="O44" s="76"/>
      <c r="P44" s="76"/>
      <c r="Q44" s="447"/>
    </row>
    <row r="45" spans="1:17" x14ac:dyDescent="0.25">
      <c r="K45" s="48"/>
    </row>
    <row r="46" spans="1:17" x14ac:dyDescent="0.25">
      <c r="K46" s="48"/>
    </row>
    <row r="47" spans="1:17" x14ac:dyDescent="0.25">
      <c r="A47" s="77" t="s">
        <v>80</v>
      </c>
      <c r="B47" s="77"/>
      <c r="C47" s="77"/>
      <c r="D47" s="77"/>
      <c r="E47" s="77"/>
      <c r="F47" s="77"/>
      <c r="G47" s="77"/>
      <c r="H47" s="77"/>
      <c r="I47" s="77"/>
      <c r="J47" s="77"/>
      <c r="K47" s="48"/>
    </row>
    <row r="48" spans="1:17" x14ac:dyDescent="0.25">
      <c r="A48" s="77" t="s">
        <v>86</v>
      </c>
      <c r="B48" s="77"/>
      <c r="C48" s="77"/>
      <c r="D48" s="77"/>
      <c r="E48" s="77"/>
      <c r="F48" s="77"/>
      <c r="G48" s="77"/>
      <c r="H48" s="77"/>
      <c r="I48" s="77"/>
      <c r="J48" s="77"/>
      <c r="K48" s="48"/>
    </row>
    <row r="49" spans="1:17" ht="15.75" x14ac:dyDescent="0.25">
      <c r="A49" s="78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2"/>
    </row>
    <row r="50" spans="1:17" ht="15.75" x14ac:dyDescent="0.25">
      <c r="A50" s="79" t="s">
        <v>82</v>
      </c>
      <c r="B50" s="60">
        <v>2005</v>
      </c>
      <c r="C50" s="60">
        <v>2006</v>
      </c>
      <c r="D50" s="60">
        <v>2007</v>
      </c>
      <c r="E50" s="60">
        <v>2008</v>
      </c>
      <c r="F50" s="60">
        <v>2009</v>
      </c>
      <c r="G50" s="60">
        <v>2010</v>
      </c>
      <c r="H50" s="60">
        <v>2011</v>
      </c>
      <c r="I50" s="60">
        <v>2012</v>
      </c>
      <c r="J50" s="60">
        <v>2013</v>
      </c>
      <c r="K50" s="60">
        <v>2014</v>
      </c>
      <c r="L50" s="60">
        <v>2015</v>
      </c>
      <c r="M50" s="60">
        <v>2016</v>
      </c>
      <c r="N50" s="60">
        <v>2017</v>
      </c>
      <c r="O50" s="60">
        <v>2018</v>
      </c>
      <c r="P50" s="60" t="s">
        <v>473</v>
      </c>
      <c r="Q50" s="446" t="s">
        <v>472</v>
      </c>
    </row>
    <row r="51" spans="1:17" ht="15.75" x14ac:dyDescent="0.25">
      <c r="A51" s="80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585"/>
      <c r="Q51" s="444"/>
    </row>
    <row r="52" spans="1:17" x14ac:dyDescent="0.25">
      <c r="A52" s="68" t="s">
        <v>83</v>
      </c>
      <c r="B52" s="81">
        <v>100</v>
      </c>
      <c r="C52" s="81">
        <v>100</v>
      </c>
      <c r="D52" s="81">
        <v>100</v>
      </c>
      <c r="E52" s="81">
        <v>100</v>
      </c>
      <c r="F52" s="81">
        <v>100</v>
      </c>
      <c r="G52" s="81">
        <v>100</v>
      </c>
      <c r="H52" s="81">
        <v>100</v>
      </c>
      <c r="I52" s="81">
        <v>100</v>
      </c>
      <c r="J52" s="81">
        <v>100</v>
      </c>
      <c r="K52" s="81">
        <v>100</v>
      </c>
      <c r="L52" s="81">
        <v>100</v>
      </c>
      <c r="M52" s="81">
        <v>100</v>
      </c>
      <c r="N52" s="81">
        <v>100</v>
      </c>
      <c r="O52" s="81">
        <v>100</v>
      </c>
      <c r="P52" s="81">
        <v>100</v>
      </c>
      <c r="Q52" s="82">
        <v>100</v>
      </c>
    </row>
    <row r="53" spans="1:17" x14ac:dyDescent="0.25">
      <c r="A53" s="70" t="s">
        <v>45</v>
      </c>
      <c r="B53" s="83">
        <f>(B11/B$10)*100</f>
        <v>6.7536652838284167E-2</v>
      </c>
      <c r="C53" s="83">
        <f t="shared" ref="C53:P53" si="0">(C11/C$10)*100</f>
        <v>6.6419113658622769E-2</v>
      </c>
      <c r="D53" s="83">
        <f t="shared" si="0"/>
        <v>6.4941644067577783E-2</v>
      </c>
      <c r="E53" s="83">
        <f t="shared" si="0"/>
        <v>6.3841862946163674E-2</v>
      </c>
      <c r="F53" s="83">
        <f t="shared" si="0"/>
        <v>6.7027224235431893E-2</v>
      </c>
      <c r="G53" s="83">
        <f t="shared" si="0"/>
        <v>6.7821518991542984E-2</v>
      </c>
      <c r="H53" s="83">
        <f t="shared" si="0"/>
        <v>6.4955897201190368E-2</v>
      </c>
      <c r="I53" s="83">
        <f t="shared" si="0"/>
        <v>6.5643458252213502E-2</v>
      </c>
      <c r="J53" s="83">
        <f t="shared" si="0"/>
        <v>6.665228977169757E-2</v>
      </c>
      <c r="K53" s="83">
        <f t="shared" si="0"/>
        <v>6.969038543407946E-2</v>
      </c>
      <c r="L53" s="83">
        <f t="shared" si="0"/>
        <v>7.3738076551857407E-2</v>
      </c>
      <c r="M53" s="83">
        <f t="shared" si="0"/>
        <v>7.6480060649999682E-2</v>
      </c>
      <c r="N53" s="83">
        <f t="shared" si="0"/>
        <v>7.7150391011349032E-2</v>
      </c>
      <c r="O53" s="83">
        <f t="shared" si="0"/>
        <v>7.6856502048639197E-2</v>
      </c>
      <c r="P53" s="83">
        <f t="shared" si="0"/>
        <v>7.5898927953836945E-2</v>
      </c>
      <c r="Q53" s="84">
        <f t="shared" ref="Q53:Q68" si="1">(Q11/Q$10)*100</f>
        <v>7.6068566784043154E-2</v>
      </c>
    </row>
    <row r="54" spans="1:17" x14ac:dyDescent="0.25">
      <c r="A54" s="70" t="s">
        <v>46</v>
      </c>
      <c r="B54" s="83">
        <f t="shared" ref="B54:P85" si="2">(B12/B$10)*100</f>
        <v>15.092655594718529</v>
      </c>
      <c r="C54" s="83">
        <f t="shared" si="2"/>
        <v>15.011647602541187</v>
      </c>
      <c r="D54" s="83">
        <f t="shared" si="2"/>
        <v>15.055462921183135</v>
      </c>
      <c r="E54" s="83">
        <f t="shared" si="2"/>
        <v>14.358278142452727</v>
      </c>
      <c r="F54" s="83">
        <f t="shared" si="2"/>
        <v>14.217007854082794</v>
      </c>
      <c r="G54" s="83">
        <f t="shared" si="2"/>
        <v>13.96571543967055</v>
      </c>
      <c r="H54" s="83">
        <f t="shared" si="2"/>
        <v>13.824707979116244</v>
      </c>
      <c r="I54" s="83">
        <f t="shared" si="2"/>
        <v>13.851023871697739</v>
      </c>
      <c r="J54" s="83">
        <f t="shared" si="2"/>
        <v>13.803923094295156</v>
      </c>
      <c r="K54" s="83">
        <f t="shared" si="2"/>
        <v>14.001643894578731</v>
      </c>
      <c r="L54" s="83">
        <f t="shared" si="2"/>
        <v>14.346639084682788</v>
      </c>
      <c r="M54" s="83">
        <f t="shared" si="2"/>
        <v>14.58951958625282</v>
      </c>
      <c r="N54" s="83">
        <f t="shared" si="2"/>
        <v>14.380528083329535</v>
      </c>
      <c r="O54" s="83">
        <f t="shared" si="2"/>
        <v>14.343123224655377</v>
      </c>
      <c r="P54" s="83">
        <f t="shared" si="2"/>
        <v>14.454444876789822</v>
      </c>
      <c r="Q54" s="84">
        <f t="shared" si="1"/>
        <v>14.922950909164475</v>
      </c>
    </row>
    <row r="55" spans="1:17" x14ac:dyDescent="0.25">
      <c r="A55" s="70" t="s">
        <v>47</v>
      </c>
      <c r="B55" s="83">
        <f t="shared" si="2"/>
        <v>1.0519844111415826</v>
      </c>
      <c r="C55" s="83">
        <f t="shared" si="2"/>
        <v>1.0608060005876283</v>
      </c>
      <c r="D55" s="83">
        <f t="shared" si="2"/>
        <v>1.0386996770835861</v>
      </c>
      <c r="E55" s="83">
        <f t="shared" si="2"/>
        <v>1.2248484470239822</v>
      </c>
      <c r="F55" s="83">
        <f t="shared" si="2"/>
        <v>1.0092901142852571</v>
      </c>
      <c r="G55" s="83">
        <f t="shared" si="2"/>
        <v>0.95884857918410704</v>
      </c>
      <c r="H55" s="83">
        <f t="shared" si="2"/>
        <v>0.99686313743672927</v>
      </c>
      <c r="I55" s="83">
        <f t="shared" si="2"/>
        <v>0.89774270983211613</v>
      </c>
      <c r="J55" s="83">
        <f t="shared" si="2"/>
        <v>0.79457178760875979</v>
      </c>
      <c r="K55" s="83">
        <f t="shared" si="2"/>
        <v>0.65668297544919429</v>
      </c>
      <c r="L55" s="83">
        <f t="shared" si="2"/>
        <v>0.56345695253408223</v>
      </c>
      <c r="M55" s="83">
        <f t="shared" si="2"/>
        <v>0.48061895971621521</v>
      </c>
      <c r="N55" s="83">
        <f t="shared" si="2"/>
        <v>0.47440534898414877</v>
      </c>
      <c r="O55" s="83">
        <f t="shared" si="2"/>
        <v>0.51540822870551073</v>
      </c>
      <c r="P55" s="83">
        <f t="shared" si="2"/>
        <v>0.53375384596233766</v>
      </c>
      <c r="Q55" s="84">
        <f t="shared" si="1"/>
        <v>0.51330552875098312</v>
      </c>
    </row>
    <row r="56" spans="1:17" x14ac:dyDescent="0.25">
      <c r="A56" s="73" t="s">
        <v>48</v>
      </c>
      <c r="B56" s="83">
        <f t="shared" si="2"/>
        <v>3.9965833011459271</v>
      </c>
      <c r="C56" s="83">
        <f t="shared" si="2"/>
        <v>4.0439292783348106</v>
      </c>
      <c r="D56" s="83">
        <f t="shared" si="2"/>
        <v>4.2127813344800975</v>
      </c>
      <c r="E56" s="83">
        <f t="shared" si="2"/>
        <v>4.0975732444403068</v>
      </c>
      <c r="F56" s="83">
        <f t="shared" si="2"/>
        <v>4.1487835209312793</v>
      </c>
      <c r="G56" s="83">
        <f t="shared" si="2"/>
        <v>3.9413324994018089</v>
      </c>
      <c r="H56" s="83">
        <f t="shared" si="2"/>
        <v>3.8042860706454582</v>
      </c>
      <c r="I56" s="83">
        <f t="shared" si="2"/>
        <v>3.9676983302786564</v>
      </c>
      <c r="J56" s="83">
        <f t="shared" si="2"/>
        <v>4.0768397150913405</v>
      </c>
      <c r="K56" s="83">
        <f t="shared" si="2"/>
        <v>4.2446635908541532</v>
      </c>
      <c r="L56" s="83">
        <f t="shared" si="2"/>
        <v>4.4385051286570976</v>
      </c>
      <c r="M56" s="83">
        <f t="shared" si="2"/>
        <v>4.4658644305061035</v>
      </c>
      <c r="N56" s="83">
        <f t="shared" si="2"/>
        <v>4.4406374810188929</v>
      </c>
      <c r="O56" s="83">
        <f t="shared" si="2"/>
        <v>4.3904901104655254</v>
      </c>
      <c r="P56" s="83">
        <f t="shared" si="2"/>
        <v>4.3979534130859106</v>
      </c>
      <c r="Q56" s="84">
        <f t="shared" si="1"/>
        <v>4.4791872220368036</v>
      </c>
    </row>
    <row r="57" spans="1:17" x14ac:dyDescent="0.25">
      <c r="A57" s="70" t="s">
        <v>84</v>
      </c>
      <c r="B57" s="83">
        <f t="shared" si="2"/>
        <v>26.580751548488035</v>
      </c>
      <c r="C57" s="83">
        <f t="shared" si="2"/>
        <v>26.326196042928245</v>
      </c>
      <c r="D57" s="83">
        <f t="shared" si="2"/>
        <v>26.240127305598008</v>
      </c>
      <c r="E57" s="83">
        <f t="shared" si="2"/>
        <v>25.621577405811557</v>
      </c>
      <c r="F57" s="83">
        <f t="shared" si="2"/>
        <v>26.052475571542228</v>
      </c>
      <c r="G57" s="83">
        <f t="shared" si="2"/>
        <v>25.684738284138923</v>
      </c>
      <c r="H57" s="83">
        <f t="shared" si="2"/>
        <v>24.666506008128543</v>
      </c>
      <c r="I57" s="83">
        <f t="shared" si="2"/>
        <v>24.687236026538638</v>
      </c>
      <c r="J57" s="83">
        <f t="shared" si="2"/>
        <v>24.837234870876326</v>
      </c>
      <c r="K57" s="83">
        <f t="shared" si="2"/>
        <v>25.039304037567977</v>
      </c>
      <c r="L57" s="83">
        <f t="shared" si="2"/>
        <v>25.659309265697644</v>
      </c>
      <c r="M57" s="83">
        <f t="shared" si="2"/>
        <v>25.637900573154827</v>
      </c>
      <c r="N57" s="83">
        <f t="shared" si="2"/>
        <v>25.724427765198733</v>
      </c>
      <c r="O57" s="83">
        <f t="shared" si="2"/>
        <v>25.707971068635832</v>
      </c>
      <c r="P57" s="83">
        <f t="shared" si="2"/>
        <v>25.816215934219667</v>
      </c>
      <c r="Q57" s="84">
        <f t="shared" si="1"/>
        <v>26.001551949482014</v>
      </c>
    </row>
    <row r="58" spans="1:17" x14ac:dyDescent="0.25">
      <c r="A58" s="73" t="s">
        <v>50</v>
      </c>
      <c r="B58" s="83">
        <f t="shared" si="2"/>
        <v>3.3048626644847805</v>
      </c>
      <c r="C58" s="83">
        <f t="shared" si="2"/>
        <v>3.3660014857668257</v>
      </c>
      <c r="D58" s="83">
        <f t="shared" si="2"/>
        <v>3.4276441221555909</v>
      </c>
      <c r="E58" s="83">
        <f t="shared" si="2"/>
        <v>3.3674444647303208</v>
      </c>
      <c r="F58" s="83">
        <f t="shared" si="2"/>
        <v>3.2761580785338884</v>
      </c>
      <c r="G58" s="83">
        <f t="shared" si="2"/>
        <v>3.3751799231858031</v>
      </c>
      <c r="H58" s="83">
        <f t="shared" si="2"/>
        <v>3.471439523872307</v>
      </c>
      <c r="I58" s="83">
        <f t="shared" si="2"/>
        <v>3.462579215601818</v>
      </c>
      <c r="J58" s="83">
        <f t="shared" si="2"/>
        <v>3.6211954269413655</v>
      </c>
      <c r="K58" s="83">
        <f t="shared" si="2"/>
        <v>3.4897572019991352</v>
      </c>
      <c r="L58" s="83">
        <f t="shared" si="2"/>
        <v>3.4926669195526712</v>
      </c>
      <c r="M58" s="83">
        <f t="shared" si="2"/>
        <v>3.5793590101893336</v>
      </c>
      <c r="N58" s="83">
        <f t="shared" si="2"/>
        <v>3.6279014243777143</v>
      </c>
      <c r="O58" s="83">
        <f t="shared" si="2"/>
        <v>3.5847953877347369</v>
      </c>
      <c r="P58" s="83">
        <f t="shared" si="2"/>
        <v>3.6162592683027817</v>
      </c>
      <c r="Q58" s="84">
        <f t="shared" si="1"/>
        <v>3.4400392397395461</v>
      </c>
    </row>
    <row r="59" spans="1:17" x14ac:dyDescent="0.25">
      <c r="A59" s="70" t="s">
        <v>51</v>
      </c>
      <c r="B59" s="83">
        <f t="shared" si="2"/>
        <v>2.4340290668129843</v>
      </c>
      <c r="C59" s="83">
        <f t="shared" si="2"/>
        <v>2.4148060178276896</v>
      </c>
      <c r="D59" s="83">
        <f t="shared" si="2"/>
        <v>2.5555631568567576</v>
      </c>
      <c r="E59" s="83">
        <f t="shared" si="2"/>
        <v>2.6798913931294339</v>
      </c>
      <c r="F59" s="83">
        <f t="shared" si="2"/>
        <v>2.6439168875597847</v>
      </c>
      <c r="G59" s="83">
        <f t="shared" si="2"/>
        <v>2.6604653061411612</v>
      </c>
      <c r="H59" s="83">
        <f t="shared" si="2"/>
        <v>2.7882702341745382</v>
      </c>
      <c r="I59" s="83">
        <f t="shared" si="2"/>
        <v>2.7477489611564105</v>
      </c>
      <c r="J59" s="83">
        <f t="shared" si="2"/>
        <v>2.7139404962977367</v>
      </c>
      <c r="K59" s="83">
        <f t="shared" si="2"/>
        <v>2.7316020652716264</v>
      </c>
      <c r="L59" s="83">
        <f t="shared" si="2"/>
        <v>2.7544306856334768</v>
      </c>
      <c r="M59" s="83">
        <f t="shared" si="2"/>
        <v>2.7404056355012081</v>
      </c>
      <c r="N59" s="83">
        <f t="shared" si="2"/>
        <v>2.6923458283219786</v>
      </c>
      <c r="O59" s="83">
        <f t="shared" si="2"/>
        <v>2.721649341150576</v>
      </c>
      <c r="P59" s="83">
        <f t="shared" si="2"/>
        <v>2.7043507229781261</v>
      </c>
      <c r="Q59" s="84">
        <f t="shared" si="1"/>
        <v>2.7134820766144165</v>
      </c>
    </row>
    <row r="60" spans="1:17" x14ac:dyDescent="0.25">
      <c r="A60" s="70" t="s">
        <v>52</v>
      </c>
      <c r="B60" s="83">
        <f t="shared" si="2"/>
        <v>1.7799088893842023</v>
      </c>
      <c r="C60" s="83">
        <f t="shared" si="2"/>
        <v>1.8050300885283768</v>
      </c>
      <c r="D60" s="83">
        <f t="shared" si="2"/>
        <v>1.7758104226370004</v>
      </c>
      <c r="E60" s="83">
        <f t="shared" si="2"/>
        <v>1.7167489511913652</v>
      </c>
      <c r="F60" s="83">
        <f t="shared" si="2"/>
        <v>1.6674632113920687</v>
      </c>
      <c r="G60" s="83">
        <f t="shared" si="2"/>
        <v>1.6215070382159913</v>
      </c>
      <c r="H60" s="83">
        <f t="shared" si="2"/>
        <v>1.5093303414345893</v>
      </c>
      <c r="I60" s="83">
        <f t="shared" si="2"/>
        <v>1.4625836383287834</v>
      </c>
      <c r="J60" s="83">
        <f t="shared" si="2"/>
        <v>1.4700961476012115</v>
      </c>
      <c r="K60" s="83">
        <f t="shared" si="2"/>
        <v>1.5098413416469427</v>
      </c>
      <c r="L60" s="83">
        <f t="shared" si="2"/>
        <v>1.5550672486809314</v>
      </c>
      <c r="M60" s="83">
        <f t="shared" si="2"/>
        <v>1.5974279715980186</v>
      </c>
      <c r="N60" s="83">
        <f t="shared" si="2"/>
        <v>1.6023859657586719</v>
      </c>
      <c r="O60" s="83">
        <f t="shared" si="2"/>
        <v>1.5905013234589298</v>
      </c>
      <c r="P60" s="83">
        <f t="shared" si="2"/>
        <v>1.6044236758767154</v>
      </c>
      <c r="Q60" s="84">
        <f t="shared" si="1"/>
        <v>1.6984666119998326</v>
      </c>
    </row>
    <row r="61" spans="1:17" x14ac:dyDescent="0.25">
      <c r="A61" s="73" t="s">
        <v>53</v>
      </c>
      <c r="B61" s="83">
        <f t="shared" si="2"/>
        <v>0.3710398757913449</v>
      </c>
      <c r="C61" s="83">
        <f t="shared" si="2"/>
        <v>0.3577001508613078</v>
      </c>
      <c r="D61" s="83">
        <f t="shared" si="2"/>
        <v>0.36402214709368352</v>
      </c>
      <c r="E61" s="83">
        <f t="shared" si="2"/>
        <v>0.36644898311646262</v>
      </c>
      <c r="F61" s="83">
        <f t="shared" si="2"/>
        <v>0.37967861150147675</v>
      </c>
      <c r="G61" s="83">
        <f t="shared" si="2"/>
        <v>0.36248408124822257</v>
      </c>
      <c r="H61" s="83">
        <f t="shared" si="2"/>
        <v>0.34987406055338743</v>
      </c>
      <c r="I61" s="83">
        <f t="shared" si="2"/>
        <v>0.38323759697112958</v>
      </c>
      <c r="J61" s="83">
        <f t="shared" si="2"/>
        <v>0.39708891124336032</v>
      </c>
      <c r="K61" s="83">
        <f t="shared" si="2"/>
        <v>0.41619827935685005</v>
      </c>
      <c r="L61" s="83">
        <f t="shared" si="2"/>
        <v>0.41629188276811502</v>
      </c>
      <c r="M61" s="83">
        <f t="shared" si="2"/>
        <v>0.42437796094341573</v>
      </c>
      <c r="N61" s="83">
        <f t="shared" si="2"/>
        <v>0.42003219788604701</v>
      </c>
      <c r="O61" s="83">
        <f t="shared" si="2"/>
        <v>0.41219397230132904</v>
      </c>
      <c r="P61" s="83">
        <f t="shared" si="2"/>
        <v>0.40529103302028147</v>
      </c>
      <c r="Q61" s="84">
        <f t="shared" si="1"/>
        <v>0.41687557122777052</v>
      </c>
    </row>
    <row r="62" spans="1:17" x14ac:dyDescent="0.25">
      <c r="A62" s="70" t="s">
        <v>54</v>
      </c>
      <c r="B62" s="83">
        <f t="shared" si="2"/>
        <v>2.3203225848945466</v>
      </c>
      <c r="C62" s="83">
        <f t="shared" si="2"/>
        <v>2.1670451283373802</v>
      </c>
      <c r="D62" s="83">
        <f t="shared" si="2"/>
        <v>1.8690822674372725</v>
      </c>
      <c r="E62" s="83">
        <f t="shared" si="2"/>
        <v>2.0794703058953092</v>
      </c>
      <c r="F62" s="83">
        <f t="shared" si="2"/>
        <v>1.8272945786788886</v>
      </c>
      <c r="G62" s="83">
        <f t="shared" si="2"/>
        <v>1.9214526619929075</v>
      </c>
      <c r="H62" s="83">
        <f t="shared" si="2"/>
        <v>2.3316351843196692</v>
      </c>
      <c r="I62" s="83">
        <f t="shared" si="2"/>
        <v>2.3599865868279761</v>
      </c>
      <c r="J62" s="83">
        <f t="shared" si="2"/>
        <v>2.3499885188336482</v>
      </c>
      <c r="K62" s="83">
        <f t="shared" si="2"/>
        <v>2.1874245724718562</v>
      </c>
      <c r="L62" s="83">
        <f t="shared" si="2"/>
        <v>1.6534267333683679</v>
      </c>
      <c r="M62" s="83">
        <f t="shared" si="2"/>
        <v>1.3507422947716285</v>
      </c>
      <c r="N62" s="83">
        <f t="shared" si="2"/>
        <v>1.4281191614321054</v>
      </c>
      <c r="O62" s="83">
        <f t="shared" si="2"/>
        <v>1.5698788279329907</v>
      </c>
      <c r="P62" s="83">
        <f t="shared" si="2"/>
        <v>1.5438824892777294</v>
      </c>
      <c r="Q62" s="84">
        <f t="shared" si="1"/>
        <v>1.3082443991541479</v>
      </c>
    </row>
    <row r="63" spans="1:17" x14ac:dyDescent="0.25">
      <c r="A63" s="73" t="s">
        <v>55</v>
      </c>
      <c r="B63" s="83">
        <f t="shared" si="2"/>
        <v>1.4967981458299693</v>
      </c>
      <c r="C63" s="83">
        <f t="shared" si="2"/>
        <v>1.4994248267359103</v>
      </c>
      <c r="D63" s="83">
        <f t="shared" si="2"/>
        <v>1.4661049587367865</v>
      </c>
      <c r="E63" s="83">
        <f t="shared" si="2"/>
        <v>1.48699190484614</v>
      </c>
      <c r="F63" s="83">
        <f t="shared" si="2"/>
        <v>1.5244509533682116</v>
      </c>
      <c r="G63" s="83">
        <f t="shared" si="2"/>
        <v>1.562950308788446</v>
      </c>
      <c r="H63" s="83">
        <f t="shared" si="2"/>
        <v>1.5007007241261612</v>
      </c>
      <c r="I63" s="83">
        <f t="shared" si="2"/>
        <v>1.5563733893457241</v>
      </c>
      <c r="J63" s="83">
        <f t="shared" si="2"/>
        <v>1.6278569637648261</v>
      </c>
      <c r="K63" s="83">
        <f t="shared" si="2"/>
        <v>1.7152589080811325</v>
      </c>
      <c r="L63" s="83">
        <f t="shared" si="2"/>
        <v>1.8170972347729135</v>
      </c>
      <c r="M63" s="83">
        <f t="shared" si="2"/>
        <v>1.860426535099106</v>
      </c>
      <c r="N63" s="83">
        <f t="shared" si="2"/>
        <v>1.8185148909896283</v>
      </c>
      <c r="O63" s="83">
        <f t="shared" si="2"/>
        <v>1.7694997761170455</v>
      </c>
      <c r="P63" s="83">
        <f t="shared" si="2"/>
        <v>1.7695749477094651</v>
      </c>
      <c r="Q63" s="84">
        <f t="shared" si="1"/>
        <v>1.8192133658108973</v>
      </c>
    </row>
    <row r="64" spans="1:17" x14ac:dyDescent="0.25">
      <c r="A64" s="70" t="s">
        <v>56</v>
      </c>
      <c r="B64" s="83">
        <f t="shared" si="2"/>
        <v>1.9119854767491284</v>
      </c>
      <c r="C64" s="83">
        <f t="shared" si="2"/>
        <v>1.9399067917242809</v>
      </c>
      <c r="D64" s="83">
        <f t="shared" si="2"/>
        <v>1.8602355859096926</v>
      </c>
      <c r="E64" s="83">
        <f t="shared" si="2"/>
        <v>2.0542061839305514</v>
      </c>
      <c r="F64" s="83">
        <f t="shared" si="2"/>
        <v>2.0604872713543414</v>
      </c>
      <c r="G64" s="83">
        <f t="shared" si="2"/>
        <v>2.0017894848111286</v>
      </c>
      <c r="H64" s="83">
        <f t="shared" si="2"/>
        <v>2.1400641111411134</v>
      </c>
      <c r="I64" s="83">
        <f t="shared" si="2"/>
        <v>2.0967886372953783</v>
      </c>
      <c r="J64" s="83">
        <f t="shared" si="2"/>
        <v>1.8741290263217476</v>
      </c>
      <c r="K64" s="83">
        <f t="shared" si="2"/>
        <v>1.7896871789689091</v>
      </c>
      <c r="L64" s="83">
        <f t="shared" si="2"/>
        <v>1.8106806696359872</v>
      </c>
      <c r="M64" s="83">
        <f t="shared" si="2"/>
        <v>1.9671748775657378</v>
      </c>
      <c r="N64" s="83">
        <f t="shared" si="2"/>
        <v>2.1239791335045473</v>
      </c>
      <c r="O64" s="83">
        <f t="shared" si="2"/>
        <v>2.1525616740879991</v>
      </c>
      <c r="P64" s="83">
        <f t="shared" si="2"/>
        <v>1.9598638442628011</v>
      </c>
      <c r="Q64" s="84">
        <f t="shared" si="1"/>
        <v>1.6762946114185888</v>
      </c>
    </row>
    <row r="65" spans="1:17" x14ac:dyDescent="0.25">
      <c r="A65" s="70" t="s">
        <v>57</v>
      </c>
      <c r="B65" s="83">
        <f t="shared" si="2"/>
        <v>0.36465750027623189</v>
      </c>
      <c r="C65" s="83">
        <f t="shared" si="2"/>
        <v>0.36001820983787614</v>
      </c>
      <c r="D65" s="83">
        <f t="shared" si="2"/>
        <v>0.34781115256474726</v>
      </c>
      <c r="E65" s="83">
        <f t="shared" si="2"/>
        <v>0.35090064967814372</v>
      </c>
      <c r="F65" s="83">
        <f t="shared" si="2"/>
        <v>0.41943182600526718</v>
      </c>
      <c r="G65" s="83">
        <f t="shared" si="2"/>
        <v>0.53349078892896173</v>
      </c>
      <c r="H65" s="83">
        <f t="shared" si="2"/>
        <v>0.59003262441831827</v>
      </c>
      <c r="I65" s="83">
        <f t="shared" si="2"/>
        <v>0.5333977076366816</v>
      </c>
      <c r="J65" s="83">
        <f t="shared" si="2"/>
        <v>0.43137686995338581</v>
      </c>
      <c r="K65" s="83">
        <f t="shared" si="2"/>
        <v>0.41226287688814878</v>
      </c>
      <c r="L65" s="83">
        <f t="shared" si="2"/>
        <v>0.44372644562661723</v>
      </c>
      <c r="M65" s="83">
        <f t="shared" si="2"/>
        <v>0.48873945565148003</v>
      </c>
      <c r="N65" s="83">
        <f t="shared" si="2"/>
        <v>0.42995800765431486</v>
      </c>
      <c r="O65" s="83">
        <f t="shared" si="2"/>
        <v>0.38238126805667372</v>
      </c>
      <c r="P65" s="83">
        <f t="shared" si="2"/>
        <v>0.39439065927586853</v>
      </c>
      <c r="Q65" s="84">
        <f t="shared" si="1"/>
        <v>0.4512935340609544</v>
      </c>
    </row>
    <row r="66" spans="1:17" x14ac:dyDescent="0.25">
      <c r="A66" s="70" t="s">
        <v>58</v>
      </c>
      <c r="B66" s="83">
        <f t="shared" si="2"/>
        <v>1.7822282359091699</v>
      </c>
      <c r="C66" s="83">
        <f t="shared" si="2"/>
        <v>1.7827395633293288</v>
      </c>
      <c r="D66" s="83">
        <f t="shared" si="2"/>
        <v>1.9119368114299669</v>
      </c>
      <c r="E66" s="83">
        <f t="shared" si="2"/>
        <v>1.7211998341147454</v>
      </c>
      <c r="F66" s="83">
        <f t="shared" si="2"/>
        <v>1.6892771506809119</v>
      </c>
      <c r="G66" s="83">
        <f t="shared" si="2"/>
        <v>1.6561662952697405</v>
      </c>
      <c r="H66" s="83">
        <f t="shared" si="2"/>
        <v>1.576323416810999</v>
      </c>
      <c r="I66" s="83">
        <f t="shared" si="2"/>
        <v>1.6172773744746145</v>
      </c>
      <c r="J66" s="83">
        <f t="shared" si="2"/>
        <v>1.6379607617896645</v>
      </c>
      <c r="K66" s="83">
        <f t="shared" si="2"/>
        <v>1.6925772726202282</v>
      </c>
      <c r="L66" s="83">
        <f t="shared" si="2"/>
        <v>1.6971173194381701</v>
      </c>
      <c r="M66" s="83">
        <f t="shared" si="2"/>
        <v>1.6973721292642783</v>
      </c>
      <c r="N66" s="83">
        <f t="shared" si="2"/>
        <v>1.7157046369388778</v>
      </c>
      <c r="O66" s="83">
        <f t="shared" si="2"/>
        <v>1.7007788170918889</v>
      </c>
      <c r="P66" s="83">
        <f t="shared" si="2"/>
        <v>1.7239868666443892</v>
      </c>
      <c r="Q66" s="84">
        <f t="shared" si="1"/>
        <v>1.8113716514940412</v>
      </c>
    </row>
    <row r="67" spans="1:17" x14ac:dyDescent="0.25">
      <c r="A67" s="70" t="s">
        <v>59</v>
      </c>
      <c r="B67" s="83">
        <f t="shared" si="2"/>
        <v>5.783595226751288</v>
      </c>
      <c r="C67" s="83">
        <f t="shared" si="2"/>
        <v>5.6043790777353237</v>
      </c>
      <c r="D67" s="83">
        <f t="shared" si="2"/>
        <v>5.6506936952706512</v>
      </c>
      <c r="E67" s="83">
        <f t="shared" si="2"/>
        <v>5.7452597027130698</v>
      </c>
      <c r="F67" s="83">
        <f t="shared" si="2"/>
        <v>5.8469550742451482</v>
      </c>
      <c r="G67" s="83">
        <f t="shared" si="2"/>
        <v>5.8220833812773227</v>
      </c>
      <c r="H67" s="83">
        <f t="shared" si="2"/>
        <v>5.7291933396276802</v>
      </c>
      <c r="I67" s="83">
        <f t="shared" si="2"/>
        <v>5.7334455149062213</v>
      </c>
      <c r="J67" s="83">
        <f t="shared" si="2"/>
        <v>5.7054503490325041</v>
      </c>
      <c r="K67" s="83">
        <f t="shared" si="2"/>
        <v>5.7358460593470557</v>
      </c>
      <c r="L67" s="83">
        <f t="shared" si="2"/>
        <v>5.9718683067500047</v>
      </c>
      <c r="M67" s="83">
        <f t="shared" si="2"/>
        <v>6.1955305798439282</v>
      </c>
      <c r="N67" s="83">
        <f t="shared" si="2"/>
        <v>6.0546220096151746</v>
      </c>
      <c r="O67" s="83">
        <f t="shared" si="2"/>
        <v>5.9815059484312352</v>
      </c>
      <c r="P67" s="83">
        <f t="shared" si="2"/>
        <v>5.9769454272112084</v>
      </c>
      <c r="Q67" s="84">
        <f t="shared" si="1"/>
        <v>6.1464479273902253</v>
      </c>
    </row>
    <row r="68" spans="1:17" x14ac:dyDescent="0.25">
      <c r="A68" s="73" t="s">
        <v>60</v>
      </c>
      <c r="B68" s="83">
        <f t="shared" si="2"/>
        <v>3.7591582655967279E-2</v>
      </c>
      <c r="C68" s="83">
        <f t="shared" si="2"/>
        <v>3.8897852961574872E-2</v>
      </c>
      <c r="D68" s="83">
        <f t="shared" si="2"/>
        <v>3.5144098451037525E-2</v>
      </c>
      <c r="E68" s="83">
        <f t="shared" si="2"/>
        <v>3.4936424724168365E-2</v>
      </c>
      <c r="F68" s="83">
        <f t="shared" si="2"/>
        <v>3.596174678037297E-2</v>
      </c>
      <c r="G68" s="83">
        <f t="shared" si="2"/>
        <v>3.6093632266127919E-2</v>
      </c>
      <c r="H68" s="83">
        <f t="shared" si="2"/>
        <v>3.3356997307683725E-2</v>
      </c>
      <c r="I68" s="83">
        <f t="shared" si="2"/>
        <v>3.4773699968514392E-2</v>
      </c>
      <c r="J68" s="83">
        <f t="shared" si="2"/>
        <v>3.6093331139634165E-2</v>
      </c>
      <c r="K68" s="83">
        <f t="shared" si="2"/>
        <v>3.6017852593680781E-2</v>
      </c>
      <c r="L68" s="83">
        <f t="shared" si="2"/>
        <v>3.8189137177684795E-2</v>
      </c>
      <c r="M68" s="83">
        <f t="shared" si="2"/>
        <v>3.8414141128443019E-2</v>
      </c>
      <c r="N68" s="83">
        <f t="shared" si="2"/>
        <v>3.6777507944961055E-2</v>
      </c>
      <c r="O68" s="83">
        <f t="shared" si="2"/>
        <v>3.6805263645981003E-2</v>
      </c>
      <c r="P68" s="83">
        <f t="shared" si="2"/>
        <v>3.8632429687729078E-2</v>
      </c>
      <c r="Q68" s="84">
        <f t="shared" si="1"/>
        <v>3.9337499696403842E-2</v>
      </c>
    </row>
    <row r="69" spans="1:17" x14ac:dyDescent="0.25">
      <c r="A69" s="70" t="s">
        <v>61</v>
      </c>
      <c r="B69" s="83">
        <f t="shared" si="2"/>
        <v>0.10323235268165003</v>
      </c>
      <c r="C69" s="83">
        <f t="shared" si="2"/>
        <v>9.8198216339146174E-2</v>
      </c>
      <c r="D69" s="83">
        <f t="shared" si="2"/>
        <v>9.8175508739161865E-2</v>
      </c>
      <c r="E69" s="83">
        <f t="shared" si="2"/>
        <v>9.2737328288073406E-2</v>
      </c>
      <c r="F69" s="83">
        <f t="shared" si="2"/>
        <v>8.9782128395856059E-2</v>
      </c>
      <c r="G69" s="83">
        <f t="shared" si="2"/>
        <v>8.66709085611755E-2</v>
      </c>
      <c r="H69" s="83">
        <f t="shared" si="2"/>
        <v>7.8174530902967942E-2</v>
      </c>
      <c r="I69" s="83">
        <f t="shared" si="2"/>
        <v>7.9549289227692499E-2</v>
      </c>
      <c r="J69" s="83">
        <f t="shared" si="2"/>
        <v>8.0101146635688569E-2</v>
      </c>
      <c r="K69" s="83">
        <f t="shared" si="2"/>
        <v>8.1263149314581742E-2</v>
      </c>
      <c r="L69" s="83">
        <f t="shared" si="2"/>
        <v>8.4177315348151108E-2</v>
      </c>
      <c r="M69" s="83">
        <f t="shared" si="2"/>
        <v>8.3093645393002416E-2</v>
      </c>
      <c r="N69" s="83">
        <f t="shared" si="2"/>
        <v>8.2320730828689861E-2</v>
      </c>
      <c r="O69" s="83">
        <f t="shared" si="2"/>
        <v>7.9300912887746475E-2</v>
      </c>
      <c r="P69" s="83">
        <f t="shared" ref="C69:P84" si="3">(P27/P$10)*100</f>
        <v>7.8341822265370731E-2</v>
      </c>
      <c r="Q69" s="84">
        <f t="shared" ref="Q69" si="4">(Q27/Q$10)*100</f>
        <v>8.1462369667010773E-2</v>
      </c>
    </row>
    <row r="70" spans="1:17" x14ac:dyDescent="0.25">
      <c r="A70" s="70" t="s">
        <v>62</v>
      </c>
      <c r="B70" s="83">
        <f t="shared" si="2"/>
        <v>1.7977298808656446</v>
      </c>
      <c r="C70" s="83">
        <f t="shared" si="3"/>
        <v>1.7234916522480888</v>
      </c>
      <c r="D70" s="83">
        <f t="shared" si="3"/>
        <v>1.6772023335294242</v>
      </c>
      <c r="E70" s="83">
        <f t="shared" si="3"/>
        <v>1.7818195343961014</v>
      </c>
      <c r="F70" s="83">
        <f t="shared" si="3"/>
        <v>1.7120318240967696</v>
      </c>
      <c r="G70" s="83">
        <f t="shared" si="3"/>
        <v>1.7574763017619948</v>
      </c>
      <c r="H70" s="83">
        <f t="shared" si="3"/>
        <v>1.8194583259564974</v>
      </c>
      <c r="I70" s="83">
        <f t="shared" si="3"/>
        <v>1.753852650592733</v>
      </c>
      <c r="J70" s="83">
        <f t="shared" si="3"/>
        <v>1.7383692473764398</v>
      </c>
      <c r="K70" s="83">
        <f t="shared" si="3"/>
        <v>1.7542837543517673</v>
      </c>
      <c r="L70" s="83">
        <f t="shared" si="3"/>
        <v>1.7156034823921189</v>
      </c>
      <c r="M70" s="83">
        <f t="shared" si="3"/>
        <v>1.7010452090202453</v>
      </c>
      <c r="N70" s="83">
        <f t="shared" si="3"/>
        <v>1.6537529147378087</v>
      </c>
      <c r="O70" s="83">
        <f t="shared" si="3"/>
        <v>1.6186889041543879</v>
      </c>
      <c r="P70" s="83">
        <f t="shared" si="3"/>
        <v>1.6356511187064513</v>
      </c>
      <c r="Q70" s="84">
        <f t="shared" ref="Q70" si="5">(Q28/Q$10)*100</f>
        <v>1.6760838114650272</v>
      </c>
    </row>
    <row r="71" spans="1:17" x14ac:dyDescent="0.25">
      <c r="A71" s="70" t="s">
        <v>63</v>
      </c>
      <c r="B71" s="83">
        <f t="shared" si="2"/>
        <v>1.2425403801800081</v>
      </c>
      <c r="C71" s="83">
        <f t="shared" si="3"/>
        <v>1.2470554517396253</v>
      </c>
      <c r="D71" s="83">
        <f t="shared" si="3"/>
        <v>1.15779134337109</v>
      </c>
      <c r="E71" s="83">
        <f t="shared" si="3"/>
        <v>1.3614732693078426</v>
      </c>
      <c r="F71" s="83">
        <f t="shared" si="3"/>
        <v>1.354208033811674</v>
      </c>
      <c r="G71" s="83">
        <f t="shared" si="3"/>
        <v>1.273940295069385</v>
      </c>
      <c r="H71" s="83">
        <f t="shared" si="3"/>
        <v>1.3053107872453797</v>
      </c>
      <c r="I71" s="83">
        <f t="shared" si="3"/>
        <v>1.271319096559947</v>
      </c>
      <c r="J71" s="83">
        <f t="shared" si="3"/>
        <v>1.1466070606387764</v>
      </c>
      <c r="K71" s="83">
        <f t="shared" si="3"/>
        <v>1.0959408643870383</v>
      </c>
      <c r="L71" s="83">
        <f t="shared" si="3"/>
        <v>1.0769106813806151</v>
      </c>
      <c r="M71" s="83">
        <f t="shared" si="3"/>
        <v>1.0931316813008842</v>
      </c>
      <c r="N71" s="83">
        <f t="shared" si="3"/>
        <v>1.1716402687267919</v>
      </c>
      <c r="O71" s="83">
        <f t="shared" si="3"/>
        <v>1.2028736662701669</v>
      </c>
      <c r="P71" s="83">
        <f t="shared" si="3"/>
        <v>1.0505358103674005</v>
      </c>
      <c r="Q71" s="84">
        <f t="shared" ref="Q71" si="6">(Q29/Q$10)*100</f>
        <v>0.80691720692022406</v>
      </c>
    </row>
    <row r="72" spans="1:17" x14ac:dyDescent="0.25">
      <c r="A72" s="73" t="s">
        <v>64</v>
      </c>
      <c r="B72" s="83">
        <f t="shared" si="2"/>
        <v>1.2791714486233903</v>
      </c>
      <c r="C72" s="83">
        <f t="shared" si="3"/>
        <v>1.2292054070084353</v>
      </c>
      <c r="D72" s="83">
        <f t="shared" si="3"/>
        <v>1.2225681779679924</v>
      </c>
      <c r="E72" s="83">
        <f t="shared" si="3"/>
        <v>1.2801084882243972</v>
      </c>
      <c r="F72" s="83">
        <f t="shared" si="3"/>
        <v>1.367074362345031</v>
      </c>
      <c r="G72" s="83">
        <f t="shared" si="3"/>
        <v>1.3362178653411705</v>
      </c>
      <c r="H72" s="83">
        <f t="shared" si="3"/>
        <v>1.2538196142358544</v>
      </c>
      <c r="I72" s="83">
        <f t="shared" si="3"/>
        <v>1.2723017074396297</v>
      </c>
      <c r="J72" s="83">
        <f t="shared" si="3"/>
        <v>1.3050291607904358</v>
      </c>
      <c r="K72" s="83">
        <f t="shared" si="3"/>
        <v>1.2517639947522099</v>
      </c>
      <c r="L72" s="83">
        <f t="shared" si="3"/>
        <v>1.3065343572737198</v>
      </c>
      <c r="M72" s="83">
        <f t="shared" si="3"/>
        <v>1.3535511762155046</v>
      </c>
      <c r="N72" s="83">
        <f t="shared" si="3"/>
        <v>1.3495571130001058</v>
      </c>
      <c r="O72" s="83">
        <f t="shared" si="3"/>
        <v>1.3396865818343893</v>
      </c>
      <c r="P72" s="83">
        <f t="shared" si="3"/>
        <v>1.3366044895670863</v>
      </c>
      <c r="Q72" s="84">
        <f t="shared" ref="Q72" si="7">(Q30/Q$10)*100</f>
        <v>1.3720240928097802</v>
      </c>
    </row>
    <row r="73" spans="1:17" x14ac:dyDescent="0.25">
      <c r="A73" s="70" t="s">
        <v>65</v>
      </c>
      <c r="B73" s="83">
        <f t="shared" si="2"/>
        <v>2.3531154832735837</v>
      </c>
      <c r="C73" s="83">
        <f t="shared" si="3"/>
        <v>2.5304049782847811</v>
      </c>
      <c r="D73" s="83">
        <f t="shared" si="3"/>
        <v>2.4791403105885097</v>
      </c>
      <c r="E73" s="83">
        <f t="shared" si="3"/>
        <v>3.2006248701303912</v>
      </c>
      <c r="F73" s="83">
        <f t="shared" si="3"/>
        <v>3.3566181322382564</v>
      </c>
      <c r="G73" s="83">
        <f t="shared" si="3"/>
        <v>4.3392353686549168</v>
      </c>
      <c r="H73" s="83">
        <f t="shared" si="3"/>
        <v>5.77380729596943</v>
      </c>
      <c r="I73" s="83">
        <f t="shared" si="3"/>
        <v>5.9212546682655409</v>
      </c>
      <c r="J73" s="83">
        <f t="shared" si="3"/>
        <v>5.9115028958676996</v>
      </c>
      <c r="K73" s="83">
        <f t="shared" si="3"/>
        <v>4.8975468961019821</v>
      </c>
      <c r="L73" s="83">
        <f t="shared" si="3"/>
        <v>3.8166357563308084</v>
      </c>
      <c r="M73" s="83">
        <f t="shared" si="3"/>
        <v>3.0488452043612591</v>
      </c>
      <c r="N73" s="83">
        <f t="shared" si="3"/>
        <v>3.2851210181347117</v>
      </c>
      <c r="O73" s="83">
        <f t="shared" si="3"/>
        <v>3.5767613137759202</v>
      </c>
      <c r="P73" s="83">
        <f t="shared" si="3"/>
        <v>3.6067270374691867</v>
      </c>
      <c r="Q73" s="84">
        <f t="shared" ref="Q73" si="8">(Q31/Q$10)*100</f>
        <v>3.127196633488285</v>
      </c>
    </row>
    <row r="74" spans="1:17" x14ac:dyDescent="0.25">
      <c r="A74" s="73" t="s">
        <v>66</v>
      </c>
      <c r="B74" s="83">
        <f t="shared" si="2"/>
        <v>1.5295364145876047</v>
      </c>
      <c r="C74" s="83">
        <f t="shared" si="3"/>
        <v>1.5694369019450718</v>
      </c>
      <c r="D74" s="83">
        <f t="shared" si="3"/>
        <v>1.5207865816493515</v>
      </c>
      <c r="E74" s="83">
        <f t="shared" si="3"/>
        <v>1.4511133481863894</v>
      </c>
      <c r="F74" s="83">
        <f t="shared" si="3"/>
        <v>1.4789461289052932</v>
      </c>
      <c r="G74" s="83">
        <f t="shared" si="3"/>
        <v>1.4159479474014032</v>
      </c>
      <c r="H74" s="83">
        <f t="shared" si="3"/>
        <v>1.3816519472680695</v>
      </c>
      <c r="I74" s="83">
        <f t="shared" si="3"/>
        <v>1.4017348222725727</v>
      </c>
      <c r="J74" s="83">
        <f t="shared" si="3"/>
        <v>1.421231496436427</v>
      </c>
      <c r="K74" s="83">
        <f t="shared" si="3"/>
        <v>1.440710903270735</v>
      </c>
      <c r="L74" s="83">
        <f t="shared" si="3"/>
        <v>1.5198042204517752</v>
      </c>
      <c r="M74" s="83">
        <f t="shared" si="3"/>
        <v>1.6083890686094411</v>
      </c>
      <c r="N74" s="83">
        <f t="shared" si="3"/>
        <v>1.5276760303346593</v>
      </c>
      <c r="O74" s="83">
        <f t="shared" si="3"/>
        <v>1.501827141316564</v>
      </c>
      <c r="P74" s="83">
        <f t="shared" si="3"/>
        <v>1.5076627187811573</v>
      </c>
      <c r="Q74" s="84">
        <f t="shared" ref="Q74" si="9">(Q32/Q$10)*100</f>
        <v>1.5791652476073927</v>
      </c>
    </row>
    <row r="75" spans="1:17" x14ac:dyDescent="0.25">
      <c r="A75" s="70" t="s">
        <v>67</v>
      </c>
      <c r="B75" s="83">
        <f t="shared" si="2"/>
        <v>1.5085300941181066</v>
      </c>
      <c r="C75" s="83">
        <f t="shared" si="3"/>
        <v>1.5689757302694851</v>
      </c>
      <c r="D75" s="83">
        <f t="shared" si="3"/>
        <v>1.5767168014948481</v>
      </c>
      <c r="E75" s="83">
        <f t="shared" si="3"/>
        <v>1.6183729502108632</v>
      </c>
      <c r="F75" s="83">
        <f t="shared" si="3"/>
        <v>1.6551626559286072</v>
      </c>
      <c r="G75" s="83">
        <f t="shared" si="3"/>
        <v>1.598672662340755</v>
      </c>
      <c r="H75" s="83">
        <f t="shared" si="3"/>
        <v>1.5198356536833806</v>
      </c>
      <c r="I75" s="83">
        <f t="shared" si="3"/>
        <v>1.4848605659342216</v>
      </c>
      <c r="J75" s="83">
        <f t="shared" si="3"/>
        <v>1.5049934988083147</v>
      </c>
      <c r="K75" s="83">
        <f t="shared" si="3"/>
        <v>1.5261104401058891</v>
      </c>
      <c r="L75" s="83">
        <f t="shared" si="3"/>
        <v>1.5576176806120041</v>
      </c>
      <c r="M75" s="83">
        <f t="shared" si="3"/>
        <v>1.5988439249661406</v>
      </c>
      <c r="N75" s="83">
        <f t="shared" si="3"/>
        <v>1.5693591171726387</v>
      </c>
      <c r="O75" s="83">
        <f t="shared" si="3"/>
        <v>1.5633537400571929</v>
      </c>
      <c r="P75" s="83">
        <f t="shared" si="3"/>
        <v>1.5397995443922725</v>
      </c>
      <c r="Q75" s="84">
        <f t="shared" ref="Q75" si="10">(Q33/Q$10)*100</f>
        <v>1.5751819184093514</v>
      </c>
    </row>
    <row r="76" spans="1:17" x14ac:dyDescent="0.25">
      <c r="A76" s="70" t="s">
        <v>68</v>
      </c>
      <c r="B76" s="83">
        <f t="shared" si="2"/>
        <v>0.3301557734019418</v>
      </c>
      <c r="C76" s="83">
        <f t="shared" si="3"/>
        <v>0.34875867816814232</v>
      </c>
      <c r="D76" s="83">
        <f t="shared" si="3"/>
        <v>0.36542094318633206</v>
      </c>
      <c r="E76" s="83">
        <f t="shared" si="3"/>
        <v>0.42494883850304832</v>
      </c>
      <c r="F76" s="83">
        <f t="shared" si="3"/>
        <v>0.45704617861804131</v>
      </c>
      <c r="G76" s="83">
        <f t="shared" si="3"/>
        <v>0.5304386980413679</v>
      </c>
      <c r="H76" s="83">
        <f t="shared" si="3"/>
        <v>0.5876037041075709</v>
      </c>
      <c r="I76" s="83">
        <f t="shared" si="3"/>
        <v>0.56050399926170358</v>
      </c>
      <c r="J76" s="83">
        <f t="shared" si="3"/>
        <v>0.62978936174211231</v>
      </c>
      <c r="K76" s="83">
        <f t="shared" si="3"/>
        <v>0.58793151661044696</v>
      </c>
      <c r="L76" s="83">
        <f t="shared" si="3"/>
        <v>0.43264229117999781</v>
      </c>
      <c r="M76" s="83">
        <f t="shared" si="3"/>
        <v>0.38180804637488919</v>
      </c>
      <c r="N76" s="83">
        <f t="shared" si="3"/>
        <v>0.39251821362073769</v>
      </c>
      <c r="O76" s="83">
        <f t="shared" si="3"/>
        <v>0.40832370669491086</v>
      </c>
      <c r="P76" s="83">
        <f t="shared" si="3"/>
        <v>0.38252233161301813</v>
      </c>
      <c r="Q76" s="84">
        <f t="shared" ref="Q76" si="11">(Q34/Q$10)*100</f>
        <v>0.33210579700867982</v>
      </c>
    </row>
    <row r="77" spans="1:17" x14ac:dyDescent="0.25">
      <c r="A77" s="70" t="s">
        <v>69</v>
      </c>
      <c r="B77" s="83">
        <f t="shared" si="2"/>
        <v>0.81359556432727231</v>
      </c>
      <c r="C77" s="83">
        <f t="shared" si="3"/>
        <v>0.85301325657332894</v>
      </c>
      <c r="D77" s="83">
        <f t="shared" si="3"/>
        <v>0.82831683689977753</v>
      </c>
      <c r="E77" s="83">
        <f t="shared" si="3"/>
        <v>0.80456497660988857</v>
      </c>
      <c r="F77" s="83">
        <f t="shared" si="3"/>
        <v>0.8011132077188603</v>
      </c>
      <c r="G77" s="83">
        <f t="shared" si="3"/>
        <v>0.78683021126491681</v>
      </c>
      <c r="H77" s="83">
        <f t="shared" si="3"/>
        <v>0.77008825192452535</v>
      </c>
      <c r="I77" s="83">
        <f t="shared" si="3"/>
        <v>0.78652772480906175</v>
      </c>
      <c r="J77" s="83">
        <f t="shared" si="3"/>
        <v>0.76465591177524173</v>
      </c>
      <c r="K77" s="83">
        <f t="shared" si="3"/>
        <v>0.74981387389046605</v>
      </c>
      <c r="L77" s="83">
        <f t="shared" si="3"/>
        <v>0.79293597362290524</v>
      </c>
      <c r="M77" s="83">
        <f t="shared" si="3"/>
        <v>0.82580238737775757</v>
      </c>
      <c r="N77" s="83">
        <f t="shared" si="3"/>
        <v>0.82929848142089968</v>
      </c>
      <c r="O77" s="83">
        <f t="shared" si="3"/>
        <v>0.80487794896347276</v>
      </c>
      <c r="P77" s="83">
        <f t="shared" si="3"/>
        <v>0.80796104159184001</v>
      </c>
      <c r="Q77" s="84">
        <f t="shared" ref="Q77" si="12">(Q35/Q$10)*100</f>
        <v>0.82791845902852068</v>
      </c>
    </row>
    <row r="78" spans="1:17" x14ac:dyDescent="0.25">
      <c r="A78" s="70" t="s">
        <v>70</v>
      </c>
      <c r="B78" s="83">
        <f t="shared" si="2"/>
        <v>1.630828777105614</v>
      </c>
      <c r="C78" s="83">
        <f t="shared" si="3"/>
        <v>1.6620159041363876</v>
      </c>
      <c r="D78" s="83">
        <f t="shared" si="3"/>
        <v>1.5990067195183675</v>
      </c>
      <c r="E78" s="83">
        <f t="shared" si="3"/>
        <v>1.5608271558728364</v>
      </c>
      <c r="F78" s="83">
        <f t="shared" si="3"/>
        <v>1.5888531324304571</v>
      </c>
      <c r="G78" s="83">
        <f t="shared" si="3"/>
        <v>1.5476754176292793</v>
      </c>
      <c r="H78" s="83">
        <f t="shared" si="3"/>
        <v>1.4506177563871185</v>
      </c>
      <c r="I78" s="83">
        <f t="shared" si="3"/>
        <v>1.4447137552723932</v>
      </c>
      <c r="J78" s="83">
        <f t="shared" si="3"/>
        <v>1.4862040956763014</v>
      </c>
      <c r="K78" s="83">
        <f t="shared" si="3"/>
        <v>1.5372692998143496</v>
      </c>
      <c r="L78" s="83">
        <f t="shared" si="3"/>
        <v>1.5727426668625006</v>
      </c>
      <c r="M78" s="83">
        <f t="shared" si="3"/>
        <v>1.6081025838235077</v>
      </c>
      <c r="N78" s="83">
        <f t="shared" si="3"/>
        <v>1.6211696053617581</v>
      </c>
      <c r="O78" s="83">
        <f t="shared" si="3"/>
        <v>1.6072964472134632</v>
      </c>
      <c r="P78" s="83">
        <f t="shared" si="3"/>
        <v>1.6138860129704391</v>
      </c>
      <c r="Q78" s="84">
        <f t="shared" ref="Q78" si="13">(Q36/Q$10)*100</f>
        <v>1.6556840633064531</v>
      </c>
    </row>
    <row r="79" spans="1:17" x14ac:dyDescent="0.25">
      <c r="A79" s="73" t="s">
        <v>85</v>
      </c>
      <c r="B79" s="83">
        <f t="shared" si="2"/>
        <v>0.14477718489536814</v>
      </c>
      <c r="C79" s="83">
        <f t="shared" si="3"/>
        <v>0.14692884410617002</v>
      </c>
      <c r="D79" s="83">
        <f t="shared" si="3"/>
        <v>0.15290763360912021</v>
      </c>
      <c r="E79" s="83">
        <f t="shared" si="3"/>
        <v>0.14449234775223513</v>
      </c>
      <c r="F79" s="83">
        <f t="shared" si="3"/>
        <v>0.15016374636906618</v>
      </c>
      <c r="G79" s="83">
        <f t="shared" si="3"/>
        <v>0.14434285947958633</v>
      </c>
      <c r="H79" s="83">
        <f t="shared" si="3"/>
        <v>0.13850845110952648</v>
      </c>
      <c r="I79" s="83">
        <f t="shared" si="3"/>
        <v>0.14012662542376544</v>
      </c>
      <c r="J79" s="83">
        <f t="shared" si="3"/>
        <v>0.14653164542812894</v>
      </c>
      <c r="K79" s="83">
        <f t="shared" si="3"/>
        <v>0.15001795515703018</v>
      </c>
      <c r="L79" s="83">
        <f t="shared" si="3"/>
        <v>0.15571713652880162</v>
      </c>
      <c r="M79" s="83">
        <f t="shared" si="3"/>
        <v>0.15519351939908688</v>
      </c>
      <c r="N79" s="83">
        <f t="shared" si="3"/>
        <v>0.15628577762096227</v>
      </c>
      <c r="O79" s="83">
        <f t="shared" si="3"/>
        <v>0.15500384820357935</v>
      </c>
      <c r="P79" s="83">
        <f t="shared" si="3"/>
        <v>0.15461395351933779</v>
      </c>
      <c r="Q79" s="84">
        <f t="shared" ref="Q79" si="14">(Q37/Q$10)*100</f>
        <v>0.13080450706425445</v>
      </c>
    </row>
    <row r="80" spans="1:17" x14ac:dyDescent="0.25">
      <c r="A80" s="70" t="s">
        <v>72</v>
      </c>
      <c r="B80" s="83">
        <f t="shared" si="2"/>
        <v>5.5429190044654391</v>
      </c>
      <c r="C80" s="83">
        <f t="shared" si="3"/>
        <v>5.6529942557759174</v>
      </c>
      <c r="D80" s="83">
        <f t="shared" si="3"/>
        <v>5.7454829324063272</v>
      </c>
      <c r="E80" s="83">
        <f t="shared" si="3"/>
        <v>5.9571655251014857</v>
      </c>
      <c r="F80" s="83">
        <f t="shared" si="3"/>
        <v>5.6809810298974455</v>
      </c>
      <c r="G80" s="83">
        <f t="shared" si="3"/>
        <v>6.0151786058633885</v>
      </c>
      <c r="H80" s="83">
        <f t="shared" si="3"/>
        <v>6.1037859665650451</v>
      </c>
      <c r="I80" s="83">
        <f t="shared" si="3"/>
        <v>6.0438264691569019</v>
      </c>
      <c r="J80" s="83">
        <f t="shared" si="3"/>
        <v>6.0789442602319355</v>
      </c>
      <c r="K80" s="83">
        <f t="shared" si="3"/>
        <v>6.6664319216352821</v>
      </c>
      <c r="L80" s="83">
        <f t="shared" si="3"/>
        <v>6.4620040530250558</v>
      </c>
      <c r="M80" s="83">
        <f t="shared" si="3"/>
        <v>6.3884408310356564</v>
      </c>
      <c r="N80" s="83">
        <f t="shared" si="3"/>
        <v>6.4600114701718256</v>
      </c>
      <c r="O80" s="83">
        <f t="shared" si="3"/>
        <v>6.4564344372097819</v>
      </c>
      <c r="P80" s="83">
        <f t="shared" si="3"/>
        <v>6.5259862201656054</v>
      </c>
      <c r="Q80" s="84">
        <f t="shared" ref="Q80" si="15">(Q38/Q$10)*100</f>
        <v>6.2387335679367908</v>
      </c>
    </row>
    <row r="81" spans="1:17" x14ac:dyDescent="0.25">
      <c r="A81" s="73" t="s">
        <v>73</v>
      </c>
      <c r="B81" s="83">
        <f t="shared" si="2"/>
        <v>0.70610661370305694</v>
      </c>
      <c r="C81" s="83">
        <f t="shared" si="3"/>
        <v>0.72281458705331192</v>
      </c>
      <c r="D81" s="83">
        <f t="shared" si="3"/>
        <v>0.73769824391859162</v>
      </c>
      <c r="E81" s="83">
        <f t="shared" si="3"/>
        <v>0.73146976016984355</v>
      </c>
      <c r="F81" s="83">
        <f t="shared" si="3"/>
        <v>0.77335393469946412</v>
      </c>
      <c r="G81" s="83">
        <f t="shared" si="3"/>
        <v>0.73727587329738198</v>
      </c>
      <c r="H81" s="83">
        <f t="shared" si="3"/>
        <v>0.72252395303127015</v>
      </c>
      <c r="I81" s="83">
        <f t="shared" si="3"/>
        <v>0.74934986274643867</v>
      </c>
      <c r="J81" s="83">
        <f t="shared" si="3"/>
        <v>0.76745019783392265</v>
      </c>
      <c r="K81" s="83">
        <f t="shared" si="3"/>
        <v>0.79810665858246344</v>
      </c>
      <c r="L81" s="83">
        <f t="shared" si="3"/>
        <v>0.81737127744298776</v>
      </c>
      <c r="M81" s="83">
        <f t="shared" si="3"/>
        <v>0.83196195581716881</v>
      </c>
      <c r="N81" s="83">
        <f t="shared" si="3"/>
        <v>0.83675502038849137</v>
      </c>
      <c r="O81" s="83">
        <f t="shared" si="3"/>
        <v>0.82233161733192373</v>
      </c>
      <c r="P81" s="83">
        <f t="shared" si="3"/>
        <v>0.82330118291428622</v>
      </c>
      <c r="Q81" s="84">
        <f t="shared" ref="Q81" si="16">(Q39/Q$10)*100</f>
        <v>0.84198041422098402</v>
      </c>
    </row>
    <row r="82" spans="1:17" x14ac:dyDescent="0.25">
      <c r="A82" s="70" t="s">
        <v>74</v>
      </c>
      <c r="B82" s="83">
        <f t="shared" si="2"/>
        <v>2.2789457424671511</v>
      </c>
      <c r="C82" s="83">
        <f t="shared" si="3"/>
        <v>2.2962581288596411</v>
      </c>
      <c r="D82" s="83">
        <f t="shared" si="3"/>
        <v>2.3445498351869638</v>
      </c>
      <c r="E82" s="83">
        <f t="shared" si="3"/>
        <v>2.380660906304791</v>
      </c>
      <c r="F82" s="83">
        <f t="shared" si="3"/>
        <v>2.2792352210179287</v>
      </c>
      <c r="G82" s="83">
        <f t="shared" si="3"/>
        <v>2.1992027507120882</v>
      </c>
      <c r="H82" s="83">
        <f t="shared" si="3"/>
        <v>2.1836858432986048</v>
      </c>
      <c r="I82" s="83">
        <f t="shared" si="3"/>
        <v>2.1585715496669922</v>
      </c>
      <c r="J82" s="83">
        <f t="shared" si="3"/>
        <v>2.1390638532849677</v>
      </c>
      <c r="K82" s="83">
        <f t="shared" si="3"/>
        <v>2.1706903366848436</v>
      </c>
      <c r="L82" s="83">
        <f t="shared" si="3"/>
        <v>2.1599360856962724</v>
      </c>
      <c r="M82" s="83">
        <f t="shared" si="3"/>
        <v>2.1837775964578068</v>
      </c>
      <c r="N82" s="83">
        <f t="shared" si="3"/>
        <v>2.1715002808437083</v>
      </c>
      <c r="O82" s="83">
        <f t="shared" si="3"/>
        <v>2.1261837322092991</v>
      </c>
      <c r="P82" s="83">
        <f t="shared" si="3"/>
        <v>2.1116668305909867</v>
      </c>
      <c r="Q82" s="84">
        <f t="shared" ref="Q82" si="17">(Q40/Q$10)*100</f>
        <v>2.1557858783339023</v>
      </c>
    </row>
    <row r="83" spans="1:17" x14ac:dyDescent="0.25">
      <c r="A83" s="70" t="s">
        <v>75</v>
      </c>
      <c r="B83" s="83">
        <f t="shared" si="2"/>
        <v>10.249371688287196</v>
      </c>
      <c r="C83" s="83">
        <f t="shared" si="3"/>
        <v>10.396909173293873</v>
      </c>
      <c r="D83" s="83">
        <f t="shared" si="3"/>
        <v>10.515384800413376</v>
      </c>
      <c r="E83" s="83">
        <f t="shared" si="3"/>
        <v>10.139352998261266</v>
      </c>
      <c r="F83" s="83">
        <f t="shared" si="3"/>
        <v>10.289011371832357</v>
      </c>
      <c r="G83" s="83">
        <f t="shared" si="3"/>
        <v>9.964531715796527</v>
      </c>
      <c r="H83" s="83">
        <f t="shared" si="3"/>
        <v>9.4447001703796953</v>
      </c>
      <c r="I83" s="83">
        <f t="shared" si="3"/>
        <v>9.3840259184236245</v>
      </c>
      <c r="J83" s="83">
        <f t="shared" si="3"/>
        <v>9.3431696426845292</v>
      </c>
      <c r="K83" s="83">
        <f t="shared" si="3"/>
        <v>9.4741808500599802</v>
      </c>
      <c r="L83" s="83">
        <f t="shared" si="3"/>
        <v>9.702378292660164</v>
      </c>
      <c r="M83" s="83">
        <f t="shared" si="3"/>
        <v>9.8522554031138903</v>
      </c>
      <c r="N83" s="83">
        <f t="shared" si="3"/>
        <v>9.7521585103926025</v>
      </c>
      <c r="O83" s="83">
        <f t="shared" si="3"/>
        <v>9.7078929619356273</v>
      </c>
      <c r="P83" s="83">
        <f t="shared" si="3"/>
        <v>9.7159055045163427</v>
      </c>
      <c r="Q83" s="84">
        <f t="shared" ref="Q83" si="18">(Q41/Q$10)*100</f>
        <v>9.9876792130143439</v>
      </c>
    </row>
    <row r="84" spans="1:17" x14ac:dyDescent="0.25">
      <c r="A84" s="70" t="s">
        <v>76</v>
      </c>
      <c r="B84" s="83">
        <f t="shared" si="2"/>
        <v>2.3603905663074427E-2</v>
      </c>
      <c r="C84" s="83">
        <f t="shared" si="3"/>
        <v>2.236716445878608E-2</v>
      </c>
      <c r="D84" s="83">
        <f t="shared" si="3"/>
        <v>2.4192705260978088E-2</v>
      </c>
      <c r="E84" s="83">
        <f t="shared" si="3"/>
        <v>2.3605581730574005E-2</v>
      </c>
      <c r="F84" s="83">
        <f t="shared" si="3"/>
        <v>2.4616831035608511E-2</v>
      </c>
      <c r="G84" s="83">
        <f t="shared" si="3"/>
        <v>2.3893229429799587E-2</v>
      </c>
      <c r="H84" s="83">
        <f t="shared" si="3"/>
        <v>2.4103269510767765E-2</v>
      </c>
      <c r="I84" s="83">
        <f t="shared" si="3"/>
        <v>2.4617648202550364E-2</v>
      </c>
      <c r="J84" s="83">
        <f t="shared" si="3"/>
        <v>2.662500033596249E-2</v>
      </c>
      <c r="K84" s="83">
        <f t="shared" si="3"/>
        <v>2.8528162683960172E-2</v>
      </c>
      <c r="L84" s="83">
        <f t="shared" si="3"/>
        <v>2.9010060239374851E-2</v>
      </c>
      <c r="M84" s="83">
        <f t="shared" si="3"/>
        <v>2.9006359717795364E-2</v>
      </c>
      <c r="N84" s="83">
        <f t="shared" si="3"/>
        <v>2.8581614024583413E-2</v>
      </c>
      <c r="O84" s="83">
        <f t="shared" si="3"/>
        <v>2.8488253641783735E-2</v>
      </c>
      <c r="P84" s="83">
        <f t="shared" si="3"/>
        <v>2.8563676079796204E-2</v>
      </c>
      <c r="Q84" s="84">
        <f t="shared" ref="Q84" si="19">(Q42/Q$10)*100</f>
        <v>2.8753824942766303E-2</v>
      </c>
    </row>
    <row r="85" spans="1:17" x14ac:dyDescent="0.25">
      <c r="A85" s="70" t="s">
        <v>77</v>
      </c>
      <c r="B85" s="83">
        <f t="shared" si="2"/>
        <v>8.9308933481929059E-2</v>
      </c>
      <c r="C85" s="83">
        <f t="shared" ref="C85:P85" si="20">(C43/C$10)*100</f>
        <v>8.6224438043440974E-2</v>
      </c>
      <c r="D85" s="83">
        <f t="shared" si="20"/>
        <v>7.8596991304194952E-2</v>
      </c>
      <c r="E85" s="83">
        <f t="shared" si="20"/>
        <v>7.7044220205521055E-2</v>
      </c>
      <c r="F85" s="83">
        <f t="shared" si="20"/>
        <v>7.6142405481934711E-2</v>
      </c>
      <c r="G85" s="83">
        <f t="shared" si="20"/>
        <v>7.0350065842121931E-2</v>
      </c>
      <c r="H85" s="83">
        <f t="shared" si="20"/>
        <v>6.4784828109664294E-2</v>
      </c>
      <c r="I85" s="83">
        <f t="shared" si="20"/>
        <v>6.532692763161041E-2</v>
      </c>
      <c r="J85" s="83">
        <f t="shared" si="20"/>
        <v>6.5332963890752646E-2</v>
      </c>
      <c r="K85" s="83">
        <f t="shared" si="20"/>
        <v>6.0950929467276399E-2</v>
      </c>
      <c r="L85" s="83">
        <f t="shared" si="20"/>
        <v>6.576757742435628E-2</v>
      </c>
      <c r="M85" s="83">
        <f t="shared" si="20"/>
        <v>6.6397205179394125E-2</v>
      </c>
      <c r="N85" s="83">
        <f t="shared" si="20"/>
        <v>6.480399925235171E-2</v>
      </c>
      <c r="O85" s="83">
        <f t="shared" si="20"/>
        <v>6.4274051779523264E-2</v>
      </c>
      <c r="P85" s="83">
        <f t="shared" si="20"/>
        <v>6.4402342230733184E-2</v>
      </c>
      <c r="Q85" s="84">
        <f t="shared" ref="Q85" si="21">(Q43/Q$10)*100</f>
        <v>6.8392329951102074E-2</v>
      </c>
    </row>
    <row r="86" spans="1:17" x14ac:dyDescent="0.25">
      <c r="A86" s="74"/>
      <c r="B86" s="75"/>
      <c r="C86" s="75"/>
      <c r="D86" s="75"/>
      <c r="E86" s="75"/>
      <c r="F86" s="75"/>
      <c r="G86" s="75"/>
      <c r="H86" s="75"/>
      <c r="I86" s="75"/>
      <c r="J86" s="75"/>
      <c r="K86" s="76"/>
      <c r="L86" s="76"/>
      <c r="M86" s="76"/>
      <c r="N86" s="76"/>
      <c r="O86" s="76"/>
      <c r="P86" s="76"/>
      <c r="Q86" s="447"/>
    </row>
    <row r="87" spans="1:17" x14ac:dyDescent="0.25">
      <c r="K87" s="85"/>
    </row>
    <row r="89" spans="1:17" x14ac:dyDescent="0.25">
      <c r="A89" s="77" t="s">
        <v>80</v>
      </c>
      <c r="B89" s="77"/>
      <c r="C89" s="77"/>
      <c r="D89" s="77"/>
      <c r="E89" s="77"/>
      <c r="F89" s="77"/>
      <c r="G89" s="77"/>
      <c r="H89" s="77"/>
      <c r="I89" s="77"/>
      <c r="J89" s="77"/>
      <c r="K89" s="48"/>
    </row>
    <row r="90" spans="1:17" x14ac:dyDescent="0.25">
      <c r="A90" s="77" t="s">
        <v>87</v>
      </c>
      <c r="B90" s="77"/>
      <c r="C90" s="77"/>
      <c r="D90" s="77"/>
      <c r="E90" s="77"/>
      <c r="F90" s="77"/>
      <c r="G90" s="77"/>
      <c r="H90" s="77"/>
      <c r="I90" s="77"/>
      <c r="J90" s="77"/>
      <c r="K90" s="48"/>
    </row>
    <row r="91" spans="1:17" ht="15.75" x14ac:dyDescent="0.25">
      <c r="A91" s="78"/>
      <c r="B91" s="441"/>
      <c r="C91" s="441"/>
      <c r="D91" s="441"/>
      <c r="E91" s="441"/>
      <c r="F91" s="441"/>
      <c r="G91" s="441"/>
      <c r="H91" s="441"/>
      <c r="I91" s="441"/>
      <c r="J91" s="441"/>
      <c r="K91" s="58"/>
      <c r="L91" s="58"/>
      <c r="M91" s="58"/>
      <c r="N91" s="58"/>
      <c r="O91" s="58"/>
      <c r="P91" s="58"/>
      <c r="Q91" s="442"/>
    </row>
    <row r="92" spans="1:17" ht="15.75" x14ac:dyDescent="0.25">
      <c r="A92" s="79" t="s">
        <v>82</v>
      </c>
      <c r="B92" s="60">
        <v>2005</v>
      </c>
      <c r="C92" s="60">
        <v>2006</v>
      </c>
      <c r="D92" s="60">
        <v>2007</v>
      </c>
      <c r="E92" s="60">
        <v>2008</v>
      </c>
      <c r="F92" s="60">
        <v>2009</v>
      </c>
      <c r="G92" s="60">
        <v>2010</v>
      </c>
      <c r="H92" s="60">
        <v>2011</v>
      </c>
      <c r="I92" s="60">
        <v>2012</v>
      </c>
      <c r="J92" s="60">
        <v>2013</v>
      </c>
      <c r="K92" s="60">
        <v>2014</v>
      </c>
      <c r="L92" s="60">
        <v>2015</v>
      </c>
      <c r="M92" s="60">
        <v>2016</v>
      </c>
      <c r="N92" s="416">
        <v>2017</v>
      </c>
      <c r="O92" s="416">
        <v>2018</v>
      </c>
      <c r="P92" s="416" t="s">
        <v>473</v>
      </c>
      <c r="Q92" s="446" t="s">
        <v>472</v>
      </c>
    </row>
    <row r="93" spans="1:17" ht="15.75" x14ac:dyDescent="0.25">
      <c r="A93" s="80"/>
      <c r="B93" s="443"/>
      <c r="C93" s="443"/>
      <c r="D93" s="443"/>
      <c r="E93" s="443"/>
      <c r="F93" s="443"/>
      <c r="G93" s="443"/>
      <c r="H93" s="443"/>
      <c r="I93" s="443"/>
      <c r="J93" s="443"/>
      <c r="K93" s="448"/>
      <c r="L93" s="448"/>
      <c r="M93" s="448"/>
      <c r="N93" s="449"/>
      <c r="O93" s="449"/>
      <c r="P93" s="449"/>
      <c r="Q93" s="444"/>
    </row>
    <row r="94" spans="1:17" x14ac:dyDescent="0.25">
      <c r="A94" s="68" t="s">
        <v>83</v>
      </c>
      <c r="B94" s="86"/>
      <c r="C94" s="81">
        <f t="shared" ref="C94:Q109" si="22">100*(C10/B10-1)</f>
        <v>12.914622527059549</v>
      </c>
      <c r="D94" s="81">
        <f t="shared" si="22"/>
        <v>12.290751669269738</v>
      </c>
      <c r="E94" s="81">
        <f t="shared" si="22"/>
        <v>11.212911837873939</v>
      </c>
      <c r="F94" s="81">
        <f t="shared" si="22"/>
        <v>5.2501920034245808</v>
      </c>
      <c r="G94" s="81">
        <f t="shared" si="22"/>
        <v>8.4705347565862574</v>
      </c>
      <c r="H94" s="81">
        <f t="shared" si="22"/>
        <v>13.778443554019804</v>
      </c>
      <c r="I94" s="81">
        <f t="shared" si="22"/>
        <v>7.6707973694030596</v>
      </c>
      <c r="J94" s="81">
        <f t="shared" si="22"/>
        <v>7.1396099365798049</v>
      </c>
      <c r="K94" s="81">
        <f t="shared" si="22"/>
        <v>6.8352441488713556</v>
      </c>
      <c r="L94" s="81">
        <f t="shared" si="22"/>
        <v>5.4776295282624288</v>
      </c>
      <c r="M94" s="81">
        <f t="shared" si="22"/>
        <v>7.343182236184842</v>
      </c>
      <c r="N94" s="81">
        <f t="shared" si="22"/>
        <v>6.5628827644011567</v>
      </c>
      <c r="O94" s="81">
        <f t="shared" si="22"/>
        <v>7.3136470350505522</v>
      </c>
      <c r="P94" s="81">
        <f t="shared" si="22"/>
        <v>7.4234326897086644</v>
      </c>
      <c r="Q94" s="87">
        <f t="shared" si="22"/>
        <v>-5.4844635181867112</v>
      </c>
    </row>
    <row r="95" spans="1:17" x14ac:dyDescent="0.25">
      <c r="A95" s="70" t="s">
        <v>45</v>
      </c>
      <c r="B95" s="88"/>
      <c r="C95" s="83">
        <f t="shared" si="22"/>
        <v>11.046207239544215</v>
      </c>
      <c r="D95" s="83">
        <f t="shared" si="22"/>
        <v>9.7928837844369898</v>
      </c>
      <c r="E95" s="83">
        <f t="shared" si="22"/>
        <v>9.3295308016699394</v>
      </c>
      <c r="F95" s="83">
        <f t="shared" si="22"/>
        <v>10.501603410050864</v>
      </c>
      <c r="G95" s="83">
        <f t="shared" si="22"/>
        <v>9.7559464371758544</v>
      </c>
      <c r="H95" s="83">
        <f t="shared" si="22"/>
        <v>8.9710315118114679</v>
      </c>
      <c r="I95" s="83">
        <f t="shared" si="22"/>
        <v>8.810497532030471</v>
      </c>
      <c r="J95" s="83">
        <f t="shared" si="22"/>
        <v>8.7861687615881543</v>
      </c>
      <c r="K95" s="83">
        <f t="shared" si="22"/>
        <v>11.704929690807852</v>
      </c>
      <c r="L95" s="83">
        <f t="shared" si="22"/>
        <v>11.603881542891713</v>
      </c>
      <c r="M95" s="83">
        <f t="shared" si="22"/>
        <v>11.334787557332771</v>
      </c>
      <c r="N95" s="83">
        <f t="shared" si="22"/>
        <v>7.4968822291347159</v>
      </c>
      <c r="O95" s="83">
        <f t="shared" si="22"/>
        <v>6.9048571896808353</v>
      </c>
      <c r="P95" s="83">
        <f t="shared" si="22"/>
        <v>6.0850176750193663</v>
      </c>
      <c r="Q95" s="84">
        <f t="shared" si="22"/>
        <v>-5.2732154086634893</v>
      </c>
    </row>
    <row r="96" spans="1:17" x14ac:dyDescent="0.25">
      <c r="A96" s="70" t="s">
        <v>46</v>
      </c>
      <c r="B96" s="88"/>
      <c r="C96" s="83">
        <f t="shared" si="22"/>
        <v>12.308567031989458</v>
      </c>
      <c r="D96" s="83">
        <f t="shared" si="22"/>
        <v>12.618500840793057</v>
      </c>
      <c r="E96" s="83">
        <f t="shared" si="22"/>
        <v>6.0628908961359862</v>
      </c>
      <c r="F96" s="83">
        <f t="shared" si="22"/>
        <v>4.2146413038352648</v>
      </c>
      <c r="G96" s="83">
        <f t="shared" si="22"/>
        <v>6.5532661687559557</v>
      </c>
      <c r="H96" s="83">
        <f t="shared" si="22"/>
        <v>12.629658197431425</v>
      </c>
      <c r="I96" s="83">
        <f t="shared" si="22"/>
        <v>7.8757531009828741</v>
      </c>
      <c r="J96" s="83">
        <f t="shared" si="22"/>
        <v>6.7752788253661711</v>
      </c>
      <c r="K96" s="83">
        <f t="shared" si="22"/>
        <v>8.365501150979382</v>
      </c>
      <c r="L96" s="83">
        <f t="shared" si="22"/>
        <v>8.0765582772586608</v>
      </c>
      <c r="M96" s="83">
        <f t="shared" si="22"/>
        <v>9.1604417202882047</v>
      </c>
      <c r="N96" s="83">
        <f t="shared" si="22"/>
        <v>5.0363940480931291</v>
      </c>
      <c r="O96" s="83">
        <f t="shared" si="22"/>
        <v>7.0345159921642919</v>
      </c>
      <c r="P96" s="83">
        <f t="shared" si="22"/>
        <v>8.2571809478575666</v>
      </c>
      <c r="Q96" s="84">
        <f t="shared" si="22"/>
        <v>-2.4209699442508059</v>
      </c>
    </row>
    <row r="97" spans="1:17" x14ac:dyDescent="0.25">
      <c r="A97" s="70" t="s">
        <v>47</v>
      </c>
      <c r="B97" s="88"/>
      <c r="C97" s="83">
        <f t="shared" si="22"/>
        <v>13.861486788392119</v>
      </c>
      <c r="D97" s="83">
        <f t="shared" si="22"/>
        <v>9.9507048732129011</v>
      </c>
      <c r="E97" s="83">
        <f t="shared" si="22"/>
        <v>31.143741890923039</v>
      </c>
      <c r="F97" s="83">
        <f t="shared" si="22"/>
        <v>-13.272553372799656</v>
      </c>
      <c r="G97" s="83">
        <f t="shared" si="22"/>
        <v>3.0494767189381822</v>
      </c>
      <c r="H97" s="83">
        <f t="shared" si="22"/>
        <v>18.289309361483717</v>
      </c>
      <c r="I97" s="83">
        <f t="shared" si="22"/>
        <v>-3.0351612271071415</v>
      </c>
      <c r="J97" s="83">
        <f t="shared" si="22"/>
        <v>-5.1731521084327658</v>
      </c>
      <c r="K97" s="83">
        <f t="shared" si="22"/>
        <v>-11.704786018571046</v>
      </c>
      <c r="L97" s="83">
        <f t="shared" si="22"/>
        <v>-9.4965060517062874</v>
      </c>
      <c r="M97" s="83">
        <f t="shared" si="22"/>
        <v>-8.4381364947970106</v>
      </c>
      <c r="N97" s="83">
        <f t="shared" si="22"/>
        <v>5.1852003850464401</v>
      </c>
      <c r="O97" s="83">
        <f t="shared" si="22"/>
        <v>16.588771295898397</v>
      </c>
      <c r="P97" s="83">
        <f t="shared" si="22"/>
        <v>11.247099194780974</v>
      </c>
      <c r="Q97" s="84">
        <f t="shared" si="22"/>
        <v>-9.1053904417144</v>
      </c>
    </row>
    <row r="98" spans="1:17" x14ac:dyDescent="0.25">
      <c r="A98" s="73" t="s">
        <v>48</v>
      </c>
      <c r="B98" s="89"/>
      <c r="C98" s="83">
        <f t="shared" si="22"/>
        <v>14.252278404499874</v>
      </c>
      <c r="D98" s="83">
        <f t="shared" si="22"/>
        <v>16.979390614326494</v>
      </c>
      <c r="E98" s="83">
        <f t="shared" si="22"/>
        <v>8.171541744501587</v>
      </c>
      <c r="F98" s="83">
        <f t="shared" si="22"/>
        <v>6.5655782361262016</v>
      </c>
      <c r="G98" s="83">
        <f t="shared" si="22"/>
        <v>3.0466983169229467</v>
      </c>
      <c r="H98" s="83">
        <f t="shared" si="22"/>
        <v>9.8221852680464359</v>
      </c>
      <c r="I98" s="83">
        <f t="shared" si="22"/>
        <v>12.295772454848519</v>
      </c>
      <c r="J98" s="83">
        <f t="shared" si="22"/>
        <v>10.086750677480794</v>
      </c>
      <c r="K98" s="83">
        <f t="shared" si="22"/>
        <v>11.233137123363313</v>
      </c>
      <c r="L98" s="83">
        <f t="shared" si="22"/>
        <v>10.294488502816268</v>
      </c>
      <c r="M98" s="83">
        <f t="shared" si="22"/>
        <v>8.0048542268897691</v>
      </c>
      <c r="N98" s="83">
        <f t="shared" si="22"/>
        <v>5.960926188571003</v>
      </c>
      <c r="O98" s="83">
        <f t="shared" si="22"/>
        <v>6.1017721080152576</v>
      </c>
      <c r="P98" s="83">
        <f t="shared" si="22"/>
        <v>7.606039543729981</v>
      </c>
      <c r="Q98" s="84">
        <f t="shared" si="22"/>
        <v>-3.7386839902340707</v>
      </c>
    </row>
    <row r="99" spans="1:17" x14ac:dyDescent="0.25">
      <c r="A99" s="70" t="s">
        <v>84</v>
      </c>
      <c r="B99" s="88"/>
      <c r="C99" s="83">
        <f t="shared" si="22"/>
        <v>11.833274666370365</v>
      </c>
      <c r="D99" s="83">
        <f t="shared" si="22"/>
        <v>11.923637362505545</v>
      </c>
      <c r="E99" s="83">
        <f t="shared" si="22"/>
        <v>8.5913264060989647</v>
      </c>
      <c r="F99" s="83">
        <f t="shared" si="22"/>
        <v>7.0202670444245552</v>
      </c>
      <c r="G99" s="83">
        <f t="shared" si="22"/>
        <v>6.9394457011514143</v>
      </c>
      <c r="H99" s="83">
        <f t="shared" si="22"/>
        <v>9.2678706893365224</v>
      </c>
      <c r="I99" s="83">
        <f t="shared" si="22"/>
        <v>7.7612851592409049</v>
      </c>
      <c r="J99" s="83">
        <f t="shared" si="22"/>
        <v>7.7905867270152251</v>
      </c>
      <c r="K99" s="83">
        <f t="shared" si="22"/>
        <v>7.7044274082274766</v>
      </c>
      <c r="L99" s="83">
        <f t="shared" si="22"/>
        <v>8.0893906882422826</v>
      </c>
      <c r="M99" s="83">
        <f t="shared" si="22"/>
        <v>7.253621088561335</v>
      </c>
      <c r="N99" s="83">
        <f t="shared" si="22"/>
        <v>6.9225294911445356</v>
      </c>
      <c r="O99" s="83">
        <f t="shared" si="22"/>
        <v>7.2449952406381302</v>
      </c>
      <c r="P99" s="83">
        <f t="shared" si="22"/>
        <v>7.8757451262290834</v>
      </c>
      <c r="Q99" s="84">
        <f t="shared" si="22"/>
        <v>-4.805931352335735</v>
      </c>
    </row>
    <row r="100" spans="1:17" x14ac:dyDescent="0.25">
      <c r="A100" s="73" t="s">
        <v>50</v>
      </c>
      <c r="B100" s="89"/>
      <c r="C100" s="83">
        <f t="shared" si="22"/>
        <v>15.00350416229319</v>
      </c>
      <c r="D100" s="83">
        <f t="shared" si="22"/>
        <v>14.347167272245343</v>
      </c>
      <c r="E100" s="83">
        <f t="shared" si="22"/>
        <v>9.259681293713351</v>
      </c>
      <c r="F100" s="83">
        <f t="shared" si="22"/>
        <v>2.3970166132722071</v>
      </c>
      <c r="G100" s="83">
        <f t="shared" si="22"/>
        <v>11.749055568006806</v>
      </c>
      <c r="H100" s="83">
        <f t="shared" si="22"/>
        <v>17.023386873338954</v>
      </c>
      <c r="I100" s="83">
        <f t="shared" si="22"/>
        <v>7.3959844424135834</v>
      </c>
      <c r="J100" s="83">
        <f t="shared" si="22"/>
        <v>12.047534912264023</v>
      </c>
      <c r="K100" s="83">
        <f t="shared" si="22"/>
        <v>2.9574543041906542</v>
      </c>
      <c r="L100" s="83">
        <f t="shared" si="22"/>
        <v>5.5655755062714363</v>
      </c>
      <c r="M100" s="83">
        <f t="shared" si="22"/>
        <v>10.007565957275212</v>
      </c>
      <c r="N100" s="83">
        <f t="shared" si="22"/>
        <v>8.0080631940624425</v>
      </c>
      <c r="O100" s="83">
        <f t="shared" si="22"/>
        <v>6.0385666344914712</v>
      </c>
      <c r="P100" s="83">
        <f t="shared" si="22"/>
        <v>8.3662920975071664</v>
      </c>
      <c r="Q100" s="84">
        <f t="shared" si="22"/>
        <v>-10.090198146918583</v>
      </c>
    </row>
    <row r="101" spans="1:17" x14ac:dyDescent="0.25">
      <c r="A101" s="70" t="s">
        <v>51</v>
      </c>
      <c r="B101" s="88"/>
      <c r="C101" s="83">
        <f t="shared" si="22"/>
        <v>12.022865173136177</v>
      </c>
      <c r="D101" s="83">
        <f t="shared" si="22"/>
        <v>18.836091057900429</v>
      </c>
      <c r="E101" s="83">
        <f t="shared" si="22"/>
        <v>16.62342385846436</v>
      </c>
      <c r="F101" s="83">
        <f t="shared" si="22"/>
        <v>3.8373274268447055</v>
      </c>
      <c r="G101" s="83">
        <f t="shared" si="22"/>
        <v>9.1494576914726409</v>
      </c>
      <c r="H101" s="83">
        <f t="shared" si="22"/>
        <v>19.244196389287026</v>
      </c>
      <c r="I101" s="83">
        <f t="shared" si="22"/>
        <v>6.106043091711344</v>
      </c>
      <c r="J101" s="83">
        <f t="shared" si="22"/>
        <v>5.8213578732659643</v>
      </c>
      <c r="K101" s="83">
        <f t="shared" si="22"/>
        <v>7.5304981663974146</v>
      </c>
      <c r="L101" s="83">
        <f t="shared" si="22"/>
        <v>6.3591300922654082</v>
      </c>
      <c r="M101" s="83">
        <f t="shared" si="22"/>
        <v>6.7966106633105872</v>
      </c>
      <c r="N101" s="83">
        <f t="shared" si="22"/>
        <v>4.6940384109325661</v>
      </c>
      <c r="O101" s="83">
        <f t="shared" si="22"/>
        <v>8.4816495997638306</v>
      </c>
      <c r="P101" s="83">
        <f t="shared" si="22"/>
        <v>6.7406566550533231</v>
      </c>
      <c r="Q101" s="84">
        <f t="shared" si="22"/>
        <v>-5.1653278452852618</v>
      </c>
    </row>
    <row r="102" spans="1:17" x14ac:dyDescent="0.25">
      <c r="A102" s="70" t="s">
        <v>52</v>
      </c>
      <c r="B102" s="88"/>
      <c r="C102" s="83">
        <f t="shared" si="22"/>
        <v>14.508271918727544</v>
      </c>
      <c r="D102" s="83">
        <f t="shared" si="22"/>
        <v>10.472999008347262</v>
      </c>
      <c r="E102" s="83">
        <f t="shared" si="22"/>
        <v>7.5140945918613866</v>
      </c>
      <c r="F102" s="83">
        <f t="shared" si="22"/>
        <v>2.2285891224052223</v>
      </c>
      <c r="G102" s="83">
        <f t="shared" si="22"/>
        <v>5.4810291136918821</v>
      </c>
      <c r="H102" s="83">
        <f t="shared" si="22"/>
        <v>5.9071918961413727</v>
      </c>
      <c r="I102" s="83">
        <f t="shared" si="22"/>
        <v>4.3360371385785301</v>
      </c>
      <c r="J102" s="83">
        <f t="shared" si="22"/>
        <v>7.6899287641667202</v>
      </c>
      <c r="K102" s="83">
        <f t="shared" si="22"/>
        <v>9.7236181620599318</v>
      </c>
      <c r="L102" s="83">
        <f t="shared" si="22"/>
        <v>8.6371147904736212</v>
      </c>
      <c r="M102" s="83">
        <f t="shared" si="22"/>
        <v>10.267258222996634</v>
      </c>
      <c r="N102" s="83">
        <f t="shared" si="22"/>
        <v>6.8936257837310277</v>
      </c>
      <c r="O102" s="83">
        <f t="shared" si="22"/>
        <v>6.5177187530098823</v>
      </c>
      <c r="P102" s="83">
        <f t="shared" si="22"/>
        <v>8.3637568917545266</v>
      </c>
      <c r="Q102" s="84">
        <f t="shared" si="22"/>
        <v>5.5543584453632278E-2</v>
      </c>
    </row>
    <row r="103" spans="1:17" x14ac:dyDescent="0.25">
      <c r="A103" s="73" t="s">
        <v>53</v>
      </c>
      <c r="B103" s="89"/>
      <c r="C103" s="83">
        <f t="shared" si="22"/>
        <v>8.855085794309602</v>
      </c>
      <c r="D103" s="83">
        <f t="shared" si="22"/>
        <v>14.27537959652776</v>
      </c>
      <c r="E103" s="83">
        <f t="shared" si="22"/>
        <v>11.954337882418553</v>
      </c>
      <c r="F103" s="83">
        <f t="shared" si="22"/>
        <v>9.0499594794177121</v>
      </c>
      <c r="G103" s="83">
        <f t="shared" si="22"/>
        <v>3.5582225141793211</v>
      </c>
      <c r="H103" s="83">
        <f t="shared" si="22"/>
        <v>9.8203427654231632</v>
      </c>
      <c r="I103" s="83">
        <f t="shared" si="22"/>
        <v>17.938144892907903</v>
      </c>
      <c r="J103" s="83">
        <f t="shared" si="22"/>
        <v>11.011945062268369</v>
      </c>
      <c r="K103" s="83">
        <f t="shared" si="22"/>
        <v>11.976546134723453</v>
      </c>
      <c r="L103" s="83">
        <f t="shared" si="22"/>
        <v>5.5013515531377788</v>
      </c>
      <c r="M103" s="83">
        <f t="shared" si="22"/>
        <v>9.4282225626397107</v>
      </c>
      <c r="N103" s="83">
        <f t="shared" si="22"/>
        <v>5.4716455140624287</v>
      </c>
      <c r="O103" s="83">
        <f t="shared" si="22"/>
        <v>5.3110658567197211</v>
      </c>
      <c r="P103" s="83">
        <f t="shared" si="22"/>
        <v>5.6244315323684235</v>
      </c>
      <c r="Q103" s="84">
        <f t="shared" si="22"/>
        <v>-2.7829015432882964</v>
      </c>
    </row>
    <row r="104" spans="1:17" x14ac:dyDescent="0.25">
      <c r="A104" s="70" t="s">
        <v>54</v>
      </c>
      <c r="B104" s="88"/>
      <c r="C104" s="83">
        <f t="shared" si="22"/>
        <v>5.4556311515794098</v>
      </c>
      <c r="D104" s="83">
        <f t="shared" si="22"/>
        <v>-3.1489238513178197</v>
      </c>
      <c r="E104" s="83">
        <f t="shared" si="22"/>
        <v>23.731283436818075</v>
      </c>
      <c r="F104" s="83">
        <f t="shared" si="22"/>
        <v>-7.5134159369658722</v>
      </c>
      <c r="G104" s="83">
        <f t="shared" si="22"/>
        <v>14.059878570056661</v>
      </c>
      <c r="H104" s="83">
        <f t="shared" si="22"/>
        <v>38.067321384085837</v>
      </c>
      <c r="I104" s="83">
        <f t="shared" si="22"/>
        <v>8.9800150957177305</v>
      </c>
      <c r="J104" s="83">
        <f t="shared" si="22"/>
        <v>6.6857136682660911</v>
      </c>
      <c r="K104" s="83">
        <f t="shared" si="22"/>
        <v>-0.55524255358538888</v>
      </c>
      <c r="L104" s="83">
        <f t="shared" si="22"/>
        <v>-20.271750336388926</v>
      </c>
      <c r="M104" s="83">
        <f t="shared" si="22"/>
        <v>-12.307589217205228</v>
      </c>
      <c r="N104" s="83">
        <f t="shared" si="22"/>
        <v>12.6673054973927</v>
      </c>
      <c r="O104" s="83">
        <f t="shared" si="22"/>
        <v>17.965942183466098</v>
      </c>
      <c r="P104" s="83">
        <f t="shared" si="22"/>
        <v>5.644559132066429</v>
      </c>
      <c r="Q104" s="84">
        <f t="shared" si="22"/>
        <v>-19.910082474458022</v>
      </c>
    </row>
    <row r="105" spans="1:17" x14ac:dyDescent="0.25">
      <c r="A105" s="73" t="s">
        <v>55</v>
      </c>
      <c r="B105" s="89"/>
      <c r="C105" s="83">
        <f t="shared" si="22"/>
        <v>13.112772614176937</v>
      </c>
      <c r="D105" s="83">
        <f t="shared" si="22"/>
        <v>9.7954528343909608</v>
      </c>
      <c r="E105" s="83">
        <f t="shared" si="22"/>
        <v>12.797312792511839</v>
      </c>
      <c r="F105" s="83">
        <f t="shared" si="22"/>
        <v>7.9015662552713417</v>
      </c>
      <c r="G105" s="83">
        <f t="shared" si="22"/>
        <v>11.209911619442959</v>
      </c>
      <c r="H105" s="83">
        <f t="shared" si="22"/>
        <v>9.2468466024511855</v>
      </c>
      <c r="I105" s="83">
        <f t="shared" si="22"/>
        <v>11.665144916186954</v>
      </c>
      <c r="J105" s="83">
        <f t="shared" si="22"/>
        <v>12.060487106906326</v>
      </c>
      <c r="K105" s="83">
        <f t="shared" si="22"/>
        <v>12.571379612839362</v>
      </c>
      <c r="L105" s="83">
        <f t="shared" si="22"/>
        <v>11.74004579904604</v>
      </c>
      <c r="M105" s="83">
        <f t="shared" si="22"/>
        <v>9.9028168512593329</v>
      </c>
      <c r="N105" s="83">
        <f t="shared" si="22"/>
        <v>4.1622367117669423</v>
      </c>
      <c r="O105" s="83">
        <f t="shared" si="22"/>
        <v>4.4211820005980007</v>
      </c>
      <c r="P105" s="83">
        <f t="shared" si="22"/>
        <v>7.4279962339416139</v>
      </c>
      <c r="Q105" s="84">
        <f t="shared" si="22"/>
        <v>-2.8332043991320721</v>
      </c>
    </row>
    <row r="106" spans="1:17" x14ac:dyDescent="0.25">
      <c r="A106" s="70" t="s">
        <v>56</v>
      </c>
      <c r="B106" s="88"/>
      <c r="C106" s="83">
        <f t="shared" si="22"/>
        <v>14.563549665480547</v>
      </c>
      <c r="D106" s="83">
        <f t="shared" si="22"/>
        <v>7.6790148448601103</v>
      </c>
      <c r="E106" s="83">
        <f t="shared" si="22"/>
        <v>22.809311337071936</v>
      </c>
      <c r="F106" s="83">
        <f t="shared" si="22"/>
        <v>5.5720125015399358</v>
      </c>
      <c r="G106" s="83">
        <f t="shared" si="22"/>
        <v>5.3804985385099258</v>
      </c>
      <c r="H106" s="83">
        <f t="shared" si="22"/>
        <v>21.637747385023644</v>
      </c>
      <c r="I106" s="83">
        <f t="shared" si="22"/>
        <v>5.4935239170556205</v>
      </c>
      <c r="J106" s="83">
        <f t="shared" si="22"/>
        <v>-4.2376283048084717</v>
      </c>
      <c r="K106" s="83">
        <f t="shared" si="22"/>
        <v>2.0216132560037625</v>
      </c>
      <c r="L106" s="83">
        <f t="shared" si="22"/>
        <v>6.7149092367547514</v>
      </c>
      <c r="M106" s="83">
        <f t="shared" si="22"/>
        <v>16.62068023039922</v>
      </c>
      <c r="N106" s="83">
        <f t="shared" si="22"/>
        <v>15.057050585029042</v>
      </c>
      <c r="O106" s="83">
        <f t="shared" si="22"/>
        <v>8.7577745328930376</v>
      </c>
      <c r="P106" s="83">
        <f t="shared" si="22"/>
        <v>-2.1931383943465388</v>
      </c>
      <c r="Q106" s="84">
        <f t="shared" si="22"/>
        <v>-19.159749304219652</v>
      </c>
    </row>
    <row r="107" spans="1:17" x14ac:dyDescent="0.25">
      <c r="A107" s="70" t="s">
        <v>57</v>
      </c>
      <c r="B107" s="88"/>
      <c r="C107" s="83">
        <f t="shared" si="22"/>
        <v>11.478086247828978</v>
      </c>
      <c r="D107" s="83">
        <f t="shared" si="22"/>
        <v>8.4833341570090592</v>
      </c>
      <c r="E107" s="83">
        <f t="shared" si="22"/>
        <v>12.200781167427888</v>
      </c>
      <c r="F107" s="83">
        <f t="shared" si="22"/>
        <v>25.805638319258396</v>
      </c>
      <c r="G107" s="83">
        <f t="shared" si="22"/>
        <v>37.967668581522631</v>
      </c>
      <c r="H107" s="83">
        <f t="shared" si="22"/>
        <v>25.837212273498199</v>
      </c>
      <c r="I107" s="83">
        <f t="shared" si="22"/>
        <v>-2.6641000523119351</v>
      </c>
      <c r="J107" s="83">
        <f t="shared" si="22"/>
        <v>-13.352553037312486</v>
      </c>
      <c r="K107" s="83">
        <f t="shared" si="22"/>
        <v>2.101452752023647</v>
      </c>
      <c r="L107" s="83">
        <f t="shared" si="22"/>
        <v>13.527596753260941</v>
      </c>
      <c r="M107" s="83">
        <f t="shared" si="22"/>
        <v>18.232413170515738</v>
      </c>
      <c r="N107" s="83">
        <f t="shared" si="22"/>
        <v>-6.2535994721188537</v>
      </c>
      <c r="O107" s="83">
        <f t="shared" si="22"/>
        <v>-4.5610787506468515</v>
      </c>
      <c r="P107" s="83">
        <f t="shared" si="22"/>
        <v>10.797264352112013</v>
      </c>
      <c r="Q107" s="84">
        <f t="shared" si="22"/>
        <v>8.1522837302005371</v>
      </c>
    </row>
    <row r="108" spans="1:17" x14ac:dyDescent="0.25">
      <c r="A108" s="70" t="s">
        <v>58</v>
      </c>
      <c r="B108" s="88"/>
      <c r="C108" s="83">
        <f t="shared" si="22"/>
        <v>12.947018121221809</v>
      </c>
      <c r="D108" s="83">
        <f t="shared" si="22"/>
        <v>20.428595469475841</v>
      </c>
      <c r="E108" s="83">
        <f t="shared" si="22"/>
        <v>0.11818605218480993</v>
      </c>
      <c r="F108" s="83">
        <f t="shared" si="22"/>
        <v>3.2981417567990334</v>
      </c>
      <c r="G108" s="83">
        <f t="shared" si="22"/>
        <v>6.3444465707310993</v>
      </c>
      <c r="H108" s="83">
        <f t="shared" si="22"/>
        <v>8.2932465264901509</v>
      </c>
      <c r="I108" s="83">
        <f t="shared" si="22"/>
        <v>10.46815813309394</v>
      </c>
      <c r="J108" s="83">
        <f t="shared" si="22"/>
        <v>8.5098201949293184</v>
      </c>
      <c r="K108" s="83">
        <f t="shared" si="22"/>
        <v>10.397581175044902</v>
      </c>
      <c r="L108" s="83">
        <f t="shared" si="22"/>
        <v>5.7605550903920166</v>
      </c>
      <c r="M108" s="83">
        <f t="shared" si="22"/>
        <v>7.3592990345264786</v>
      </c>
      <c r="N108" s="83">
        <f t="shared" si="22"/>
        <v>7.7138176904698375</v>
      </c>
      <c r="O108" s="83">
        <f t="shared" si="22"/>
        <v>6.380069000531563</v>
      </c>
      <c r="P108" s="83">
        <f t="shared" si="22"/>
        <v>8.8892837009679084</v>
      </c>
      <c r="Q108" s="84">
        <f t="shared" si="22"/>
        <v>-0.69369626803436057</v>
      </c>
    </row>
    <row r="109" spans="1:17" x14ac:dyDescent="0.25">
      <c r="A109" s="70" t="s">
        <v>59</v>
      </c>
      <c r="B109" s="88"/>
      <c r="C109" s="83">
        <f t="shared" si="22"/>
        <v>9.4157393888878005</v>
      </c>
      <c r="D109" s="83">
        <f t="shared" si="22"/>
        <v>13.218723018848433</v>
      </c>
      <c r="E109" s="83">
        <f t="shared" si="22"/>
        <v>13.074092361135282</v>
      </c>
      <c r="F109" s="83">
        <f t="shared" si="22"/>
        <v>7.1131987139056108</v>
      </c>
      <c r="G109" s="83">
        <f t="shared" si="22"/>
        <v>8.0091243639521359</v>
      </c>
      <c r="H109" s="83">
        <f t="shared" si="22"/>
        <v>11.963133867018083</v>
      </c>
      <c r="I109" s="83">
        <f t="shared" si="22"/>
        <v>7.7507100334823553</v>
      </c>
      <c r="J109" s="83">
        <f t="shared" si="22"/>
        <v>6.6164705531110313</v>
      </c>
      <c r="K109" s="83">
        <f t="shared" si="22"/>
        <v>7.4044074811022931</v>
      </c>
      <c r="L109" s="83">
        <f t="shared" si="22"/>
        <v>9.8178902176907066</v>
      </c>
      <c r="M109" s="83">
        <f t="shared" si="22"/>
        <v>11.363468502870155</v>
      </c>
      <c r="N109" s="83">
        <f t="shared" si="22"/>
        <v>4.1392608879089687</v>
      </c>
      <c r="O109" s="83">
        <f t="shared" si="22"/>
        <v>6.0177195320576526</v>
      </c>
      <c r="P109" s="83">
        <f t="shared" si="22"/>
        <v>7.341529094103616</v>
      </c>
      <c r="Q109" s="84">
        <f t="shared" si="22"/>
        <v>-2.804060972349276</v>
      </c>
    </row>
    <row r="110" spans="1:17" x14ac:dyDescent="0.25">
      <c r="A110" s="73" t="s">
        <v>60</v>
      </c>
      <c r="B110" s="89"/>
      <c r="C110" s="83">
        <f t="shared" ref="C110:Q125" si="23">100*(C26/B26-1)</f>
        <v>16.838293946426464</v>
      </c>
      <c r="D110" s="83">
        <f t="shared" si="23"/>
        <v>1.4543716771262094</v>
      </c>
      <c r="E110" s="83">
        <f t="shared" si="23"/>
        <v>10.555731802098656</v>
      </c>
      <c r="F110" s="83">
        <f t="shared" si="23"/>
        <v>8.3390983277808353</v>
      </c>
      <c r="G110" s="83">
        <f t="shared" si="23"/>
        <v>8.8683377124282092</v>
      </c>
      <c r="H110" s="83">
        <f t="shared" si="23"/>
        <v>5.1517122832104301</v>
      </c>
      <c r="I110" s="83">
        <f t="shared" si="23"/>
        <v>12.243676148628669</v>
      </c>
      <c r="J110" s="83">
        <f t="shared" si="23"/>
        <v>11.205463413832462</v>
      </c>
      <c r="K110" s="83">
        <f t="shared" si="23"/>
        <v>6.6118297775645374</v>
      </c>
      <c r="L110" s="83">
        <f t="shared" si="23"/>
        <v>11.836197140152294</v>
      </c>
      <c r="M110" s="83">
        <f t="shared" si="23"/>
        <v>7.9756301487345693</v>
      </c>
      <c r="N110" s="83">
        <f t="shared" si="23"/>
        <v>2.0227747485386693</v>
      </c>
      <c r="O110" s="83">
        <f t="shared" si="23"/>
        <v>7.3946358151202318</v>
      </c>
      <c r="P110" s="83">
        <f t="shared" si="23"/>
        <v>12.756377732206081</v>
      </c>
      <c r="Q110" s="84">
        <f t="shared" si="23"/>
        <v>-3.7594860661912533</v>
      </c>
    </row>
    <row r="111" spans="1:17" x14ac:dyDescent="0.25">
      <c r="A111" s="70" t="s">
        <v>61</v>
      </c>
      <c r="B111" s="88"/>
      <c r="C111" s="83">
        <f t="shared" si="23"/>
        <v>7.408329295358218</v>
      </c>
      <c r="D111" s="83">
        <f t="shared" si="23"/>
        <v>12.26478527633612</v>
      </c>
      <c r="E111" s="83">
        <f t="shared" si="23"/>
        <v>5.0525578877639754</v>
      </c>
      <c r="F111" s="83">
        <f t="shared" si="23"/>
        <v>1.8962528528573497</v>
      </c>
      <c r="G111" s="83">
        <f t="shared" si="23"/>
        <v>4.7117056305363336</v>
      </c>
      <c r="H111" s="83">
        <f t="shared" si="23"/>
        <v>2.6247053292073774</v>
      </c>
      <c r="I111" s="83">
        <f t="shared" si="23"/>
        <v>9.5642698764148992</v>
      </c>
      <c r="J111" s="83">
        <f t="shared" si="23"/>
        <v>7.8828697193803476</v>
      </c>
      <c r="K111" s="83">
        <f t="shared" si="23"/>
        <v>8.3850701515603809</v>
      </c>
      <c r="L111" s="83">
        <f t="shared" si="23"/>
        <v>9.260147531382934</v>
      </c>
      <c r="M111" s="83">
        <f t="shared" si="23"/>
        <v>5.9612828372993532</v>
      </c>
      <c r="N111" s="83">
        <f t="shared" si="23"/>
        <v>5.5716637161311366</v>
      </c>
      <c r="O111" s="83">
        <f t="shared" si="23"/>
        <v>3.3769998094701714</v>
      </c>
      <c r="P111" s="83">
        <f t="shared" si="23"/>
        <v>6.1242193116489041</v>
      </c>
      <c r="Q111" s="84">
        <f t="shared" si="23"/>
        <v>-1.719677312628809</v>
      </c>
    </row>
    <row r="112" spans="1:17" x14ac:dyDescent="0.25">
      <c r="A112" s="70" t="s">
        <v>62</v>
      </c>
      <c r="B112" s="88"/>
      <c r="C112" s="83">
        <f t="shared" si="23"/>
        <v>8.2517520643443873</v>
      </c>
      <c r="D112" s="83">
        <f t="shared" si="23"/>
        <v>9.2748609996530451</v>
      </c>
      <c r="E112" s="83">
        <f t="shared" si="23"/>
        <v>18.14993029063703</v>
      </c>
      <c r="F112" s="83">
        <f t="shared" si="23"/>
        <v>1.1279058982980761</v>
      </c>
      <c r="G112" s="83">
        <f t="shared" si="23"/>
        <v>11.349795950624731</v>
      </c>
      <c r="H112" s="83">
        <f t="shared" si="23"/>
        <v>17.791139619456221</v>
      </c>
      <c r="I112" s="83">
        <f t="shared" si="23"/>
        <v>3.7884246447289494</v>
      </c>
      <c r="J112" s="83">
        <f t="shared" si="23"/>
        <v>6.1937575124757727</v>
      </c>
      <c r="K112" s="83">
        <f t="shared" si="23"/>
        <v>7.8133046160500319</v>
      </c>
      <c r="L112" s="83">
        <f t="shared" si="23"/>
        <v>3.1519490984622811</v>
      </c>
      <c r="M112" s="83">
        <f t="shared" si="23"/>
        <v>6.4322891261858528</v>
      </c>
      <c r="N112" s="83">
        <f t="shared" si="23"/>
        <v>3.6002318104141784</v>
      </c>
      <c r="O112" s="83">
        <f t="shared" si="23"/>
        <v>5.0383090315017531</v>
      </c>
      <c r="P112" s="83">
        <f t="shared" si="23"/>
        <v>8.5491210838932741</v>
      </c>
      <c r="Q112" s="84">
        <f t="shared" si="23"/>
        <v>-3.1480742944851814</v>
      </c>
    </row>
    <row r="113" spans="1:17" x14ac:dyDescent="0.25">
      <c r="A113" s="70" t="s">
        <v>63</v>
      </c>
      <c r="B113" s="88"/>
      <c r="C113" s="83">
        <f t="shared" si="23"/>
        <v>13.324925169105661</v>
      </c>
      <c r="D113" s="83">
        <f t="shared" si="23"/>
        <v>4.2529905482167063</v>
      </c>
      <c r="E113" s="83">
        <f t="shared" si="23"/>
        <v>30.777801661818739</v>
      </c>
      <c r="F113" s="83">
        <f t="shared" si="23"/>
        <v>4.6885449640298171</v>
      </c>
      <c r="G113" s="83">
        <f t="shared" si="23"/>
        <v>2.0411794967659436</v>
      </c>
      <c r="H113" s="83">
        <f t="shared" si="23"/>
        <v>16.580212041226527</v>
      </c>
      <c r="I113" s="83">
        <f t="shared" si="23"/>
        <v>4.8669345071660652</v>
      </c>
      <c r="J113" s="83">
        <f t="shared" si="23"/>
        <v>-3.3704177340073693</v>
      </c>
      <c r="K113" s="83">
        <f t="shared" si="23"/>
        <v>2.1144155123953734</v>
      </c>
      <c r="L113" s="83">
        <f t="shared" si="23"/>
        <v>3.6460903839225622</v>
      </c>
      <c r="M113" s="83">
        <f t="shared" si="23"/>
        <v>8.9600421862248147</v>
      </c>
      <c r="N113" s="83">
        <f t="shared" si="23"/>
        <v>14.216216338915855</v>
      </c>
      <c r="O113" s="83">
        <f t="shared" si="23"/>
        <v>10.174396950481057</v>
      </c>
      <c r="P113" s="83">
        <f t="shared" si="23"/>
        <v>-6.1812008379404926</v>
      </c>
      <c r="Q113" s="84">
        <f t="shared" si="23"/>
        <v>-27.402557860641618</v>
      </c>
    </row>
    <row r="114" spans="1:17" x14ac:dyDescent="0.25">
      <c r="A114" s="73" t="s">
        <v>64</v>
      </c>
      <c r="B114" s="89"/>
      <c r="C114" s="83">
        <f t="shared" si="23"/>
        <v>8.5040357099478658</v>
      </c>
      <c r="D114" s="83">
        <f t="shared" si="23"/>
        <v>11.684425473742888</v>
      </c>
      <c r="E114" s="83">
        <f t="shared" si="23"/>
        <v>16.44716017427794</v>
      </c>
      <c r="F114" s="83">
        <f t="shared" si="23"/>
        <v>12.400503897409809</v>
      </c>
      <c r="G114" s="83">
        <f t="shared" si="23"/>
        <v>6.0222255622112142</v>
      </c>
      <c r="H114" s="83">
        <f t="shared" si="23"/>
        <v>6.76226377861886</v>
      </c>
      <c r="I114" s="83">
        <f t="shared" si="23"/>
        <v>9.2579329427437962</v>
      </c>
      <c r="J114" s="83">
        <f t="shared" si="23"/>
        <v>9.895565199171763</v>
      </c>
      <c r="K114" s="83">
        <f t="shared" si="23"/>
        <v>2.4747308444197591</v>
      </c>
      <c r="L114" s="83">
        <f t="shared" si="23"/>
        <v>10.092755088185591</v>
      </c>
      <c r="M114" s="83">
        <f t="shared" si="23"/>
        <v>11.206023604065042</v>
      </c>
      <c r="N114" s="83">
        <f t="shared" si="23"/>
        <v>6.2484366631712307</v>
      </c>
      <c r="O114" s="83">
        <f t="shared" si="23"/>
        <v>6.52876532284834</v>
      </c>
      <c r="P114" s="83">
        <f t="shared" si="23"/>
        <v>7.1762935933636696</v>
      </c>
      <c r="Q114" s="84">
        <f t="shared" si="23"/>
        <v>-2.9798311990625659</v>
      </c>
    </row>
    <row r="115" spans="1:17" x14ac:dyDescent="0.25">
      <c r="A115" s="70" t="s">
        <v>65</v>
      </c>
      <c r="B115" s="88"/>
      <c r="C115" s="83">
        <f t="shared" si="23"/>
        <v>21.421887278619089</v>
      </c>
      <c r="D115" s="83">
        <f t="shared" si="23"/>
        <v>10.015800379223005</v>
      </c>
      <c r="E115" s="83">
        <f t="shared" si="23"/>
        <v>43.578324303645658</v>
      </c>
      <c r="F115" s="83">
        <f t="shared" si="23"/>
        <v>10.379915558757858</v>
      </c>
      <c r="G115" s="83">
        <f t="shared" si="23"/>
        <v>40.224226387895293</v>
      </c>
      <c r="H115" s="83">
        <f t="shared" si="23"/>
        <v>51.394140143147652</v>
      </c>
      <c r="I115" s="83">
        <f t="shared" si="23"/>
        <v>10.420417391572489</v>
      </c>
      <c r="J115" s="83">
        <f t="shared" si="23"/>
        <v>6.9631606619869446</v>
      </c>
      <c r="K115" s="83">
        <f t="shared" si="23"/>
        <v>-11.489408430916148</v>
      </c>
      <c r="L115" s="83">
        <f t="shared" si="23"/>
        <v>-17.801768744472689</v>
      </c>
      <c r="M115" s="83">
        <f t="shared" si="23"/>
        <v>-14.25098770853146</v>
      </c>
      <c r="N115" s="83">
        <f t="shared" si="23"/>
        <v>14.821167510109934</v>
      </c>
      <c r="O115" s="83">
        <f t="shared" si="23"/>
        <v>16.840536173950159</v>
      </c>
      <c r="P115" s="83">
        <f t="shared" si="23"/>
        <v>8.32341471807716</v>
      </c>
      <c r="Q115" s="84">
        <f t="shared" si="23"/>
        <v>-18.050724541199546</v>
      </c>
    </row>
    <row r="116" spans="1:17" x14ac:dyDescent="0.25">
      <c r="A116" s="73" t="s">
        <v>66</v>
      </c>
      <c r="B116" s="89"/>
      <c r="C116" s="83">
        <f t="shared" si="23"/>
        <v>15.860187226039834</v>
      </c>
      <c r="D116" s="83">
        <f t="shared" si="23"/>
        <v>8.8098974672392814</v>
      </c>
      <c r="E116" s="83">
        <f t="shared" si="23"/>
        <v>6.1178095637780983</v>
      </c>
      <c r="F116" s="83">
        <f t="shared" si="23"/>
        <v>7.2689216349278718</v>
      </c>
      <c r="G116" s="83">
        <f t="shared" si="23"/>
        <v>3.8500510872605309</v>
      </c>
      <c r="H116" s="83">
        <f t="shared" si="23"/>
        <v>11.022589765425007</v>
      </c>
      <c r="I116" s="83">
        <f t="shared" si="23"/>
        <v>9.2358363573193039</v>
      </c>
      <c r="J116" s="83">
        <f t="shared" si="23"/>
        <v>8.6298105307188067</v>
      </c>
      <c r="K116" s="83">
        <f t="shared" si="23"/>
        <v>8.2995286023447079</v>
      </c>
      <c r="L116" s="83">
        <f t="shared" si="23"/>
        <v>11.268226093363442</v>
      </c>
      <c r="M116" s="83">
        <f t="shared" si="23"/>
        <v>13.599895680714202</v>
      </c>
      <c r="N116" s="83">
        <f t="shared" si="23"/>
        <v>1.2152873329858371</v>
      </c>
      <c r="O116" s="83">
        <f t="shared" si="23"/>
        <v>5.4978572358688638</v>
      </c>
      <c r="P116" s="83">
        <f t="shared" si="23"/>
        <v>7.8408427535751057</v>
      </c>
      <c r="Q116" s="84">
        <f t="shared" si="23"/>
        <v>-1.0019623674774714</v>
      </c>
    </row>
    <row r="117" spans="1:17" x14ac:dyDescent="0.25">
      <c r="A117" s="70" t="s">
        <v>67</v>
      </c>
      <c r="B117" s="88"/>
      <c r="C117" s="83">
        <f t="shared" si="23"/>
        <v>17.439024271547755</v>
      </c>
      <c r="D117" s="83">
        <f t="shared" si="23"/>
        <v>12.844775985803981</v>
      </c>
      <c r="E117" s="83">
        <f t="shared" si="23"/>
        <v>14.151106947019354</v>
      </c>
      <c r="F117" s="83">
        <f t="shared" si="23"/>
        <v>7.6427947653760153</v>
      </c>
      <c r="G117" s="83">
        <f t="shared" si="23"/>
        <v>4.7684817946477942</v>
      </c>
      <c r="H117" s="83">
        <f t="shared" si="23"/>
        <v>8.1675687634562557</v>
      </c>
      <c r="I117" s="83">
        <f t="shared" si="23"/>
        <v>5.1930323710032367</v>
      </c>
      <c r="J117" s="83">
        <f t="shared" si="23"/>
        <v>8.5922948717828582</v>
      </c>
      <c r="K117" s="83">
        <f t="shared" si="23"/>
        <v>8.3342762583058061</v>
      </c>
      <c r="L117" s="83">
        <f t="shared" si="23"/>
        <v>7.6552629119454929</v>
      </c>
      <c r="M117" s="83">
        <f t="shared" si="23"/>
        <v>10.184287801242874</v>
      </c>
      <c r="N117" s="83">
        <f t="shared" si="23"/>
        <v>4.5977215206003175</v>
      </c>
      <c r="O117" s="83">
        <f t="shared" si="23"/>
        <v>6.9029960164103121</v>
      </c>
      <c r="P117" s="83">
        <f t="shared" si="23"/>
        <v>5.8049425887553907</v>
      </c>
      <c r="Q117" s="84">
        <f t="shared" si="23"/>
        <v>-3.312632727351994</v>
      </c>
    </row>
    <row r="118" spans="1:17" x14ac:dyDescent="0.25">
      <c r="A118" s="70" t="s">
        <v>68</v>
      </c>
      <c r="B118" s="88"/>
      <c r="C118" s="83">
        <f t="shared" si="23"/>
        <v>19.276891912623519</v>
      </c>
      <c r="D118" s="83">
        <f t="shared" si="23"/>
        <v>17.655545093859605</v>
      </c>
      <c r="E118" s="83">
        <f t="shared" si="23"/>
        <v>29.329745854079746</v>
      </c>
      <c r="F118" s="83">
        <f t="shared" si="23"/>
        <v>13.199975374530304</v>
      </c>
      <c r="G118" s="83">
        <f t="shared" si="23"/>
        <v>25.888743684735793</v>
      </c>
      <c r="H118" s="83">
        <f t="shared" si="23"/>
        <v>26.040266531839997</v>
      </c>
      <c r="I118" s="83">
        <f t="shared" si="23"/>
        <v>2.7051261034917395</v>
      </c>
      <c r="J118" s="83">
        <f t="shared" si="23"/>
        <v>20.383416796554734</v>
      </c>
      <c r="K118" s="83">
        <f t="shared" si="23"/>
        <v>-0.26537293970096965</v>
      </c>
      <c r="L118" s="83">
        <f t="shared" si="23"/>
        <v>-22.38197474013154</v>
      </c>
      <c r="M118" s="83">
        <f t="shared" si="23"/>
        <v>-5.2693378877051718</v>
      </c>
      <c r="N118" s="83">
        <f t="shared" si="23"/>
        <v>9.5520976524652532</v>
      </c>
      <c r="O118" s="83">
        <f t="shared" si="23"/>
        <v>11.634835316559467</v>
      </c>
      <c r="P118" s="83">
        <f t="shared" si="23"/>
        <v>0.63550381375301335</v>
      </c>
      <c r="Q118" s="84">
        <f t="shared" si="23"/>
        <v>-17.941633784793886</v>
      </c>
    </row>
    <row r="119" spans="1:17" x14ac:dyDescent="0.25">
      <c r="A119" s="70" t="s">
        <v>69</v>
      </c>
      <c r="B119" s="88"/>
      <c r="C119" s="83">
        <f t="shared" si="23"/>
        <v>18.385195421015133</v>
      </c>
      <c r="D119" s="83">
        <f t="shared" si="23"/>
        <v>9.0397124769562751</v>
      </c>
      <c r="E119" s="83">
        <f t="shared" si="23"/>
        <v>8.0238983749923101</v>
      </c>
      <c r="F119" s="83">
        <f t="shared" si="23"/>
        <v>4.7986444602255318</v>
      </c>
      <c r="G119" s="83">
        <f t="shared" si="23"/>
        <v>6.5366204878436474</v>
      </c>
      <c r="H119" s="83">
        <f t="shared" si="23"/>
        <v>11.35749676204021</v>
      </c>
      <c r="I119" s="83">
        <f t="shared" si="23"/>
        <v>9.9693016634072595</v>
      </c>
      <c r="J119" s="83">
        <f t="shared" si="23"/>
        <v>4.1602648440490331</v>
      </c>
      <c r="K119" s="83">
        <f t="shared" si="23"/>
        <v>4.7615627496057522</v>
      </c>
      <c r="L119" s="83">
        <f t="shared" si="23"/>
        <v>11.54369074484034</v>
      </c>
      <c r="M119" s="83">
        <f t="shared" si="23"/>
        <v>11.792451229515667</v>
      </c>
      <c r="N119" s="83">
        <f t="shared" si="23"/>
        <v>7.0140244241336802</v>
      </c>
      <c r="O119" s="83">
        <f t="shared" si="23"/>
        <v>4.1535587685748387</v>
      </c>
      <c r="P119" s="83">
        <f t="shared" si="23"/>
        <v>7.8349191689519371</v>
      </c>
      <c r="Q119" s="84">
        <f t="shared" si="23"/>
        <v>-3.1498385564397657</v>
      </c>
    </row>
    <row r="120" spans="1:17" x14ac:dyDescent="0.25">
      <c r="A120" s="70" t="s">
        <v>70</v>
      </c>
      <c r="B120" s="88"/>
      <c r="C120" s="83">
        <f t="shared" si="23"/>
        <v>15.073943435434224</v>
      </c>
      <c r="D120" s="83">
        <f t="shared" si="23"/>
        <v>8.0336632231144947</v>
      </c>
      <c r="E120" s="83">
        <f t="shared" si="23"/>
        <v>8.557475563661221</v>
      </c>
      <c r="F120" s="83">
        <f t="shared" si="23"/>
        <v>7.1400485469080843</v>
      </c>
      <c r="G120" s="83">
        <f t="shared" si="23"/>
        <v>5.6593443114974384</v>
      </c>
      <c r="H120" s="83">
        <f t="shared" si="23"/>
        <v>6.643181531158393</v>
      </c>
      <c r="I120" s="83">
        <f t="shared" si="23"/>
        <v>7.2325782004363459</v>
      </c>
      <c r="J120" s="83">
        <f t="shared" si="23"/>
        <v>10.216523180319559</v>
      </c>
      <c r="K120" s="83">
        <f t="shared" si="23"/>
        <v>10.506047888056159</v>
      </c>
      <c r="L120" s="83">
        <f t="shared" si="23"/>
        <v>7.9115860693036</v>
      </c>
      <c r="M120" s="83">
        <f t="shared" si="23"/>
        <v>9.7565751517428403</v>
      </c>
      <c r="N120" s="83">
        <f t="shared" si="23"/>
        <v>7.428784914094666</v>
      </c>
      <c r="O120" s="83">
        <f t="shared" si="23"/>
        <v>6.3953105501672658</v>
      </c>
      <c r="P120" s="83">
        <f t="shared" si="23"/>
        <v>7.8638453931499708</v>
      </c>
      <c r="Q120" s="84">
        <f t="shared" si="23"/>
        <v>-3.036604673353549</v>
      </c>
    </row>
    <row r="121" spans="1:17" x14ac:dyDescent="0.25">
      <c r="A121" s="73" t="s">
        <v>85</v>
      </c>
      <c r="B121" s="89"/>
      <c r="C121" s="83">
        <f t="shared" si="23"/>
        <v>14.592744585933337</v>
      </c>
      <c r="D121" s="83">
        <f t="shared" si="23"/>
        <v>16.860057113975312</v>
      </c>
      <c r="E121" s="83">
        <f t="shared" si="23"/>
        <v>5.0922988769494859</v>
      </c>
      <c r="F121" s="83">
        <f t="shared" si="23"/>
        <v>9.3813159185329944</v>
      </c>
      <c r="G121" s="83">
        <f t="shared" si="23"/>
        <v>4.2658267033677255</v>
      </c>
      <c r="H121" s="83">
        <f t="shared" si="23"/>
        <v>9.1794636959421148</v>
      </c>
      <c r="I121" s="83">
        <f t="shared" si="23"/>
        <v>8.9286998100203796</v>
      </c>
      <c r="J121" s="83">
        <f t="shared" si="23"/>
        <v>12.036833021972893</v>
      </c>
      <c r="K121" s="83">
        <f t="shared" si="23"/>
        <v>9.3770892907689465</v>
      </c>
      <c r="L121" s="83">
        <f t="shared" si="23"/>
        <v>9.4847241504818047</v>
      </c>
      <c r="M121" s="83">
        <f t="shared" si="23"/>
        <v>6.9822281997190982</v>
      </c>
      <c r="N121" s="83">
        <f t="shared" si="23"/>
        <v>7.3128766127064093</v>
      </c>
      <c r="O121" s="83">
        <f t="shared" si="23"/>
        <v>6.4334100543412598</v>
      </c>
      <c r="P121" s="83">
        <f t="shared" si="23"/>
        <v>7.1532211700972903</v>
      </c>
      <c r="Q121" s="84">
        <f t="shared" si="23"/>
        <v>-20.039182247086885</v>
      </c>
    </row>
    <row r="122" spans="1:17" x14ac:dyDescent="0.25">
      <c r="A122" s="70" t="s">
        <v>72</v>
      </c>
      <c r="B122" s="88"/>
      <c r="C122" s="83">
        <f t="shared" si="23"/>
        <v>15.156961886750885</v>
      </c>
      <c r="D122" s="83">
        <f t="shared" si="23"/>
        <v>14.127941404446487</v>
      </c>
      <c r="E122" s="83">
        <f t="shared" si="23"/>
        <v>15.310363313403673</v>
      </c>
      <c r="F122" s="83">
        <f t="shared" si="23"/>
        <v>0.37061109768854461</v>
      </c>
      <c r="G122" s="83">
        <f t="shared" si="23"/>
        <v>14.851578732724157</v>
      </c>
      <c r="H122" s="83">
        <f t="shared" si="23"/>
        <v>15.454471524035007</v>
      </c>
      <c r="I122" s="83">
        <f t="shared" si="23"/>
        <v>6.6131117082139035</v>
      </c>
      <c r="J122" s="83">
        <f t="shared" si="23"/>
        <v>7.7621470753964861</v>
      </c>
      <c r="K122" s="83">
        <f t="shared" si="23"/>
        <v>17.160127064985041</v>
      </c>
      <c r="L122" s="83">
        <f t="shared" si="23"/>
        <v>2.2431305873008345</v>
      </c>
      <c r="M122" s="83">
        <f t="shared" si="23"/>
        <v>6.1211913059574963</v>
      </c>
      <c r="N122" s="83">
        <f t="shared" si="23"/>
        <v>7.7567223614729786</v>
      </c>
      <c r="O122" s="83">
        <f t="shared" si="23"/>
        <v>7.2542253986503935</v>
      </c>
      <c r="P122" s="83">
        <f t="shared" si="23"/>
        <v>8.5806490058450535</v>
      </c>
      <c r="Q122" s="84">
        <f t="shared" si="23"/>
        <v>-9.6447295094534198</v>
      </c>
    </row>
    <row r="123" spans="1:17" x14ac:dyDescent="0.25">
      <c r="A123" s="73" t="s">
        <v>73</v>
      </c>
      <c r="B123" s="89"/>
      <c r="C123" s="83">
        <f t="shared" si="23"/>
        <v>15.586420903429921</v>
      </c>
      <c r="D123" s="83">
        <f t="shared" si="23"/>
        <v>14.602958764872342</v>
      </c>
      <c r="E123" s="83">
        <f t="shared" si="23"/>
        <v>10.273926528171074</v>
      </c>
      <c r="F123" s="83">
        <f t="shared" si="23"/>
        <v>11.27684908645139</v>
      </c>
      <c r="G123" s="83">
        <f t="shared" si="23"/>
        <v>3.4102299754570353</v>
      </c>
      <c r="H123" s="83">
        <f t="shared" si="23"/>
        <v>11.501886585181897</v>
      </c>
      <c r="I123" s="83">
        <f t="shared" si="23"/>
        <v>11.668404752624028</v>
      </c>
      <c r="J123" s="83">
        <f t="shared" si="23"/>
        <v>9.7275370683562059</v>
      </c>
      <c r="K123" s="83">
        <f t="shared" si="23"/>
        <v>11.102870215102945</v>
      </c>
      <c r="L123" s="83">
        <f t="shared" si="23"/>
        <v>8.0236380213911893</v>
      </c>
      <c r="M123" s="83">
        <f t="shared" si="23"/>
        <v>9.2593369762546285</v>
      </c>
      <c r="N123" s="83">
        <f t="shared" si="23"/>
        <v>7.1768084065831683</v>
      </c>
      <c r="O123" s="83">
        <f t="shared" si="23"/>
        <v>5.4638487703946303</v>
      </c>
      <c r="P123" s="83">
        <f t="shared" si="23"/>
        <v>7.5500896987302779</v>
      </c>
      <c r="Q123" s="84">
        <f t="shared" si="23"/>
        <v>-3.3400750432775905</v>
      </c>
    </row>
    <row r="124" spans="1:17" x14ac:dyDescent="0.25">
      <c r="A124" s="70" t="s">
        <v>74</v>
      </c>
      <c r="B124" s="88"/>
      <c r="C124" s="83">
        <f t="shared" si="23"/>
        <v>13.772397040126428</v>
      </c>
      <c r="D124" s="83">
        <f t="shared" si="23"/>
        <v>14.65229453534973</v>
      </c>
      <c r="E124" s="83">
        <f t="shared" si="23"/>
        <v>12.925828026869301</v>
      </c>
      <c r="F124" s="83">
        <f t="shared" si="23"/>
        <v>0.76611246809470401</v>
      </c>
      <c r="G124" s="83">
        <f t="shared" si="23"/>
        <v>4.6617287273041708</v>
      </c>
      <c r="H124" s="83">
        <f t="shared" si="23"/>
        <v>12.975657374479855</v>
      </c>
      <c r="I124" s="83">
        <f t="shared" si="23"/>
        <v>6.4324891993045696</v>
      </c>
      <c r="J124" s="83">
        <f t="shared" si="23"/>
        <v>6.1713552676744499</v>
      </c>
      <c r="K124" s="83">
        <f t="shared" si="23"/>
        <v>8.4148244266676997</v>
      </c>
      <c r="L124" s="83">
        <f t="shared" si="23"/>
        <v>4.9550617154076271</v>
      </c>
      <c r="M124" s="83">
        <f t="shared" si="23"/>
        <v>8.5280430528586582</v>
      </c>
      <c r="N124" s="83">
        <f t="shared" si="23"/>
        <v>5.9637804810144024</v>
      </c>
      <c r="O124" s="83">
        <f t="shared" si="23"/>
        <v>5.074142786351965</v>
      </c>
      <c r="P124" s="83">
        <f t="shared" si="23"/>
        <v>6.6899798933985455</v>
      </c>
      <c r="Q124" s="84">
        <f t="shared" si="23"/>
        <v>-3.5097507433871855</v>
      </c>
    </row>
    <row r="125" spans="1:17" x14ac:dyDescent="0.25">
      <c r="A125" s="70" t="s">
        <v>75</v>
      </c>
      <c r="B125" s="88"/>
      <c r="C125" s="83">
        <f t="shared" si="23"/>
        <v>14.540004056266675</v>
      </c>
      <c r="D125" s="83">
        <f t="shared" si="23"/>
        <v>13.570335534242783</v>
      </c>
      <c r="E125" s="83">
        <f t="shared" si="23"/>
        <v>7.2359207477014298</v>
      </c>
      <c r="F125" s="83">
        <f t="shared" si="23"/>
        <v>6.8037006499800823</v>
      </c>
      <c r="G125" s="83">
        <f t="shared" si="23"/>
        <v>5.0497511131552653</v>
      </c>
      <c r="H125" s="83">
        <f t="shared" si="23"/>
        <v>7.8428285311837653</v>
      </c>
      <c r="I125" s="83">
        <f t="shared" si="23"/>
        <v>6.9791030890075323</v>
      </c>
      <c r="J125" s="83">
        <f t="shared" si="23"/>
        <v>6.6731443189226747</v>
      </c>
      <c r="K125" s="83">
        <f t="shared" si="23"/>
        <v>8.3333026088452389</v>
      </c>
      <c r="L125" s="83">
        <f t="shared" si="23"/>
        <v>8.0181895714799722</v>
      </c>
      <c r="M125" s="83">
        <f t="shared" si="23"/>
        <v>9.0013618592817757</v>
      </c>
      <c r="N125" s="83">
        <f t="shared" si="23"/>
        <v>5.4802257475349281</v>
      </c>
      <c r="O125" s="83">
        <f t="shared" si="23"/>
        <v>6.8265448783472182</v>
      </c>
      <c r="P125" s="83">
        <f t="shared" si="23"/>
        <v>7.512096092979359</v>
      </c>
      <c r="Q125" s="84">
        <f t="shared" si="23"/>
        <v>-2.840671043218701</v>
      </c>
    </row>
    <row r="126" spans="1:17" x14ac:dyDescent="0.25">
      <c r="A126" s="70" t="s">
        <v>76</v>
      </c>
      <c r="B126" s="88"/>
      <c r="C126" s="83">
        <f t="shared" ref="C126:Q127" si="24">100*(C42/B42-1)</f>
        <v>6.9983911948720223</v>
      </c>
      <c r="D126" s="83">
        <f t="shared" si="24"/>
        <v>21.455585649847862</v>
      </c>
      <c r="E126" s="83">
        <f t="shared" si="24"/>
        <v>8.513928126858783</v>
      </c>
      <c r="F126" s="83">
        <f t="shared" si="24"/>
        <v>9.759048626108747</v>
      </c>
      <c r="G126" s="83">
        <f t="shared" si="24"/>
        <v>5.2820880788119196</v>
      </c>
      <c r="H126" s="83">
        <f t="shared" si="24"/>
        <v>14.778644617954416</v>
      </c>
      <c r="I126" s="83">
        <f t="shared" si="24"/>
        <v>9.9685588357186781</v>
      </c>
      <c r="J126" s="83">
        <f t="shared" si="24"/>
        <v>15.875900373814034</v>
      </c>
      <c r="K126" s="83">
        <f t="shared" si="24"/>
        <v>14.471856788783333</v>
      </c>
      <c r="L126" s="83">
        <f t="shared" si="24"/>
        <v>7.2593570227282189</v>
      </c>
      <c r="M126" s="83">
        <f t="shared" si="24"/>
        <v>7.3294895461663234</v>
      </c>
      <c r="N126" s="83">
        <f t="shared" si="24"/>
        <v>5.0024620169931033</v>
      </c>
      <c r="O126" s="83">
        <f t="shared" si="24"/>
        <v>6.9631124865745964</v>
      </c>
      <c r="P126" s="83">
        <f t="shared" si="24"/>
        <v>7.7078354226737478</v>
      </c>
      <c r="Q126" s="84">
        <f t="shared" si="24"/>
        <v>-4.8552720323002951</v>
      </c>
    </row>
    <row r="127" spans="1:17" x14ac:dyDescent="0.25">
      <c r="A127" s="70" t="s">
        <v>77</v>
      </c>
      <c r="B127" s="88"/>
      <c r="C127" s="83">
        <f t="shared" si="24"/>
        <v>9.0148487357423424</v>
      </c>
      <c r="D127" s="83">
        <f t="shared" si="24"/>
        <v>2.3574688656665899</v>
      </c>
      <c r="E127" s="83">
        <f t="shared" si="24"/>
        <v>9.0157769038805782</v>
      </c>
      <c r="F127" s="83">
        <f t="shared" si="24"/>
        <v>4.0182219405725972</v>
      </c>
      <c r="G127" s="83">
        <f t="shared" si="24"/>
        <v>0.21891498905302065</v>
      </c>
      <c r="H127" s="83">
        <f t="shared" si="24"/>
        <v>4.7776831477942316</v>
      </c>
      <c r="I127" s="83">
        <f t="shared" si="24"/>
        <v>8.5717534957774113</v>
      </c>
      <c r="J127" s="83">
        <f t="shared" si="24"/>
        <v>7.1495097202282976</v>
      </c>
      <c r="K127" s="83">
        <f t="shared" si="24"/>
        <v>-0.33044510844865149</v>
      </c>
      <c r="L127" s="83">
        <f t="shared" si="24"/>
        <v>13.81300050989276</v>
      </c>
      <c r="M127" s="83">
        <f t="shared" si="24"/>
        <v>8.3708352150059682</v>
      </c>
      <c r="N127" s="83">
        <f t="shared" si="24"/>
        <v>4.0058983858529684</v>
      </c>
      <c r="O127" s="83">
        <f t="shared" si="24"/>
        <v>6.436068541402773</v>
      </c>
      <c r="P127" s="83">
        <f t="shared" si="24"/>
        <v>7.6378489318580822</v>
      </c>
      <c r="Q127" s="84">
        <f t="shared" si="24"/>
        <v>0.37115938129457238</v>
      </c>
    </row>
    <row r="128" spans="1:17" x14ac:dyDescent="0.25">
      <c r="A128" s="74"/>
      <c r="B128" s="75"/>
      <c r="C128" s="75"/>
      <c r="D128" s="75"/>
      <c r="E128" s="75"/>
      <c r="F128" s="75"/>
      <c r="G128" s="75"/>
      <c r="H128" s="75"/>
      <c r="I128" s="75"/>
      <c r="J128" s="75"/>
      <c r="K128" s="76"/>
      <c r="L128" s="76"/>
      <c r="M128" s="76"/>
      <c r="N128" s="76"/>
      <c r="O128" s="76"/>
      <c r="P128" s="76"/>
      <c r="Q128" s="447"/>
    </row>
  </sheetData>
  <hyperlinks>
    <hyperlink ref="A1" location="'Índice '!A21" display="ÍNDICE" xr:uid="{00000000-0004-0000-0200-000000000000}"/>
  </hyperlinks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29"/>
  <sheetViews>
    <sheetView zoomScale="90" zoomScaleNormal="90" workbookViewId="0">
      <pane xSplit="1" ySplit="9" topLeftCell="C10" activePane="bottomRight" state="frozen"/>
      <selection activeCell="A3" sqref="A3:B3"/>
      <selection pane="topRight" activeCell="A3" sqref="A3:B3"/>
      <selection pane="bottomLeft" activeCell="A3" sqref="A3:B3"/>
      <selection pane="bottomRight" activeCell="A3" sqref="A3:B3"/>
    </sheetView>
  </sheetViews>
  <sheetFormatPr baseColWidth="10" defaultColWidth="25.140625" defaultRowHeight="15" x14ac:dyDescent="0.25"/>
  <cols>
    <col min="1" max="1" width="33" style="50" customWidth="1"/>
    <col min="2" max="2" width="12.5703125" style="50" customWidth="1"/>
    <col min="3" max="3" width="11" style="50" customWidth="1"/>
    <col min="4" max="4" width="10.7109375" style="50" customWidth="1"/>
    <col min="5" max="5" width="10.5703125" style="50" customWidth="1"/>
    <col min="6" max="6" width="11.42578125" style="50" customWidth="1"/>
    <col min="7" max="7" width="11.28515625" style="50" customWidth="1"/>
    <col min="8" max="10" width="11.140625" style="50" customWidth="1"/>
    <col min="11" max="11" width="10.85546875" style="50" customWidth="1"/>
    <col min="12" max="12" width="11.5703125" style="50" customWidth="1"/>
    <col min="13" max="13" width="11" style="50" customWidth="1"/>
    <col min="14" max="14" width="11.140625" style="50" customWidth="1"/>
    <col min="15" max="16" width="10.28515625" style="50" customWidth="1"/>
    <col min="17" max="17" width="11.42578125" style="50" customWidth="1"/>
    <col min="18" max="256" width="25.140625" style="50"/>
    <col min="257" max="257" width="33" style="50" customWidth="1"/>
    <col min="258" max="258" width="12.5703125" style="50" customWidth="1"/>
    <col min="259" max="259" width="11" style="50" customWidth="1"/>
    <col min="260" max="260" width="10.7109375" style="50" customWidth="1"/>
    <col min="261" max="261" width="10.5703125" style="50" customWidth="1"/>
    <col min="262" max="262" width="11.42578125" style="50" customWidth="1"/>
    <col min="263" max="263" width="11.28515625" style="50" customWidth="1"/>
    <col min="264" max="266" width="11.140625" style="50" customWidth="1"/>
    <col min="267" max="267" width="10.85546875" style="50" customWidth="1"/>
    <col min="268" max="268" width="11.5703125" style="50" customWidth="1"/>
    <col min="269" max="269" width="11" style="50" customWidth="1"/>
    <col min="270" max="270" width="11.140625" style="50" customWidth="1"/>
    <col min="271" max="271" width="11.5703125" style="50" customWidth="1"/>
    <col min="272" max="512" width="25.140625" style="50"/>
    <col min="513" max="513" width="33" style="50" customWidth="1"/>
    <col min="514" max="514" width="12.5703125" style="50" customWidth="1"/>
    <col min="515" max="515" width="11" style="50" customWidth="1"/>
    <col min="516" max="516" width="10.7109375" style="50" customWidth="1"/>
    <col min="517" max="517" width="10.5703125" style="50" customWidth="1"/>
    <col min="518" max="518" width="11.42578125" style="50" customWidth="1"/>
    <col min="519" max="519" width="11.28515625" style="50" customWidth="1"/>
    <col min="520" max="522" width="11.140625" style="50" customWidth="1"/>
    <col min="523" max="523" width="10.85546875" style="50" customWidth="1"/>
    <col min="524" max="524" width="11.5703125" style="50" customWidth="1"/>
    <col min="525" max="525" width="11" style="50" customWidth="1"/>
    <col min="526" max="526" width="11.140625" style="50" customWidth="1"/>
    <col min="527" max="527" width="11.5703125" style="50" customWidth="1"/>
    <col min="528" max="768" width="25.140625" style="50"/>
    <col min="769" max="769" width="33" style="50" customWidth="1"/>
    <col min="770" max="770" width="12.5703125" style="50" customWidth="1"/>
    <col min="771" max="771" width="11" style="50" customWidth="1"/>
    <col min="772" max="772" width="10.7109375" style="50" customWidth="1"/>
    <col min="773" max="773" width="10.5703125" style="50" customWidth="1"/>
    <col min="774" max="774" width="11.42578125" style="50" customWidth="1"/>
    <col min="775" max="775" width="11.28515625" style="50" customWidth="1"/>
    <col min="776" max="778" width="11.140625" style="50" customWidth="1"/>
    <col min="779" max="779" width="10.85546875" style="50" customWidth="1"/>
    <col min="780" max="780" width="11.5703125" style="50" customWidth="1"/>
    <col min="781" max="781" width="11" style="50" customWidth="1"/>
    <col min="782" max="782" width="11.140625" style="50" customWidth="1"/>
    <col min="783" max="783" width="11.5703125" style="50" customWidth="1"/>
    <col min="784" max="1024" width="25.140625" style="50"/>
    <col min="1025" max="1025" width="33" style="50" customWidth="1"/>
    <col min="1026" max="1026" width="12.5703125" style="50" customWidth="1"/>
    <col min="1027" max="1027" width="11" style="50" customWidth="1"/>
    <col min="1028" max="1028" width="10.7109375" style="50" customWidth="1"/>
    <col min="1029" max="1029" width="10.5703125" style="50" customWidth="1"/>
    <col min="1030" max="1030" width="11.42578125" style="50" customWidth="1"/>
    <col min="1031" max="1031" width="11.28515625" style="50" customWidth="1"/>
    <col min="1032" max="1034" width="11.140625" style="50" customWidth="1"/>
    <col min="1035" max="1035" width="10.85546875" style="50" customWidth="1"/>
    <col min="1036" max="1036" width="11.5703125" style="50" customWidth="1"/>
    <col min="1037" max="1037" width="11" style="50" customWidth="1"/>
    <col min="1038" max="1038" width="11.140625" style="50" customWidth="1"/>
    <col min="1039" max="1039" width="11.5703125" style="50" customWidth="1"/>
    <col min="1040" max="1280" width="25.140625" style="50"/>
    <col min="1281" max="1281" width="33" style="50" customWidth="1"/>
    <col min="1282" max="1282" width="12.5703125" style="50" customWidth="1"/>
    <col min="1283" max="1283" width="11" style="50" customWidth="1"/>
    <col min="1284" max="1284" width="10.7109375" style="50" customWidth="1"/>
    <col min="1285" max="1285" width="10.5703125" style="50" customWidth="1"/>
    <col min="1286" max="1286" width="11.42578125" style="50" customWidth="1"/>
    <col min="1287" max="1287" width="11.28515625" style="50" customWidth="1"/>
    <col min="1288" max="1290" width="11.140625" style="50" customWidth="1"/>
    <col min="1291" max="1291" width="10.85546875" style="50" customWidth="1"/>
    <col min="1292" max="1292" width="11.5703125" style="50" customWidth="1"/>
    <col min="1293" max="1293" width="11" style="50" customWidth="1"/>
    <col min="1294" max="1294" width="11.140625" style="50" customWidth="1"/>
    <col min="1295" max="1295" width="11.5703125" style="50" customWidth="1"/>
    <col min="1296" max="1536" width="25.140625" style="50"/>
    <col min="1537" max="1537" width="33" style="50" customWidth="1"/>
    <col min="1538" max="1538" width="12.5703125" style="50" customWidth="1"/>
    <col min="1539" max="1539" width="11" style="50" customWidth="1"/>
    <col min="1540" max="1540" width="10.7109375" style="50" customWidth="1"/>
    <col min="1541" max="1541" width="10.5703125" style="50" customWidth="1"/>
    <col min="1542" max="1542" width="11.42578125" style="50" customWidth="1"/>
    <col min="1543" max="1543" width="11.28515625" style="50" customWidth="1"/>
    <col min="1544" max="1546" width="11.140625" style="50" customWidth="1"/>
    <col min="1547" max="1547" width="10.85546875" style="50" customWidth="1"/>
    <col min="1548" max="1548" width="11.5703125" style="50" customWidth="1"/>
    <col min="1549" max="1549" width="11" style="50" customWidth="1"/>
    <col min="1550" max="1550" width="11.140625" style="50" customWidth="1"/>
    <col min="1551" max="1551" width="11.5703125" style="50" customWidth="1"/>
    <col min="1552" max="1792" width="25.140625" style="50"/>
    <col min="1793" max="1793" width="33" style="50" customWidth="1"/>
    <col min="1794" max="1794" width="12.5703125" style="50" customWidth="1"/>
    <col min="1795" max="1795" width="11" style="50" customWidth="1"/>
    <col min="1796" max="1796" width="10.7109375" style="50" customWidth="1"/>
    <col min="1797" max="1797" width="10.5703125" style="50" customWidth="1"/>
    <col min="1798" max="1798" width="11.42578125" style="50" customWidth="1"/>
    <col min="1799" max="1799" width="11.28515625" style="50" customWidth="1"/>
    <col min="1800" max="1802" width="11.140625" style="50" customWidth="1"/>
    <col min="1803" max="1803" width="10.85546875" style="50" customWidth="1"/>
    <col min="1804" max="1804" width="11.5703125" style="50" customWidth="1"/>
    <col min="1805" max="1805" width="11" style="50" customWidth="1"/>
    <col min="1806" max="1806" width="11.140625" style="50" customWidth="1"/>
    <col min="1807" max="1807" width="11.5703125" style="50" customWidth="1"/>
    <col min="1808" max="2048" width="25.140625" style="50"/>
    <col min="2049" max="2049" width="33" style="50" customWidth="1"/>
    <col min="2050" max="2050" width="12.5703125" style="50" customWidth="1"/>
    <col min="2051" max="2051" width="11" style="50" customWidth="1"/>
    <col min="2052" max="2052" width="10.7109375" style="50" customWidth="1"/>
    <col min="2053" max="2053" width="10.5703125" style="50" customWidth="1"/>
    <col min="2054" max="2054" width="11.42578125" style="50" customWidth="1"/>
    <col min="2055" max="2055" width="11.28515625" style="50" customWidth="1"/>
    <col min="2056" max="2058" width="11.140625" style="50" customWidth="1"/>
    <col min="2059" max="2059" width="10.85546875" style="50" customWidth="1"/>
    <col min="2060" max="2060" width="11.5703125" style="50" customWidth="1"/>
    <col min="2061" max="2061" width="11" style="50" customWidth="1"/>
    <col min="2062" max="2062" width="11.140625" style="50" customWidth="1"/>
    <col min="2063" max="2063" width="11.5703125" style="50" customWidth="1"/>
    <col min="2064" max="2304" width="25.140625" style="50"/>
    <col min="2305" max="2305" width="33" style="50" customWidth="1"/>
    <col min="2306" max="2306" width="12.5703125" style="50" customWidth="1"/>
    <col min="2307" max="2307" width="11" style="50" customWidth="1"/>
    <col min="2308" max="2308" width="10.7109375" style="50" customWidth="1"/>
    <col min="2309" max="2309" width="10.5703125" style="50" customWidth="1"/>
    <col min="2310" max="2310" width="11.42578125" style="50" customWidth="1"/>
    <col min="2311" max="2311" width="11.28515625" style="50" customWidth="1"/>
    <col min="2312" max="2314" width="11.140625" style="50" customWidth="1"/>
    <col min="2315" max="2315" width="10.85546875" style="50" customWidth="1"/>
    <col min="2316" max="2316" width="11.5703125" style="50" customWidth="1"/>
    <col min="2317" max="2317" width="11" style="50" customWidth="1"/>
    <col min="2318" max="2318" width="11.140625" style="50" customWidth="1"/>
    <col min="2319" max="2319" width="11.5703125" style="50" customWidth="1"/>
    <col min="2320" max="2560" width="25.140625" style="50"/>
    <col min="2561" max="2561" width="33" style="50" customWidth="1"/>
    <col min="2562" max="2562" width="12.5703125" style="50" customWidth="1"/>
    <col min="2563" max="2563" width="11" style="50" customWidth="1"/>
    <col min="2564" max="2564" width="10.7109375" style="50" customWidth="1"/>
    <col min="2565" max="2565" width="10.5703125" style="50" customWidth="1"/>
    <col min="2566" max="2566" width="11.42578125" style="50" customWidth="1"/>
    <col min="2567" max="2567" width="11.28515625" style="50" customWidth="1"/>
    <col min="2568" max="2570" width="11.140625" style="50" customWidth="1"/>
    <col min="2571" max="2571" width="10.85546875" style="50" customWidth="1"/>
    <col min="2572" max="2572" width="11.5703125" style="50" customWidth="1"/>
    <col min="2573" max="2573" width="11" style="50" customWidth="1"/>
    <col min="2574" max="2574" width="11.140625" style="50" customWidth="1"/>
    <col min="2575" max="2575" width="11.5703125" style="50" customWidth="1"/>
    <col min="2576" max="2816" width="25.140625" style="50"/>
    <col min="2817" max="2817" width="33" style="50" customWidth="1"/>
    <col min="2818" max="2818" width="12.5703125" style="50" customWidth="1"/>
    <col min="2819" max="2819" width="11" style="50" customWidth="1"/>
    <col min="2820" max="2820" width="10.7109375" style="50" customWidth="1"/>
    <col min="2821" max="2821" width="10.5703125" style="50" customWidth="1"/>
    <col min="2822" max="2822" width="11.42578125" style="50" customWidth="1"/>
    <col min="2823" max="2823" width="11.28515625" style="50" customWidth="1"/>
    <col min="2824" max="2826" width="11.140625" style="50" customWidth="1"/>
    <col min="2827" max="2827" width="10.85546875" style="50" customWidth="1"/>
    <col min="2828" max="2828" width="11.5703125" style="50" customWidth="1"/>
    <col min="2829" max="2829" width="11" style="50" customWidth="1"/>
    <col min="2830" max="2830" width="11.140625" style="50" customWidth="1"/>
    <col min="2831" max="2831" width="11.5703125" style="50" customWidth="1"/>
    <col min="2832" max="3072" width="25.140625" style="50"/>
    <col min="3073" max="3073" width="33" style="50" customWidth="1"/>
    <col min="3074" max="3074" width="12.5703125" style="50" customWidth="1"/>
    <col min="3075" max="3075" width="11" style="50" customWidth="1"/>
    <col min="3076" max="3076" width="10.7109375" style="50" customWidth="1"/>
    <col min="3077" max="3077" width="10.5703125" style="50" customWidth="1"/>
    <col min="3078" max="3078" width="11.42578125" style="50" customWidth="1"/>
    <col min="3079" max="3079" width="11.28515625" style="50" customWidth="1"/>
    <col min="3080" max="3082" width="11.140625" style="50" customWidth="1"/>
    <col min="3083" max="3083" width="10.85546875" style="50" customWidth="1"/>
    <col min="3084" max="3084" width="11.5703125" style="50" customWidth="1"/>
    <col min="3085" max="3085" width="11" style="50" customWidth="1"/>
    <col min="3086" max="3086" width="11.140625" style="50" customWidth="1"/>
    <col min="3087" max="3087" width="11.5703125" style="50" customWidth="1"/>
    <col min="3088" max="3328" width="25.140625" style="50"/>
    <col min="3329" max="3329" width="33" style="50" customWidth="1"/>
    <col min="3330" max="3330" width="12.5703125" style="50" customWidth="1"/>
    <col min="3331" max="3331" width="11" style="50" customWidth="1"/>
    <col min="3332" max="3332" width="10.7109375" style="50" customWidth="1"/>
    <col min="3333" max="3333" width="10.5703125" style="50" customWidth="1"/>
    <col min="3334" max="3334" width="11.42578125" style="50" customWidth="1"/>
    <col min="3335" max="3335" width="11.28515625" style="50" customWidth="1"/>
    <col min="3336" max="3338" width="11.140625" style="50" customWidth="1"/>
    <col min="3339" max="3339" width="10.85546875" style="50" customWidth="1"/>
    <col min="3340" max="3340" width="11.5703125" style="50" customWidth="1"/>
    <col min="3341" max="3341" width="11" style="50" customWidth="1"/>
    <col min="3342" max="3342" width="11.140625" style="50" customWidth="1"/>
    <col min="3343" max="3343" width="11.5703125" style="50" customWidth="1"/>
    <col min="3344" max="3584" width="25.140625" style="50"/>
    <col min="3585" max="3585" width="33" style="50" customWidth="1"/>
    <col min="3586" max="3586" width="12.5703125" style="50" customWidth="1"/>
    <col min="3587" max="3587" width="11" style="50" customWidth="1"/>
    <col min="3588" max="3588" width="10.7109375" style="50" customWidth="1"/>
    <col min="3589" max="3589" width="10.5703125" style="50" customWidth="1"/>
    <col min="3590" max="3590" width="11.42578125" style="50" customWidth="1"/>
    <col min="3591" max="3591" width="11.28515625" style="50" customWidth="1"/>
    <col min="3592" max="3594" width="11.140625" style="50" customWidth="1"/>
    <col min="3595" max="3595" width="10.85546875" style="50" customWidth="1"/>
    <col min="3596" max="3596" width="11.5703125" style="50" customWidth="1"/>
    <col min="3597" max="3597" width="11" style="50" customWidth="1"/>
    <col min="3598" max="3598" width="11.140625" style="50" customWidth="1"/>
    <col min="3599" max="3599" width="11.5703125" style="50" customWidth="1"/>
    <col min="3600" max="3840" width="25.140625" style="50"/>
    <col min="3841" max="3841" width="33" style="50" customWidth="1"/>
    <col min="3842" max="3842" width="12.5703125" style="50" customWidth="1"/>
    <col min="3843" max="3843" width="11" style="50" customWidth="1"/>
    <col min="3844" max="3844" width="10.7109375" style="50" customWidth="1"/>
    <col min="3845" max="3845" width="10.5703125" style="50" customWidth="1"/>
    <col min="3846" max="3846" width="11.42578125" style="50" customWidth="1"/>
    <col min="3847" max="3847" width="11.28515625" style="50" customWidth="1"/>
    <col min="3848" max="3850" width="11.140625" style="50" customWidth="1"/>
    <col min="3851" max="3851" width="10.85546875" style="50" customWidth="1"/>
    <col min="3852" max="3852" width="11.5703125" style="50" customWidth="1"/>
    <col min="3853" max="3853" width="11" style="50" customWidth="1"/>
    <col min="3854" max="3854" width="11.140625" style="50" customWidth="1"/>
    <col min="3855" max="3855" width="11.5703125" style="50" customWidth="1"/>
    <col min="3856" max="4096" width="25.140625" style="50"/>
    <col min="4097" max="4097" width="33" style="50" customWidth="1"/>
    <col min="4098" max="4098" width="12.5703125" style="50" customWidth="1"/>
    <col min="4099" max="4099" width="11" style="50" customWidth="1"/>
    <col min="4100" max="4100" width="10.7109375" style="50" customWidth="1"/>
    <col min="4101" max="4101" width="10.5703125" style="50" customWidth="1"/>
    <col min="4102" max="4102" width="11.42578125" style="50" customWidth="1"/>
    <col min="4103" max="4103" width="11.28515625" style="50" customWidth="1"/>
    <col min="4104" max="4106" width="11.140625" style="50" customWidth="1"/>
    <col min="4107" max="4107" width="10.85546875" style="50" customWidth="1"/>
    <col min="4108" max="4108" width="11.5703125" style="50" customWidth="1"/>
    <col min="4109" max="4109" width="11" style="50" customWidth="1"/>
    <col min="4110" max="4110" width="11.140625" style="50" customWidth="1"/>
    <col min="4111" max="4111" width="11.5703125" style="50" customWidth="1"/>
    <col min="4112" max="4352" width="25.140625" style="50"/>
    <col min="4353" max="4353" width="33" style="50" customWidth="1"/>
    <col min="4354" max="4354" width="12.5703125" style="50" customWidth="1"/>
    <col min="4355" max="4355" width="11" style="50" customWidth="1"/>
    <col min="4356" max="4356" width="10.7109375" style="50" customWidth="1"/>
    <col min="4357" max="4357" width="10.5703125" style="50" customWidth="1"/>
    <col min="4358" max="4358" width="11.42578125" style="50" customWidth="1"/>
    <col min="4359" max="4359" width="11.28515625" style="50" customWidth="1"/>
    <col min="4360" max="4362" width="11.140625" style="50" customWidth="1"/>
    <col min="4363" max="4363" width="10.85546875" style="50" customWidth="1"/>
    <col min="4364" max="4364" width="11.5703125" style="50" customWidth="1"/>
    <col min="4365" max="4365" width="11" style="50" customWidth="1"/>
    <col min="4366" max="4366" width="11.140625" style="50" customWidth="1"/>
    <col min="4367" max="4367" width="11.5703125" style="50" customWidth="1"/>
    <col min="4368" max="4608" width="25.140625" style="50"/>
    <col min="4609" max="4609" width="33" style="50" customWidth="1"/>
    <col min="4610" max="4610" width="12.5703125" style="50" customWidth="1"/>
    <col min="4611" max="4611" width="11" style="50" customWidth="1"/>
    <col min="4612" max="4612" width="10.7109375" style="50" customWidth="1"/>
    <col min="4613" max="4613" width="10.5703125" style="50" customWidth="1"/>
    <col min="4614" max="4614" width="11.42578125" style="50" customWidth="1"/>
    <col min="4615" max="4615" width="11.28515625" style="50" customWidth="1"/>
    <col min="4616" max="4618" width="11.140625" style="50" customWidth="1"/>
    <col min="4619" max="4619" width="10.85546875" style="50" customWidth="1"/>
    <col min="4620" max="4620" width="11.5703125" style="50" customWidth="1"/>
    <col min="4621" max="4621" width="11" style="50" customWidth="1"/>
    <col min="4622" max="4622" width="11.140625" style="50" customWidth="1"/>
    <col min="4623" max="4623" width="11.5703125" style="50" customWidth="1"/>
    <col min="4624" max="4864" width="25.140625" style="50"/>
    <col min="4865" max="4865" width="33" style="50" customWidth="1"/>
    <col min="4866" max="4866" width="12.5703125" style="50" customWidth="1"/>
    <col min="4867" max="4867" width="11" style="50" customWidth="1"/>
    <col min="4868" max="4868" width="10.7109375" style="50" customWidth="1"/>
    <col min="4869" max="4869" width="10.5703125" style="50" customWidth="1"/>
    <col min="4870" max="4870" width="11.42578125" style="50" customWidth="1"/>
    <col min="4871" max="4871" width="11.28515625" style="50" customWidth="1"/>
    <col min="4872" max="4874" width="11.140625" style="50" customWidth="1"/>
    <col min="4875" max="4875" width="10.85546875" style="50" customWidth="1"/>
    <col min="4876" max="4876" width="11.5703125" style="50" customWidth="1"/>
    <col min="4877" max="4877" width="11" style="50" customWidth="1"/>
    <col min="4878" max="4878" width="11.140625" style="50" customWidth="1"/>
    <col min="4879" max="4879" width="11.5703125" style="50" customWidth="1"/>
    <col min="4880" max="5120" width="25.140625" style="50"/>
    <col min="5121" max="5121" width="33" style="50" customWidth="1"/>
    <col min="5122" max="5122" width="12.5703125" style="50" customWidth="1"/>
    <col min="5123" max="5123" width="11" style="50" customWidth="1"/>
    <col min="5124" max="5124" width="10.7109375" style="50" customWidth="1"/>
    <col min="5125" max="5125" width="10.5703125" style="50" customWidth="1"/>
    <col min="5126" max="5126" width="11.42578125" style="50" customWidth="1"/>
    <col min="5127" max="5127" width="11.28515625" style="50" customWidth="1"/>
    <col min="5128" max="5130" width="11.140625" style="50" customWidth="1"/>
    <col min="5131" max="5131" width="10.85546875" style="50" customWidth="1"/>
    <col min="5132" max="5132" width="11.5703125" style="50" customWidth="1"/>
    <col min="5133" max="5133" width="11" style="50" customWidth="1"/>
    <col min="5134" max="5134" width="11.140625" style="50" customWidth="1"/>
    <col min="5135" max="5135" width="11.5703125" style="50" customWidth="1"/>
    <col min="5136" max="5376" width="25.140625" style="50"/>
    <col min="5377" max="5377" width="33" style="50" customWidth="1"/>
    <col min="5378" max="5378" width="12.5703125" style="50" customWidth="1"/>
    <col min="5379" max="5379" width="11" style="50" customWidth="1"/>
    <col min="5380" max="5380" width="10.7109375" style="50" customWidth="1"/>
    <col min="5381" max="5381" width="10.5703125" style="50" customWidth="1"/>
    <col min="5382" max="5382" width="11.42578125" style="50" customWidth="1"/>
    <col min="5383" max="5383" width="11.28515625" style="50" customWidth="1"/>
    <col min="5384" max="5386" width="11.140625" style="50" customWidth="1"/>
    <col min="5387" max="5387" width="10.85546875" style="50" customWidth="1"/>
    <col min="5388" max="5388" width="11.5703125" style="50" customWidth="1"/>
    <col min="5389" max="5389" width="11" style="50" customWidth="1"/>
    <col min="5390" max="5390" width="11.140625" style="50" customWidth="1"/>
    <col min="5391" max="5391" width="11.5703125" style="50" customWidth="1"/>
    <col min="5392" max="5632" width="25.140625" style="50"/>
    <col min="5633" max="5633" width="33" style="50" customWidth="1"/>
    <col min="5634" max="5634" width="12.5703125" style="50" customWidth="1"/>
    <col min="5635" max="5635" width="11" style="50" customWidth="1"/>
    <col min="5636" max="5636" width="10.7109375" style="50" customWidth="1"/>
    <col min="5637" max="5637" width="10.5703125" style="50" customWidth="1"/>
    <col min="5638" max="5638" width="11.42578125" style="50" customWidth="1"/>
    <col min="5639" max="5639" width="11.28515625" style="50" customWidth="1"/>
    <col min="5640" max="5642" width="11.140625" style="50" customWidth="1"/>
    <col min="5643" max="5643" width="10.85546875" style="50" customWidth="1"/>
    <col min="5644" max="5644" width="11.5703125" style="50" customWidth="1"/>
    <col min="5645" max="5645" width="11" style="50" customWidth="1"/>
    <col min="5646" max="5646" width="11.140625" style="50" customWidth="1"/>
    <col min="5647" max="5647" width="11.5703125" style="50" customWidth="1"/>
    <col min="5648" max="5888" width="25.140625" style="50"/>
    <col min="5889" max="5889" width="33" style="50" customWidth="1"/>
    <col min="5890" max="5890" width="12.5703125" style="50" customWidth="1"/>
    <col min="5891" max="5891" width="11" style="50" customWidth="1"/>
    <col min="5892" max="5892" width="10.7109375" style="50" customWidth="1"/>
    <col min="5893" max="5893" width="10.5703125" style="50" customWidth="1"/>
    <col min="5894" max="5894" width="11.42578125" style="50" customWidth="1"/>
    <col min="5895" max="5895" width="11.28515625" style="50" customWidth="1"/>
    <col min="5896" max="5898" width="11.140625" style="50" customWidth="1"/>
    <col min="5899" max="5899" width="10.85546875" style="50" customWidth="1"/>
    <col min="5900" max="5900" width="11.5703125" style="50" customWidth="1"/>
    <col min="5901" max="5901" width="11" style="50" customWidth="1"/>
    <col min="5902" max="5902" width="11.140625" style="50" customWidth="1"/>
    <col min="5903" max="5903" width="11.5703125" style="50" customWidth="1"/>
    <col min="5904" max="6144" width="25.140625" style="50"/>
    <col min="6145" max="6145" width="33" style="50" customWidth="1"/>
    <col min="6146" max="6146" width="12.5703125" style="50" customWidth="1"/>
    <col min="6147" max="6147" width="11" style="50" customWidth="1"/>
    <col min="6148" max="6148" width="10.7109375" style="50" customWidth="1"/>
    <col min="6149" max="6149" width="10.5703125" style="50" customWidth="1"/>
    <col min="6150" max="6150" width="11.42578125" style="50" customWidth="1"/>
    <col min="6151" max="6151" width="11.28515625" style="50" customWidth="1"/>
    <col min="6152" max="6154" width="11.140625" style="50" customWidth="1"/>
    <col min="6155" max="6155" width="10.85546875" style="50" customWidth="1"/>
    <col min="6156" max="6156" width="11.5703125" style="50" customWidth="1"/>
    <col min="6157" max="6157" width="11" style="50" customWidth="1"/>
    <col min="6158" max="6158" width="11.140625" style="50" customWidth="1"/>
    <col min="6159" max="6159" width="11.5703125" style="50" customWidth="1"/>
    <col min="6160" max="6400" width="25.140625" style="50"/>
    <col min="6401" max="6401" width="33" style="50" customWidth="1"/>
    <col min="6402" max="6402" width="12.5703125" style="50" customWidth="1"/>
    <col min="6403" max="6403" width="11" style="50" customWidth="1"/>
    <col min="6404" max="6404" width="10.7109375" style="50" customWidth="1"/>
    <col min="6405" max="6405" width="10.5703125" style="50" customWidth="1"/>
    <col min="6406" max="6406" width="11.42578125" style="50" customWidth="1"/>
    <col min="6407" max="6407" width="11.28515625" style="50" customWidth="1"/>
    <col min="6408" max="6410" width="11.140625" style="50" customWidth="1"/>
    <col min="6411" max="6411" width="10.85546875" style="50" customWidth="1"/>
    <col min="6412" max="6412" width="11.5703125" style="50" customWidth="1"/>
    <col min="6413" max="6413" width="11" style="50" customWidth="1"/>
    <col min="6414" max="6414" width="11.140625" style="50" customWidth="1"/>
    <col min="6415" max="6415" width="11.5703125" style="50" customWidth="1"/>
    <col min="6416" max="6656" width="25.140625" style="50"/>
    <col min="6657" max="6657" width="33" style="50" customWidth="1"/>
    <col min="6658" max="6658" width="12.5703125" style="50" customWidth="1"/>
    <col min="6659" max="6659" width="11" style="50" customWidth="1"/>
    <col min="6660" max="6660" width="10.7109375" style="50" customWidth="1"/>
    <col min="6661" max="6661" width="10.5703125" style="50" customWidth="1"/>
    <col min="6662" max="6662" width="11.42578125" style="50" customWidth="1"/>
    <col min="6663" max="6663" width="11.28515625" style="50" customWidth="1"/>
    <col min="6664" max="6666" width="11.140625" style="50" customWidth="1"/>
    <col min="6667" max="6667" width="10.85546875" style="50" customWidth="1"/>
    <col min="6668" max="6668" width="11.5703125" style="50" customWidth="1"/>
    <col min="6669" max="6669" width="11" style="50" customWidth="1"/>
    <col min="6670" max="6670" width="11.140625" style="50" customWidth="1"/>
    <col min="6671" max="6671" width="11.5703125" style="50" customWidth="1"/>
    <col min="6672" max="6912" width="25.140625" style="50"/>
    <col min="6913" max="6913" width="33" style="50" customWidth="1"/>
    <col min="6914" max="6914" width="12.5703125" style="50" customWidth="1"/>
    <col min="6915" max="6915" width="11" style="50" customWidth="1"/>
    <col min="6916" max="6916" width="10.7109375" style="50" customWidth="1"/>
    <col min="6917" max="6917" width="10.5703125" style="50" customWidth="1"/>
    <col min="6918" max="6918" width="11.42578125" style="50" customWidth="1"/>
    <col min="6919" max="6919" width="11.28515625" style="50" customWidth="1"/>
    <col min="6920" max="6922" width="11.140625" style="50" customWidth="1"/>
    <col min="6923" max="6923" width="10.85546875" style="50" customWidth="1"/>
    <col min="6924" max="6924" width="11.5703125" style="50" customWidth="1"/>
    <col min="6925" max="6925" width="11" style="50" customWidth="1"/>
    <col min="6926" max="6926" width="11.140625" style="50" customWidth="1"/>
    <col min="6927" max="6927" width="11.5703125" style="50" customWidth="1"/>
    <col min="6928" max="7168" width="25.140625" style="50"/>
    <col min="7169" max="7169" width="33" style="50" customWidth="1"/>
    <col min="7170" max="7170" width="12.5703125" style="50" customWidth="1"/>
    <col min="7171" max="7171" width="11" style="50" customWidth="1"/>
    <col min="7172" max="7172" width="10.7109375" style="50" customWidth="1"/>
    <col min="7173" max="7173" width="10.5703125" style="50" customWidth="1"/>
    <col min="7174" max="7174" width="11.42578125" style="50" customWidth="1"/>
    <col min="7175" max="7175" width="11.28515625" style="50" customWidth="1"/>
    <col min="7176" max="7178" width="11.140625" style="50" customWidth="1"/>
    <col min="7179" max="7179" width="10.85546875" style="50" customWidth="1"/>
    <col min="7180" max="7180" width="11.5703125" style="50" customWidth="1"/>
    <col min="7181" max="7181" width="11" style="50" customWidth="1"/>
    <col min="7182" max="7182" width="11.140625" style="50" customWidth="1"/>
    <col min="7183" max="7183" width="11.5703125" style="50" customWidth="1"/>
    <col min="7184" max="7424" width="25.140625" style="50"/>
    <col min="7425" max="7425" width="33" style="50" customWidth="1"/>
    <col min="7426" max="7426" width="12.5703125" style="50" customWidth="1"/>
    <col min="7427" max="7427" width="11" style="50" customWidth="1"/>
    <col min="7428" max="7428" width="10.7109375" style="50" customWidth="1"/>
    <col min="7429" max="7429" width="10.5703125" style="50" customWidth="1"/>
    <col min="7430" max="7430" width="11.42578125" style="50" customWidth="1"/>
    <col min="7431" max="7431" width="11.28515625" style="50" customWidth="1"/>
    <col min="7432" max="7434" width="11.140625" style="50" customWidth="1"/>
    <col min="7435" max="7435" width="10.85546875" style="50" customWidth="1"/>
    <col min="7436" max="7436" width="11.5703125" style="50" customWidth="1"/>
    <col min="7437" max="7437" width="11" style="50" customWidth="1"/>
    <col min="7438" max="7438" width="11.140625" style="50" customWidth="1"/>
    <col min="7439" max="7439" width="11.5703125" style="50" customWidth="1"/>
    <col min="7440" max="7680" width="25.140625" style="50"/>
    <col min="7681" max="7681" width="33" style="50" customWidth="1"/>
    <col min="7682" max="7682" width="12.5703125" style="50" customWidth="1"/>
    <col min="7683" max="7683" width="11" style="50" customWidth="1"/>
    <col min="7684" max="7684" width="10.7109375" style="50" customWidth="1"/>
    <col min="7685" max="7685" width="10.5703125" style="50" customWidth="1"/>
    <col min="7686" max="7686" width="11.42578125" style="50" customWidth="1"/>
    <col min="7687" max="7687" width="11.28515625" style="50" customWidth="1"/>
    <col min="7688" max="7690" width="11.140625" style="50" customWidth="1"/>
    <col min="7691" max="7691" width="10.85546875" style="50" customWidth="1"/>
    <col min="7692" max="7692" width="11.5703125" style="50" customWidth="1"/>
    <col min="7693" max="7693" width="11" style="50" customWidth="1"/>
    <col min="7694" max="7694" width="11.140625" style="50" customWidth="1"/>
    <col min="7695" max="7695" width="11.5703125" style="50" customWidth="1"/>
    <col min="7696" max="7936" width="25.140625" style="50"/>
    <col min="7937" max="7937" width="33" style="50" customWidth="1"/>
    <col min="7938" max="7938" width="12.5703125" style="50" customWidth="1"/>
    <col min="7939" max="7939" width="11" style="50" customWidth="1"/>
    <col min="7940" max="7940" width="10.7109375" style="50" customWidth="1"/>
    <col min="7941" max="7941" width="10.5703125" style="50" customWidth="1"/>
    <col min="7942" max="7942" width="11.42578125" style="50" customWidth="1"/>
    <col min="7943" max="7943" width="11.28515625" style="50" customWidth="1"/>
    <col min="7944" max="7946" width="11.140625" style="50" customWidth="1"/>
    <col min="7947" max="7947" width="10.85546875" style="50" customWidth="1"/>
    <col min="7948" max="7948" width="11.5703125" style="50" customWidth="1"/>
    <col min="7949" max="7949" width="11" style="50" customWidth="1"/>
    <col min="7950" max="7950" width="11.140625" style="50" customWidth="1"/>
    <col min="7951" max="7951" width="11.5703125" style="50" customWidth="1"/>
    <col min="7952" max="8192" width="25.140625" style="50"/>
    <col min="8193" max="8193" width="33" style="50" customWidth="1"/>
    <col min="8194" max="8194" width="12.5703125" style="50" customWidth="1"/>
    <col min="8195" max="8195" width="11" style="50" customWidth="1"/>
    <col min="8196" max="8196" width="10.7109375" style="50" customWidth="1"/>
    <col min="8197" max="8197" width="10.5703125" style="50" customWidth="1"/>
    <col min="8198" max="8198" width="11.42578125" style="50" customWidth="1"/>
    <col min="8199" max="8199" width="11.28515625" style="50" customWidth="1"/>
    <col min="8200" max="8202" width="11.140625" style="50" customWidth="1"/>
    <col min="8203" max="8203" width="10.85546875" style="50" customWidth="1"/>
    <col min="8204" max="8204" width="11.5703125" style="50" customWidth="1"/>
    <col min="8205" max="8205" width="11" style="50" customWidth="1"/>
    <col min="8206" max="8206" width="11.140625" style="50" customWidth="1"/>
    <col min="8207" max="8207" width="11.5703125" style="50" customWidth="1"/>
    <col min="8208" max="8448" width="25.140625" style="50"/>
    <col min="8449" max="8449" width="33" style="50" customWidth="1"/>
    <col min="8450" max="8450" width="12.5703125" style="50" customWidth="1"/>
    <col min="8451" max="8451" width="11" style="50" customWidth="1"/>
    <col min="8452" max="8452" width="10.7109375" style="50" customWidth="1"/>
    <col min="8453" max="8453" width="10.5703125" style="50" customWidth="1"/>
    <col min="8454" max="8454" width="11.42578125" style="50" customWidth="1"/>
    <col min="8455" max="8455" width="11.28515625" style="50" customWidth="1"/>
    <col min="8456" max="8458" width="11.140625" style="50" customWidth="1"/>
    <col min="8459" max="8459" width="10.85546875" style="50" customWidth="1"/>
    <col min="8460" max="8460" width="11.5703125" style="50" customWidth="1"/>
    <col min="8461" max="8461" width="11" style="50" customWidth="1"/>
    <col min="8462" max="8462" width="11.140625" style="50" customWidth="1"/>
    <col min="8463" max="8463" width="11.5703125" style="50" customWidth="1"/>
    <col min="8464" max="8704" width="25.140625" style="50"/>
    <col min="8705" max="8705" width="33" style="50" customWidth="1"/>
    <col min="8706" max="8706" width="12.5703125" style="50" customWidth="1"/>
    <col min="8707" max="8707" width="11" style="50" customWidth="1"/>
    <col min="8708" max="8708" width="10.7109375" style="50" customWidth="1"/>
    <col min="8709" max="8709" width="10.5703125" style="50" customWidth="1"/>
    <col min="8710" max="8710" width="11.42578125" style="50" customWidth="1"/>
    <col min="8711" max="8711" width="11.28515625" style="50" customWidth="1"/>
    <col min="8712" max="8714" width="11.140625" style="50" customWidth="1"/>
    <col min="8715" max="8715" width="10.85546875" style="50" customWidth="1"/>
    <col min="8716" max="8716" width="11.5703125" style="50" customWidth="1"/>
    <col min="8717" max="8717" width="11" style="50" customWidth="1"/>
    <col min="8718" max="8718" width="11.140625" style="50" customWidth="1"/>
    <col min="8719" max="8719" width="11.5703125" style="50" customWidth="1"/>
    <col min="8720" max="8960" width="25.140625" style="50"/>
    <col min="8961" max="8961" width="33" style="50" customWidth="1"/>
    <col min="8962" max="8962" width="12.5703125" style="50" customWidth="1"/>
    <col min="8963" max="8963" width="11" style="50" customWidth="1"/>
    <col min="8964" max="8964" width="10.7109375" style="50" customWidth="1"/>
    <col min="8965" max="8965" width="10.5703125" style="50" customWidth="1"/>
    <col min="8966" max="8966" width="11.42578125" style="50" customWidth="1"/>
    <col min="8967" max="8967" width="11.28515625" style="50" customWidth="1"/>
    <col min="8968" max="8970" width="11.140625" style="50" customWidth="1"/>
    <col min="8971" max="8971" width="10.85546875" style="50" customWidth="1"/>
    <col min="8972" max="8972" width="11.5703125" style="50" customWidth="1"/>
    <col min="8973" max="8973" width="11" style="50" customWidth="1"/>
    <col min="8974" max="8974" width="11.140625" style="50" customWidth="1"/>
    <col min="8975" max="8975" width="11.5703125" style="50" customWidth="1"/>
    <col min="8976" max="9216" width="25.140625" style="50"/>
    <col min="9217" max="9217" width="33" style="50" customWidth="1"/>
    <col min="9218" max="9218" width="12.5703125" style="50" customWidth="1"/>
    <col min="9219" max="9219" width="11" style="50" customWidth="1"/>
    <col min="9220" max="9220" width="10.7109375" style="50" customWidth="1"/>
    <col min="9221" max="9221" width="10.5703125" style="50" customWidth="1"/>
    <col min="9222" max="9222" width="11.42578125" style="50" customWidth="1"/>
    <col min="9223" max="9223" width="11.28515625" style="50" customWidth="1"/>
    <col min="9224" max="9226" width="11.140625" style="50" customWidth="1"/>
    <col min="9227" max="9227" width="10.85546875" style="50" customWidth="1"/>
    <col min="9228" max="9228" width="11.5703125" style="50" customWidth="1"/>
    <col min="9229" max="9229" width="11" style="50" customWidth="1"/>
    <col min="9230" max="9230" width="11.140625" style="50" customWidth="1"/>
    <col min="9231" max="9231" width="11.5703125" style="50" customWidth="1"/>
    <col min="9232" max="9472" width="25.140625" style="50"/>
    <col min="9473" max="9473" width="33" style="50" customWidth="1"/>
    <col min="9474" max="9474" width="12.5703125" style="50" customWidth="1"/>
    <col min="9475" max="9475" width="11" style="50" customWidth="1"/>
    <col min="9476" max="9476" width="10.7109375" style="50" customWidth="1"/>
    <col min="9477" max="9477" width="10.5703125" style="50" customWidth="1"/>
    <col min="9478" max="9478" width="11.42578125" style="50" customWidth="1"/>
    <col min="9479" max="9479" width="11.28515625" style="50" customWidth="1"/>
    <col min="9480" max="9482" width="11.140625" style="50" customWidth="1"/>
    <col min="9483" max="9483" width="10.85546875" style="50" customWidth="1"/>
    <col min="9484" max="9484" width="11.5703125" style="50" customWidth="1"/>
    <col min="9485" max="9485" width="11" style="50" customWidth="1"/>
    <col min="9486" max="9486" width="11.140625" style="50" customWidth="1"/>
    <col min="9487" max="9487" width="11.5703125" style="50" customWidth="1"/>
    <col min="9488" max="9728" width="25.140625" style="50"/>
    <col min="9729" max="9729" width="33" style="50" customWidth="1"/>
    <col min="9730" max="9730" width="12.5703125" style="50" customWidth="1"/>
    <col min="9731" max="9731" width="11" style="50" customWidth="1"/>
    <col min="9732" max="9732" width="10.7109375" style="50" customWidth="1"/>
    <col min="9733" max="9733" width="10.5703125" style="50" customWidth="1"/>
    <col min="9734" max="9734" width="11.42578125" style="50" customWidth="1"/>
    <col min="9735" max="9735" width="11.28515625" style="50" customWidth="1"/>
    <col min="9736" max="9738" width="11.140625" style="50" customWidth="1"/>
    <col min="9739" max="9739" width="10.85546875" style="50" customWidth="1"/>
    <col min="9740" max="9740" width="11.5703125" style="50" customWidth="1"/>
    <col min="9741" max="9741" width="11" style="50" customWidth="1"/>
    <col min="9742" max="9742" width="11.140625" style="50" customWidth="1"/>
    <col min="9743" max="9743" width="11.5703125" style="50" customWidth="1"/>
    <col min="9744" max="9984" width="25.140625" style="50"/>
    <col min="9985" max="9985" width="33" style="50" customWidth="1"/>
    <col min="9986" max="9986" width="12.5703125" style="50" customWidth="1"/>
    <col min="9987" max="9987" width="11" style="50" customWidth="1"/>
    <col min="9988" max="9988" width="10.7109375" style="50" customWidth="1"/>
    <col min="9989" max="9989" width="10.5703125" style="50" customWidth="1"/>
    <col min="9990" max="9990" width="11.42578125" style="50" customWidth="1"/>
    <col min="9991" max="9991" width="11.28515625" style="50" customWidth="1"/>
    <col min="9992" max="9994" width="11.140625" style="50" customWidth="1"/>
    <col min="9995" max="9995" width="10.85546875" style="50" customWidth="1"/>
    <col min="9996" max="9996" width="11.5703125" style="50" customWidth="1"/>
    <col min="9997" max="9997" width="11" style="50" customWidth="1"/>
    <col min="9998" max="9998" width="11.140625" style="50" customWidth="1"/>
    <col min="9999" max="9999" width="11.5703125" style="50" customWidth="1"/>
    <col min="10000" max="10240" width="25.140625" style="50"/>
    <col min="10241" max="10241" width="33" style="50" customWidth="1"/>
    <col min="10242" max="10242" width="12.5703125" style="50" customWidth="1"/>
    <col min="10243" max="10243" width="11" style="50" customWidth="1"/>
    <col min="10244" max="10244" width="10.7109375" style="50" customWidth="1"/>
    <col min="10245" max="10245" width="10.5703125" style="50" customWidth="1"/>
    <col min="10246" max="10246" width="11.42578125" style="50" customWidth="1"/>
    <col min="10247" max="10247" width="11.28515625" style="50" customWidth="1"/>
    <col min="10248" max="10250" width="11.140625" style="50" customWidth="1"/>
    <col min="10251" max="10251" width="10.85546875" style="50" customWidth="1"/>
    <col min="10252" max="10252" width="11.5703125" style="50" customWidth="1"/>
    <col min="10253" max="10253" width="11" style="50" customWidth="1"/>
    <col min="10254" max="10254" width="11.140625" style="50" customWidth="1"/>
    <col min="10255" max="10255" width="11.5703125" style="50" customWidth="1"/>
    <col min="10256" max="10496" width="25.140625" style="50"/>
    <col min="10497" max="10497" width="33" style="50" customWidth="1"/>
    <col min="10498" max="10498" width="12.5703125" style="50" customWidth="1"/>
    <col min="10499" max="10499" width="11" style="50" customWidth="1"/>
    <col min="10500" max="10500" width="10.7109375" style="50" customWidth="1"/>
    <col min="10501" max="10501" width="10.5703125" style="50" customWidth="1"/>
    <col min="10502" max="10502" width="11.42578125" style="50" customWidth="1"/>
    <col min="10503" max="10503" width="11.28515625" style="50" customWidth="1"/>
    <col min="10504" max="10506" width="11.140625" style="50" customWidth="1"/>
    <col min="10507" max="10507" width="10.85546875" style="50" customWidth="1"/>
    <col min="10508" max="10508" width="11.5703125" style="50" customWidth="1"/>
    <col min="10509" max="10509" width="11" style="50" customWidth="1"/>
    <col min="10510" max="10510" width="11.140625" style="50" customWidth="1"/>
    <col min="10511" max="10511" width="11.5703125" style="50" customWidth="1"/>
    <col min="10512" max="10752" width="25.140625" style="50"/>
    <col min="10753" max="10753" width="33" style="50" customWidth="1"/>
    <col min="10754" max="10754" width="12.5703125" style="50" customWidth="1"/>
    <col min="10755" max="10755" width="11" style="50" customWidth="1"/>
    <col min="10756" max="10756" width="10.7109375" style="50" customWidth="1"/>
    <col min="10757" max="10757" width="10.5703125" style="50" customWidth="1"/>
    <col min="10758" max="10758" width="11.42578125" style="50" customWidth="1"/>
    <col min="10759" max="10759" width="11.28515625" style="50" customWidth="1"/>
    <col min="10760" max="10762" width="11.140625" style="50" customWidth="1"/>
    <col min="10763" max="10763" width="10.85546875" style="50" customWidth="1"/>
    <col min="10764" max="10764" width="11.5703125" style="50" customWidth="1"/>
    <col min="10765" max="10765" width="11" style="50" customWidth="1"/>
    <col min="10766" max="10766" width="11.140625" style="50" customWidth="1"/>
    <col min="10767" max="10767" width="11.5703125" style="50" customWidth="1"/>
    <col min="10768" max="11008" width="25.140625" style="50"/>
    <col min="11009" max="11009" width="33" style="50" customWidth="1"/>
    <col min="11010" max="11010" width="12.5703125" style="50" customWidth="1"/>
    <col min="11011" max="11011" width="11" style="50" customWidth="1"/>
    <col min="11012" max="11012" width="10.7109375" style="50" customWidth="1"/>
    <col min="11013" max="11013" width="10.5703125" style="50" customWidth="1"/>
    <col min="11014" max="11014" width="11.42578125" style="50" customWidth="1"/>
    <col min="11015" max="11015" width="11.28515625" style="50" customWidth="1"/>
    <col min="11016" max="11018" width="11.140625" style="50" customWidth="1"/>
    <col min="11019" max="11019" width="10.85546875" style="50" customWidth="1"/>
    <col min="11020" max="11020" width="11.5703125" style="50" customWidth="1"/>
    <col min="11021" max="11021" width="11" style="50" customWidth="1"/>
    <col min="11022" max="11022" width="11.140625" style="50" customWidth="1"/>
    <col min="11023" max="11023" width="11.5703125" style="50" customWidth="1"/>
    <col min="11024" max="11264" width="25.140625" style="50"/>
    <col min="11265" max="11265" width="33" style="50" customWidth="1"/>
    <col min="11266" max="11266" width="12.5703125" style="50" customWidth="1"/>
    <col min="11267" max="11267" width="11" style="50" customWidth="1"/>
    <col min="11268" max="11268" width="10.7109375" style="50" customWidth="1"/>
    <col min="11269" max="11269" width="10.5703125" style="50" customWidth="1"/>
    <col min="11270" max="11270" width="11.42578125" style="50" customWidth="1"/>
    <col min="11271" max="11271" width="11.28515625" style="50" customWidth="1"/>
    <col min="11272" max="11274" width="11.140625" style="50" customWidth="1"/>
    <col min="11275" max="11275" width="10.85546875" style="50" customWidth="1"/>
    <col min="11276" max="11276" width="11.5703125" style="50" customWidth="1"/>
    <col min="11277" max="11277" width="11" style="50" customWidth="1"/>
    <col min="11278" max="11278" width="11.140625" style="50" customWidth="1"/>
    <col min="11279" max="11279" width="11.5703125" style="50" customWidth="1"/>
    <col min="11280" max="11520" width="25.140625" style="50"/>
    <col min="11521" max="11521" width="33" style="50" customWidth="1"/>
    <col min="11522" max="11522" width="12.5703125" style="50" customWidth="1"/>
    <col min="11523" max="11523" width="11" style="50" customWidth="1"/>
    <col min="11524" max="11524" width="10.7109375" style="50" customWidth="1"/>
    <col min="11525" max="11525" width="10.5703125" style="50" customWidth="1"/>
    <col min="11526" max="11526" width="11.42578125" style="50" customWidth="1"/>
    <col min="11527" max="11527" width="11.28515625" style="50" customWidth="1"/>
    <col min="11528" max="11530" width="11.140625" style="50" customWidth="1"/>
    <col min="11531" max="11531" width="10.85546875" style="50" customWidth="1"/>
    <col min="11532" max="11532" width="11.5703125" style="50" customWidth="1"/>
    <col min="11533" max="11533" width="11" style="50" customWidth="1"/>
    <col min="11534" max="11534" width="11.140625" style="50" customWidth="1"/>
    <col min="11535" max="11535" width="11.5703125" style="50" customWidth="1"/>
    <col min="11536" max="11776" width="25.140625" style="50"/>
    <col min="11777" max="11777" width="33" style="50" customWidth="1"/>
    <col min="11778" max="11778" width="12.5703125" style="50" customWidth="1"/>
    <col min="11779" max="11779" width="11" style="50" customWidth="1"/>
    <col min="11780" max="11780" width="10.7109375" style="50" customWidth="1"/>
    <col min="11781" max="11781" width="10.5703125" style="50" customWidth="1"/>
    <col min="11782" max="11782" width="11.42578125" style="50" customWidth="1"/>
    <col min="11783" max="11783" width="11.28515625" style="50" customWidth="1"/>
    <col min="11784" max="11786" width="11.140625" style="50" customWidth="1"/>
    <col min="11787" max="11787" width="10.85546875" style="50" customWidth="1"/>
    <col min="11788" max="11788" width="11.5703125" style="50" customWidth="1"/>
    <col min="11789" max="11789" width="11" style="50" customWidth="1"/>
    <col min="11790" max="11790" width="11.140625" style="50" customWidth="1"/>
    <col min="11791" max="11791" width="11.5703125" style="50" customWidth="1"/>
    <col min="11792" max="12032" width="25.140625" style="50"/>
    <col min="12033" max="12033" width="33" style="50" customWidth="1"/>
    <col min="12034" max="12034" width="12.5703125" style="50" customWidth="1"/>
    <col min="12035" max="12035" width="11" style="50" customWidth="1"/>
    <col min="12036" max="12036" width="10.7109375" style="50" customWidth="1"/>
    <col min="12037" max="12037" width="10.5703125" style="50" customWidth="1"/>
    <col min="12038" max="12038" width="11.42578125" style="50" customWidth="1"/>
    <col min="12039" max="12039" width="11.28515625" style="50" customWidth="1"/>
    <col min="12040" max="12042" width="11.140625" style="50" customWidth="1"/>
    <col min="12043" max="12043" width="10.85546875" style="50" customWidth="1"/>
    <col min="12044" max="12044" width="11.5703125" style="50" customWidth="1"/>
    <col min="12045" max="12045" width="11" style="50" customWidth="1"/>
    <col min="12046" max="12046" width="11.140625" style="50" customWidth="1"/>
    <col min="12047" max="12047" width="11.5703125" style="50" customWidth="1"/>
    <col min="12048" max="12288" width="25.140625" style="50"/>
    <col min="12289" max="12289" width="33" style="50" customWidth="1"/>
    <col min="12290" max="12290" width="12.5703125" style="50" customWidth="1"/>
    <col min="12291" max="12291" width="11" style="50" customWidth="1"/>
    <col min="12292" max="12292" width="10.7109375" style="50" customWidth="1"/>
    <col min="12293" max="12293" width="10.5703125" style="50" customWidth="1"/>
    <col min="12294" max="12294" width="11.42578125" style="50" customWidth="1"/>
    <col min="12295" max="12295" width="11.28515625" style="50" customWidth="1"/>
    <col min="12296" max="12298" width="11.140625" style="50" customWidth="1"/>
    <col min="12299" max="12299" width="10.85546875" style="50" customWidth="1"/>
    <col min="12300" max="12300" width="11.5703125" style="50" customWidth="1"/>
    <col min="12301" max="12301" width="11" style="50" customWidth="1"/>
    <col min="12302" max="12302" width="11.140625" style="50" customWidth="1"/>
    <col min="12303" max="12303" width="11.5703125" style="50" customWidth="1"/>
    <col min="12304" max="12544" width="25.140625" style="50"/>
    <col min="12545" max="12545" width="33" style="50" customWidth="1"/>
    <col min="12546" max="12546" width="12.5703125" style="50" customWidth="1"/>
    <col min="12547" max="12547" width="11" style="50" customWidth="1"/>
    <col min="12548" max="12548" width="10.7109375" style="50" customWidth="1"/>
    <col min="12549" max="12549" width="10.5703125" style="50" customWidth="1"/>
    <col min="12550" max="12550" width="11.42578125" style="50" customWidth="1"/>
    <col min="12551" max="12551" width="11.28515625" style="50" customWidth="1"/>
    <col min="12552" max="12554" width="11.140625" style="50" customWidth="1"/>
    <col min="12555" max="12555" width="10.85546875" style="50" customWidth="1"/>
    <col min="12556" max="12556" width="11.5703125" style="50" customWidth="1"/>
    <col min="12557" max="12557" width="11" style="50" customWidth="1"/>
    <col min="12558" max="12558" width="11.140625" style="50" customWidth="1"/>
    <col min="12559" max="12559" width="11.5703125" style="50" customWidth="1"/>
    <col min="12560" max="12800" width="25.140625" style="50"/>
    <col min="12801" max="12801" width="33" style="50" customWidth="1"/>
    <col min="12802" max="12802" width="12.5703125" style="50" customWidth="1"/>
    <col min="12803" max="12803" width="11" style="50" customWidth="1"/>
    <col min="12804" max="12804" width="10.7109375" style="50" customWidth="1"/>
    <col min="12805" max="12805" width="10.5703125" style="50" customWidth="1"/>
    <col min="12806" max="12806" width="11.42578125" style="50" customWidth="1"/>
    <col min="12807" max="12807" width="11.28515625" style="50" customWidth="1"/>
    <col min="12808" max="12810" width="11.140625" style="50" customWidth="1"/>
    <col min="12811" max="12811" width="10.85546875" style="50" customWidth="1"/>
    <col min="12812" max="12812" width="11.5703125" style="50" customWidth="1"/>
    <col min="12813" max="12813" width="11" style="50" customWidth="1"/>
    <col min="12814" max="12814" width="11.140625" style="50" customWidth="1"/>
    <col min="12815" max="12815" width="11.5703125" style="50" customWidth="1"/>
    <col min="12816" max="13056" width="25.140625" style="50"/>
    <col min="13057" max="13057" width="33" style="50" customWidth="1"/>
    <col min="13058" max="13058" width="12.5703125" style="50" customWidth="1"/>
    <col min="13059" max="13059" width="11" style="50" customWidth="1"/>
    <col min="13060" max="13060" width="10.7109375" style="50" customWidth="1"/>
    <col min="13061" max="13061" width="10.5703125" style="50" customWidth="1"/>
    <col min="13062" max="13062" width="11.42578125" style="50" customWidth="1"/>
    <col min="13063" max="13063" width="11.28515625" style="50" customWidth="1"/>
    <col min="13064" max="13066" width="11.140625" style="50" customWidth="1"/>
    <col min="13067" max="13067" width="10.85546875" style="50" customWidth="1"/>
    <col min="13068" max="13068" width="11.5703125" style="50" customWidth="1"/>
    <col min="13069" max="13069" width="11" style="50" customWidth="1"/>
    <col min="13070" max="13070" width="11.140625" style="50" customWidth="1"/>
    <col min="13071" max="13071" width="11.5703125" style="50" customWidth="1"/>
    <col min="13072" max="13312" width="25.140625" style="50"/>
    <col min="13313" max="13313" width="33" style="50" customWidth="1"/>
    <col min="13314" max="13314" width="12.5703125" style="50" customWidth="1"/>
    <col min="13315" max="13315" width="11" style="50" customWidth="1"/>
    <col min="13316" max="13316" width="10.7109375" style="50" customWidth="1"/>
    <col min="13317" max="13317" width="10.5703125" style="50" customWidth="1"/>
    <col min="13318" max="13318" width="11.42578125" style="50" customWidth="1"/>
    <col min="13319" max="13319" width="11.28515625" style="50" customWidth="1"/>
    <col min="13320" max="13322" width="11.140625" style="50" customWidth="1"/>
    <col min="13323" max="13323" width="10.85546875" style="50" customWidth="1"/>
    <col min="13324" max="13324" width="11.5703125" style="50" customWidth="1"/>
    <col min="13325" max="13325" width="11" style="50" customWidth="1"/>
    <col min="13326" max="13326" width="11.140625" style="50" customWidth="1"/>
    <col min="13327" max="13327" width="11.5703125" style="50" customWidth="1"/>
    <col min="13328" max="13568" width="25.140625" style="50"/>
    <col min="13569" max="13569" width="33" style="50" customWidth="1"/>
    <col min="13570" max="13570" width="12.5703125" style="50" customWidth="1"/>
    <col min="13571" max="13571" width="11" style="50" customWidth="1"/>
    <col min="13572" max="13572" width="10.7109375" style="50" customWidth="1"/>
    <col min="13573" max="13573" width="10.5703125" style="50" customWidth="1"/>
    <col min="13574" max="13574" width="11.42578125" style="50" customWidth="1"/>
    <col min="13575" max="13575" width="11.28515625" style="50" customWidth="1"/>
    <col min="13576" max="13578" width="11.140625" style="50" customWidth="1"/>
    <col min="13579" max="13579" width="10.85546875" style="50" customWidth="1"/>
    <col min="13580" max="13580" width="11.5703125" style="50" customWidth="1"/>
    <col min="13581" max="13581" width="11" style="50" customWidth="1"/>
    <col min="13582" max="13582" width="11.140625" style="50" customWidth="1"/>
    <col min="13583" max="13583" width="11.5703125" style="50" customWidth="1"/>
    <col min="13584" max="13824" width="25.140625" style="50"/>
    <col min="13825" max="13825" width="33" style="50" customWidth="1"/>
    <col min="13826" max="13826" width="12.5703125" style="50" customWidth="1"/>
    <col min="13827" max="13827" width="11" style="50" customWidth="1"/>
    <col min="13828" max="13828" width="10.7109375" style="50" customWidth="1"/>
    <col min="13829" max="13829" width="10.5703125" style="50" customWidth="1"/>
    <col min="13830" max="13830" width="11.42578125" style="50" customWidth="1"/>
    <col min="13831" max="13831" width="11.28515625" style="50" customWidth="1"/>
    <col min="13832" max="13834" width="11.140625" style="50" customWidth="1"/>
    <col min="13835" max="13835" width="10.85546875" style="50" customWidth="1"/>
    <col min="13836" max="13836" width="11.5703125" style="50" customWidth="1"/>
    <col min="13837" max="13837" width="11" style="50" customWidth="1"/>
    <col min="13838" max="13838" width="11.140625" style="50" customWidth="1"/>
    <col min="13839" max="13839" width="11.5703125" style="50" customWidth="1"/>
    <col min="13840" max="14080" width="25.140625" style="50"/>
    <col min="14081" max="14081" width="33" style="50" customWidth="1"/>
    <col min="14082" max="14082" width="12.5703125" style="50" customWidth="1"/>
    <col min="14083" max="14083" width="11" style="50" customWidth="1"/>
    <col min="14084" max="14084" width="10.7109375" style="50" customWidth="1"/>
    <col min="14085" max="14085" width="10.5703125" style="50" customWidth="1"/>
    <col min="14086" max="14086" width="11.42578125" style="50" customWidth="1"/>
    <col min="14087" max="14087" width="11.28515625" style="50" customWidth="1"/>
    <col min="14088" max="14090" width="11.140625" style="50" customWidth="1"/>
    <col min="14091" max="14091" width="10.85546875" style="50" customWidth="1"/>
    <col min="14092" max="14092" width="11.5703125" style="50" customWidth="1"/>
    <col min="14093" max="14093" width="11" style="50" customWidth="1"/>
    <col min="14094" max="14094" width="11.140625" style="50" customWidth="1"/>
    <col min="14095" max="14095" width="11.5703125" style="50" customWidth="1"/>
    <col min="14096" max="14336" width="25.140625" style="50"/>
    <col min="14337" max="14337" width="33" style="50" customWidth="1"/>
    <col min="14338" max="14338" width="12.5703125" style="50" customWidth="1"/>
    <col min="14339" max="14339" width="11" style="50" customWidth="1"/>
    <col min="14340" max="14340" width="10.7109375" style="50" customWidth="1"/>
    <col min="14341" max="14341" width="10.5703125" style="50" customWidth="1"/>
    <col min="14342" max="14342" width="11.42578125" style="50" customWidth="1"/>
    <col min="14343" max="14343" width="11.28515625" style="50" customWidth="1"/>
    <col min="14344" max="14346" width="11.140625" style="50" customWidth="1"/>
    <col min="14347" max="14347" width="10.85546875" style="50" customWidth="1"/>
    <col min="14348" max="14348" width="11.5703125" style="50" customWidth="1"/>
    <col min="14349" max="14349" width="11" style="50" customWidth="1"/>
    <col min="14350" max="14350" width="11.140625" style="50" customWidth="1"/>
    <col min="14351" max="14351" width="11.5703125" style="50" customWidth="1"/>
    <col min="14352" max="14592" width="25.140625" style="50"/>
    <col min="14593" max="14593" width="33" style="50" customWidth="1"/>
    <col min="14594" max="14594" width="12.5703125" style="50" customWidth="1"/>
    <col min="14595" max="14595" width="11" style="50" customWidth="1"/>
    <col min="14596" max="14596" width="10.7109375" style="50" customWidth="1"/>
    <col min="14597" max="14597" width="10.5703125" style="50" customWidth="1"/>
    <col min="14598" max="14598" width="11.42578125" style="50" customWidth="1"/>
    <col min="14599" max="14599" width="11.28515625" style="50" customWidth="1"/>
    <col min="14600" max="14602" width="11.140625" style="50" customWidth="1"/>
    <col min="14603" max="14603" width="10.85546875" style="50" customWidth="1"/>
    <col min="14604" max="14604" width="11.5703125" style="50" customWidth="1"/>
    <col min="14605" max="14605" width="11" style="50" customWidth="1"/>
    <col min="14606" max="14606" width="11.140625" style="50" customWidth="1"/>
    <col min="14607" max="14607" width="11.5703125" style="50" customWidth="1"/>
    <col min="14608" max="14848" width="25.140625" style="50"/>
    <col min="14849" max="14849" width="33" style="50" customWidth="1"/>
    <col min="14850" max="14850" width="12.5703125" style="50" customWidth="1"/>
    <col min="14851" max="14851" width="11" style="50" customWidth="1"/>
    <col min="14852" max="14852" width="10.7109375" style="50" customWidth="1"/>
    <col min="14853" max="14853" width="10.5703125" style="50" customWidth="1"/>
    <col min="14854" max="14854" width="11.42578125" style="50" customWidth="1"/>
    <col min="14855" max="14855" width="11.28515625" style="50" customWidth="1"/>
    <col min="14856" max="14858" width="11.140625" style="50" customWidth="1"/>
    <col min="14859" max="14859" width="10.85546875" style="50" customWidth="1"/>
    <col min="14860" max="14860" width="11.5703125" style="50" customWidth="1"/>
    <col min="14861" max="14861" width="11" style="50" customWidth="1"/>
    <col min="14862" max="14862" width="11.140625" style="50" customWidth="1"/>
    <col min="14863" max="14863" width="11.5703125" style="50" customWidth="1"/>
    <col min="14864" max="15104" width="25.140625" style="50"/>
    <col min="15105" max="15105" width="33" style="50" customWidth="1"/>
    <col min="15106" max="15106" width="12.5703125" style="50" customWidth="1"/>
    <col min="15107" max="15107" width="11" style="50" customWidth="1"/>
    <col min="15108" max="15108" width="10.7109375" style="50" customWidth="1"/>
    <col min="15109" max="15109" width="10.5703125" style="50" customWidth="1"/>
    <col min="15110" max="15110" width="11.42578125" style="50" customWidth="1"/>
    <col min="15111" max="15111" width="11.28515625" style="50" customWidth="1"/>
    <col min="15112" max="15114" width="11.140625" style="50" customWidth="1"/>
    <col min="15115" max="15115" width="10.85546875" style="50" customWidth="1"/>
    <col min="15116" max="15116" width="11.5703125" style="50" customWidth="1"/>
    <col min="15117" max="15117" width="11" style="50" customWidth="1"/>
    <col min="15118" max="15118" width="11.140625" style="50" customWidth="1"/>
    <col min="15119" max="15119" width="11.5703125" style="50" customWidth="1"/>
    <col min="15120" max="15360" width="25.140625" style="50"/>
    <col min="15361" max="15361" width="33" style="50" customWidth="1"/>
    <col min="15362" max="15362" width="12.5703125" style="50" customWidth="1"/>
    <col min="15363" max="15363" width="11" style="50" customWidth="1"/>
    <col min="15364" max="15364" width="10.7109375" style="50" customWidth="1"/>
    <col min="15365" max="15365" width="10.5703125" style="50" customWidth="1"/>
    <col min="15366" max="15366" width="11.42578125" style="50" customWidth="1"/>
    <col min="15367" max="15367" width="11.28515625" style="50" customWidth="1"/>
    <col min="15368" max="15370" width="11.140625" style="50" customWidth="1"/>
    <col min="15371" max="15371" width="10.85546875" style="50" customWidth="1"/>
    <col min="15372" max="15372" width="11.5703125" style="50" customWidth="1"/>
    <col min="15373" max="15373" width="11" style="50" customWidth="1"/>
    <col min="15374" max="15374" width="11.140625" style="50" customWidth="1"/>
    <col min="15375" max="15375" width="11.5703125" style="50" customWidth="1"/>
    <col min="15376" max="15616" width="25.140625" style="50"/>
    <col min="15617" max="15617" width="33" style="50" customWidth="1"/>
    <col min="15618" max="15618" width="12.5703125" style="50" customWidth="1"/>
    <col min="15619" max="15619" width="11" style="50" customWidth="1"/>
    <col min="15620" max="15620" width="10.7109375" style="50" customWidth="1"/>
    <col min="15621" max="15621" width="10.5703125" style="50" customWidth="1"/>
    <col min="15622" max="15622" width="11.42578125" style="50" customWidth="1"/>
    <col min="15623" max="15623" width="11.28515625" style="50" customWidth="1"/>
    <col min="15624" max="15626" width="11.140625" style="50" customWidth="1"/>
    <col min="15627" max="15627" width="10.85546875" style="50" customWidth="1"/>
    <col min="15628" max="15628" width="11.5703125" style="50" customWidth="1"/>
    <col min="15629" max="15629" width="11" style="50" customWidth="1"/>
    <col min="15630" max="15630" width="11.140625" style="50" customWidth="1"/>
    <col min="15631" max="15631" width="11.5703125" style="50" customWidth="1"/>
    <col min="15632" max="15872" width="25.140625" style="50"/>
    <col min="15873" max="15873" width="33" style="50" customWidth="1"/>
    <col min="15874" max="15874" width="12.5703125" style="50" customWidth="1"/>
    <col min="15875" max="15875" width="11" style="50" customWidth="1"/>
    <col min="15876" max="15876" width="10.7109375" style="50" customWidth="1"/>
    <col min="15877" max="15877" width="10.5703125" style="50" customWidth="1"/>
    <col min="15878" max="15878" width="11.42578125" style="50" customWidth="1"/>
    <col min="15879" max="15879" width="11.28515625" style="50" customWidth="1"/>
    <col min="15880" max="15882" width="11.140625" style="50" customWidth="1"/>
    <col min="15883" max="15883" width="10.85546875" style="50" customWidth="1"/>
    <col min="15884" max="15884" width="11.5703125" style="50" customWidth="1"/>
    <col min="15885" max="15885" width="11" style="50" customWidth="1"/>
    <col min="15886" max="15886" width="11.140625" style="50" customWidth="1"/>
    <col min="15887" max="15887" width="11.5703125" style="50" customWidth="1"/>
    <col min="15888" max="16128" width="25.140625" style="50"/>
    <col min="16129" max="16129" width="33" style="50" customWidth="1"/>
    <col min="16130" max="16130" width="12.5703125" style="50" customWidth="1"/>
    <col min="16131" max="16131" width="11" style="50" customWidth="1"/>
    <col min="16132" max="16132" width="10.7109375" style="50" customWidth="1"/>
    <col min="16133" max="16133" width="10.5703125" style="50" customWidth="1"/>
    <col min="16134" max="16134" width="11.42578125" style="50" customWidth="1"/>
    <col min="16135" max="16135" width="11.28515625" style="50" customWidth="1"/>
    <col min="16136" max="16138" width="11.140625" style="50" customWidth="1"/>
    <col min="16139" max="16139" width="10.85546875" style="50" customWidth="1"/>
    <col min="16140" max="16140" width="11.5703125" style="50" customWidth="1"/>
    <col min="16141" max="16141" width="11" style="50" customWidth="1"/>
    <col min="16142" max="16142" width="11.140625" style="50" customWidth="1"/>
    <col min="16143" max="16143" width="11.5703125" style="50" customWidth="1"/>
    <col min="16144" max="16384" width="25.140625" style="50"/>
  </cols>
  <sheetData>
    <row r="1" spans="1:17" x14ac:dyDescent="0.25">
      <c r="A1" s="21" t="s">
        <v>37</v>
      </c>
      <c r="B1" s="21"/>
      <c r="C1" s="21"/>
      <c r="D1" s="21"/>
      <c r="E1" s="21"/>
      <c r="F1" s="21"/>
      <c r="G1" s="21"/>
      <c r="H1" s="21"/>
      <c r="I1" s="21"/>
      <c r="J1" s="21"/>
    </row>
    <row r="2" spans="1:17" x14ac:dyDescent="0.25">
      <c r="A2" s="49" t="s">
        <v>88</v>
      </c>
      <c r="B2" s="49"/>
      <c r="C2" s="49"/>
      <c r="D2" s="49"/>
      <c r="E2" s="49"/>
      <c r="F2" s="49"/>
      <c r="G2" s="49"/>
      <c r="H2" s="49"/>
      <c r="I2" s="49"/>
      <c r="J2" s="49"/>
    </row>
    <row r="4" spans="1:17" s="53" customFormat="1" ht="15.75" x14ac:dyDescent="0.25">
      <c r="A4" s="90" t="s">
        <v>80</v>
      </c>
      <c r="B4" s="90"/>
      <c r="C4" s="90"/>
      <c r="D4" s="90"/>
      <c r="E4" s="90"/>
      <c r="F4" s="90"/>
      <c r="G4" s="90"/>
      <c r="H4" s="90"/>
      <c r="I4" s="90"/>
      <c r="J4" s="90"/>
    </row>
    <row r="5" spans="1:17" s="53" customFormat="1" ht="15.75" x14ac:dyDescent="0.25">
      <c r="A5" s="90" t="s">
        <v>89</v>
      </c>
      <c r="B5" s="90"/>
      <c r="C5" s="90"/>
      <c r="D5" s="90"/>
      <c r="E5" s="90"/>
      <c r="F5" s="90"/>
      <c r="G5" s="90"/>
      <c r="H5" s="90"/>
      <c r="I5" s="90"/>
      <c r="J5" s="90"/>
    </row>
    <row r="6" spans="1:17" s="53" customFormat="1" ht="15.75" x14ac:dyDescent="0.25">
      <c r="A6" s="91" t="s">
        <v>81</v>
      </c>
      <c r="B6" s="91"/>
      <c r="C6" s="91"/>
      <c r="D6" s="91"/>
      <c r="E6" s="91"/>
      <c r="F6" s="91"/>
      <c r="G6" s="91"/>
      <c r="H6" s="91"/>
      <c r="I6" s="91"/>
      <c r="J6" s="91"/>
    </row>
    <row r="7" spans="1:17" s="53" customFormat="1" ht="15.75" x14ac:dyDescent="0.25">
      <c r="A7" s="56"/>
      <c r="B7" s="57"/>
      <c r="C7" s="57"/>
      <c r="D7" s="57"/>
      <c r="E7" s="57"/>
      <c r="F7" s="57"/>
      <c r="G7" s="57"/>
      <c r="H7" s="57"/>
      <c r="I7" s="57"/>
      <c r="J7" s="57"/>
      <c r="K7" s="58"/>
      <c r="L7" s="58"/>
      <c r="M7" s="58"/>
      <c r="N7" s="58"/>
      <c r="O7" s="58"/>
      <c r="P7" s="58"/>
      <c r="Q7" s="445"/>
    </row>
    <row r="8" spans="1:17" s="53" customFormat="1" ht="15.75" x14ac:dyDescent="0.25">
      <c r="A8" s="63" t="s">
        <v>82</v>
      </c>
      <c r="B8" s="60">
        <v>2005</v>
      </c>
      <c r="C8" s="60">
        <v>2006</v>
      </c>
      <c r="D8" s="60">
        <v>2007</v>
      </c>
      <c r="E8" s="60">
        <v>2008</v>
      </c>
      <c r="F8" s="60">
        <v>2009</v>
      </c>
      <c r="G8" s="60">
        <v>2010</v>
      </c>
      <c r="H8" s="60">
        <v>2011</v>
      </c>
      <c r="I8" s="60">
        <v>2012</v>
      </c>
      <c r="J8" s="60">
        <v>2013</v>
      </c>
      <c r="K8" s="60">
        <v>2014</v>
      </c>
      <c r="L8" s="60">
        <v>2015</v>
      </c>
      <c r="M8" s="60">
        <v>2016</v>
      </c>
      <c r="N8" s="416">
        <v>2017</v>
      </c>
      <c r="O8" s="416">
        <v>2018</v>
      </c>
      <c r="P8" s="416" t="s">
        <v>473</v>
      </c>
      <c r="Q8" s="62" t="s">
        <v>472</v>
      </c>
    </row>
    <row r="9" spans="1:17" s="53" customFormat="1" ht="15.75" x14ac:dyDescent="0.25">
      <c r="A9" s="63"/>
      <c r="B9" s="64"/>
      <c r="C9" s="64"/>
      <c r="D9" s="64"/>
      <c r="E9" s="64"/>
      <c r="F9" s="64"/>
      <c r="G9" s="64"/>
      <c r="H9" s="64"/>
      <c r="I9" s="64"/>
      <c r="J9" s="64"/>
      <c r="K9" s="65"/>
      <c r="L9" s="92"/>
      <c r="M9" s="92"/>
      <c r="N9" s="92"/>
      <c r="O9" s="92"/>
      <c r="P9" s="92"/>
      <c r="Q9" s="450"/>
    </row>
    <row r="10" spans="1:17" s="53" customFormat="1" x14ac:dyDescent="0.25">
      <c r="A10" s="93" t="s">
        <v>83</v>
      </c>
      <c r="B10" s="94">
        <v>514853</v>
      </c>
      <c r="C10" s="94">
        <v>549435</v>
      </c>
      <c r="D10" s="94">
        <v>586457</v>
      </c>
      <c r="E10" s="94">
        <v>605713</v>
      </c>
      <c r="F10" s="94">
        <v>612616</v>
      </c>
      <c r="G10" s="94">
        <v>640151</v>
      </c>
      <c r="H10" s="94">
        <v>684628</v>
      </c>
      <c r="I10" s="94">
        <v>711415</v>
      </c>
      <c r="J10" s="94">
        <v>747939</v>
      </c>
      <c r="K10" s="94">
        <v>781589</v>
      </c>
      <c r="L10" s="94">
        <v>804692</v>
      </c>
      <c r="M10" s="94">
        <v>821489</v>
      </c>
      <c r="N10" s="94">
        <v>832656</v>
      </c>
      <c r="O10" s="94">
        <v>854008</v>
      </c>
      <c r="P10" s="94">
        <v>882029</v>
      </c>
      <c r="Q10" s="451">
        <v>822088.44272696972</v>
      </c>
    </row>
    <row r="11" spans="1:17" s="47" customFormat="1" x14ac:dyDescent="0.25">
      <c r="A11" s="70" t="s">
        <v>45</v>
      </c>
      <c r="B11" s="71">
        <v>413.00744619634486</v>
      </c>
      <c r="C11" s="71">
        <v>432.51960900877054</v>
      </c>
      <c r="D11" s="71">
        <v>442.27569041498339</v>
      </c>
      <c r="E11" s="71">
        <v>456.90981252430277</v>
      </c>
      <c r="F11" s="71">
        <v>469.91792106591987</v>
      </c>
      <c r="G11" s="71">
        <v>486.17805674294135</v>
      </c>
      <c r="H11" s="71">
        <v>500.81217885226067</v>
      </c>
      <c r="I11" s="71">
        <v>520.32434166468636</v>
      </c>
      <c r="J11" s="71">
        <v>541.46251804481415</v>
      </c>
      <c r="K11" s="71">
        <v>562.60069442494193</v>
      </c>
      <c r="L11" s="71">
        <v>593.36440296667229</v>
      </c>
      <c r="M11" s="71">
        <v>613.62908644514403</v>
      </c>
      <c r="N11" s="71">
        <v>629.7359631035614</v>
      </c>
      <c r="O11" s="71">
        <v>648.34903434876333</v>
      </c>
      <c r="P11" s="71">
        <v>664.26791011494538</v>
      </c>
      <c r="Q11" s="72">
        <v>608.50073643592418</v>
      </c>
    </row>
    <row r="12" spans="1:17" s="47" customFormat="1" x14ac:dyDescent="0.25">
      <c r="A12" s="70" t="s">
        <v>46</v>
      </c>
      <c r="B12" s="71">
        <v>73922.532786074924</v>
      </c>
      <c r="C12" s="71">
        <v>79223.681846290463</v>
      </c>
      <c r="D12" s="71">
        <v>84784.032892955423</v>
      </c>
      <c r="E12" s="71">
        <v>86215.889649426026</v>
      </c>
      <c r="F12" s="71">
        <v>85660.010690534502</v>
      </c>
      <c r="G12" s="71">
        <v>88492.495048481767</v>
      </c>
      <c r="H12" s="71">
        <v>95753.273584564915</v>
      </c>
      <c r="I12" s="71">
        <v>99628.811719308651</v>
      </c>
      <c r="J12" s="71">
        <v>104011.82362270335</v>
      </c>
      <c r="K12" s="71">
        <v>111128.94804581454</v>
      </c>
      <c r="L12" s="71">
        <v>115446.2569833156</v>
      </c>
      <c r="M12" s="71">
        <v>119046.38411498669</v>
      </c>
      <c r="N12" s="71">
        <v>120973.26658047568</v>
      </c>
      <c r="O12" s="71">
        <v>125172.9567513896</v>
      </c>
      <c r="P12" s="71">
        <v>129719.1582408449</v>
      </c>
      <c r="Q12" s="72">
        <v>122643.80718560096</v>
      </c>
    </row>
    <row r="13" spans="1:17" s="47" customFormat="1" x14ac:dyDescent="0.25">
      <c r="A13" s="70" t="s">
        <v>47</v>
      </c>
      <c r="B13" s="71">
        <v>5044.2330012653492</v>
      </c>
      <c r="C13" s="71">
        <v>5101.9160750083774</v>
      </c>
      <c r="D13" s="71">
        <v>5537.5750793307225</v>
      </c>
      <c r="E13" s="71">
        <v>5778.9332036765509</v>
      </c>
      <c r="F13" s="71">
        <v>5768.3073743028353</v>
      </c>
      <c r="G13" s="71">
        <v>5284.0731499863605</v>
      </c>
      <c r="H13" s="71">
        <v>5077.6284650113121</v>
      </c>
      <c r="I13" s="71">
        <v>4819.5726087925013</v>
      </c>
      <c r="J13" s="71">
        <v>4672.3289731852974</v>
      </c>
      <c r="K13" s="71">
        <v>4309.5327988541449</v>
      </c>
      <c r="L13" s="71">
        <v>4534.0930204855558</v>
      </c>
      <c r="M13" s="71">
        <v>4271.8208974111312</v>
      </c>
      <c r="N13" s="71">
        <v>4167.6273358496519</v>
      </c>
      <c r="O13" s="71">
        <v>4293.3323052155592</v>
      </c>
      <c r="P13" s="71">
        <v>4596.1476992277039</v>
      </c>
      <c r="Q13" s="72">
        <v>4576.6850706092318</v>
      </c>
    </row>
    <row r="14" spans="1:17" s="47" customFormat="1" x14ac:dyDescent="0.25">
      <c r="A14" s="73" t="s">
        <v>48</v>
      </c>
      <c r="B14" s="71">
        <v>22121.967036274447</v>
      </c>
      <c r="C14" s="71">
        <v>23862.690923275135</v>
      </c>
      <c r="D14" s="71">
        <v>26106.040803478056</v>
      </c>
      <c r="E14" s="71">
        <v>26748.374341116687</v>
      </c>
      <c r="F14" s="71">
        <v>26735.527670363914</v>
      </c>
      <c r="G14" s="71">
        <v>26632.754304341732</v>
      </c>
      <c r="H14" s="71">
        <v>28126.179779351547</v>
      </c>
      <c r="I14" s="71">
        <v>30066.027063020214</v>
      </c>
      <c r="J14" s="71">
        <v>31663.831737896304</v>
      </c>
      <c r="K14" s="71">
        <v>33772.291575195108</v>
      </c>
      <c r="L14" s="71">
        <v>35716.29568989337</v>
      </c>
      <c r="M14" s="71">
        <v>36347.380065247504</v>
      </c>
      <c r="N14" s="71">
        <v>36779.304586598766</v>
      </c>
      <c r="O14" s="71">
        <v>37609.645977092609</v>
      </c>
      <c r="P14" s="71">
        <v>38799.924025749198</v>
      </c>
      <c r="Q14" s="72">
        <v>36556.898773275803</v>
      </c>
    </row>
    <row r="15" spans="1:17" s="47" customFormat="1" x14ac:dyDescent="0.25">
      <c r="A15" s="70" t="s">
        <v>84</v>
      </c>
      <c r="B15" s="71">
        <v>135214.85999954457</v>
      </c>
      <c r="C15" s="71">
        <v>144141.32722461881</v>
      </c>
      <c r="D15" s="71">
        <v>153258.83069861625</v>
      </c>
      <c r="E15" s="71">
        <v>158292.9343518808</v>
      </c>
      <c r="F15" s="71">
        <v>161609.20423553154</v>
      </c>
      <c r="G15" s="71">
        <v>167408.94535518353</v>
      </c>
      <c r="H15" s="71">
        <v>176869.71708896477</v>
      </c>
      <c r="I15" s="71">
        <v>183103.76718077803</v>
      </c>
      <c r="J15" s="71">
        <v>190160.16862537779</v>
      </c>
      <c r="K15" s="71">
        <v>198995.5951380746</v>
      </c>
      <c r="L15" s="71">
        <v>206478.40891632767</v>
      </c>
      <c r="M15" s="71">
        <v>210682.96893131113</v>
      </c>
      <c r="N15" s="71">
        <v>214483.69005150103</v>
      </c>
      <c r="O15" s="71">
        <v>221651.98815448463</v>
      </c>
      <c r="P15" s="71">
        <v>229512.36029374073</v>
      </c>
      <c r="Q15" s="72">
        <v>214904.94868992691</v>
      </c>
    </row>
    <row r="16" spans="1:17" s="47" customFormat="1" x14ac:dyDescent="0.25">
      <c r="A16" s="73" t="s">
        <v>50</v>
      </c>
      <c r="B16" s="71">
        <v>18885.5224524476</v>
      </c>
      <c r="C16" s="71">
        <v>20196.091190416926</v>
      </c>
      <c r="D16" s="71">
        <v>21861.251037144189</v>
      </c>
      <c r="E16" s="71">
        <v>22152.015746325698</v>
      </c>
      <c r="F16" s="71">
        <v>22106.628084404685</v>
      </c>
      <c r="G16" s="71">
        <v>23076.789357966394</v>
      </c>
      <c r="H16" s="71">
        <v>25158.948348592989</v>
      </c>
      <c r="I16" s="71">
        <v>25784.447064441989</v>
      </c>
      <c r="J16" s="71">
        <v>28346.013234109309</v>
      </c>
      <c r="K16" s="71">
        <v>27792.851104446931</v>
      </c>
      <c r="L16" s="71">
        <v>28105.21128828678</v>
      </c>
      <c r="M16" s="71">
        <v>29284.661306104183</v>
      </c>
      <c r="N16" s="71">
        <v>30271.190343724826</v>
      </c>
      <c r="O16" s="71">
        <v>30804.088275749531</v>
      </c>
      <c r="P16" s="71">
        <v>32011.955962388107</v>
      </c>
      <c r="Q16" s="72">
        <v>28542.451421566177</v>
      </c>
    </row>
    <row r="17" spans="1:17" s="47" customFormat="1" x14ac:dyDescent="0.25">
      <c r="A17" s="70" t="s">
        <v>51</v>
      </c>
      <c r="B17" s="71">
        <v>13069.08114198407</v>
      </c>
      <c r="C17" s="71">
        <v>13693.987326619703</v>
      </c>
      <c r="D17" s="71">
        <v>15466.802713727504</v>
      </c>
      <c r="E17" s="71">
        <v>16572.751788694164</v>
      </c>
      <c r="F17" s="71">
        <v>16725.606538892807</v>
      </c>
      <c r="G17" s="71">
        <v>17346.016995581424</v>
      </c>
      <c r="H17" s="71">
        <v>18968.974784455262</v>
      </c>
      <c r="I17" s="71">
        <v>19556.416569532401</v>
      </c>
      <c r="J17" s="71">
        <v>20127.374018803806</v>
      </c>
      <c r="K17" s="71">
        <v>20986.058056684422</v>
      </c>
      <c r="L17" s="71">
        <v>22164.683372837735</v>
      </c>
      <c r="M17" s="71">
        <v>22341.244463173196</v>
      </c>
      <c r="N17" s="71">
        <v>22574.436274817897</v>
      </c>
      <c r="O17" s="71">
        <v>23236.707775175299</v>
      </c>
      <c r="P17" s="71">
        <v>23785.931767923867</v>
      </c>
      <c r="Q17" s="72">
        <v>22046.051403769012</v>
      </c>
    </row>
    <row r="18" spans="1:17" s="47" customFormat="1" x14ac:dyDescent="0.25">
      <c r="A18" s="70" t="s">
        <v>52</v>
      </c>
      <c r="B18" s="71">
        <v>9411.2694444347962</v>
      </c>
      <c r="C18" s="71">
        <v>10153.80413450931</v>
      </c>
      <c r="D18" s="71">
        <v>10745.287870500142</v>
      </c>
      <c r="E18" s="71">
        <v>10926.549015400558</v>
      </c>
      <c r="F18" s="71">
        <v>10424.105841816947</v>
      </c>
      <c r="G18" s="71">
        <v>10675.327428608751</v>
      </c>
      <c r="H18" s="71">
        <v>10695.99755916757</v>
      </c>
      <c r="I18" s="71">
        <v>10777.088071359862</v>
      </c>
      <c r="J18" s="71">
        <v>11462.382399886874</v>
      </c>
      <c r="K18" s="71">
        <v>12106.336467296247</v>
      </c>
      <c r="L18" s="71">
        <v>12513.501744755558</v>
      </c>
      <c r="M18" s="71">
        <v>12821.068783831432</v>
      </c>
      <c r="N18" s="71">
        <v>13043.346698233452</v>
      </c>
      <c r="O18" s="71">
        <v>13394.76340712194</v>
      </c>
      <c r="P18" s="71">
        <v>13789.00248488491</v>
      </c>
      <c r="Q18" s="72">
        <v>13186.908918692303</v>
      </c>
    </row>
    <row r="19" spans="1:17" s="47" customFormat="1" x14ac:dyDescent="0.25">
      <c r="A19" s="73" t="s">
        <v>53</v>
      </c>
      <c r="B19" s="71">
        <v>2088.2589731410776</v>
      </c>
      <c r="C19" s="71">
        <v>2172.8609571981096</v>
      </c>
      <c r="D19" s="71">
        <v>2336.4247930417055</v>
      </c>
      <c r="E19" s="71">
        <v>2460.5077029920194</v>
      </c>
      <c r="F19" s="71">
        <v>2543.6996539814345</v>
      </c>
      <c r="G19" s="71">
        <v>2573.3103484013959</v>
      </c>
      <c r="H19" s="71">
        <v>2663.5524647288967</v>
      </c>
      <c r="I19" s="71">
        <v>2982.2199380103848</v>
      </c>
      <c r="J19" s="71">
        <v>3155.6540053273006</v>
      </c>
      <c r="K19" s="71">
        <v>3323.4479403737482</v>
      </c>
      <c r="L19" s="71">
        <v>3349.8674772843992</v>
      </c>
      <c r="M19" s="71">
        <v>3426.8095046940543</v>
      </c>
      <c r="N19" s="71">
        <v>3453.8970974461545</v>
      </c>
      <c r="O19" s="71">
        <v>3525.1160766339985</v>
      </c>
      <c r="P19" s="71">
        <v>3601.0287974071093</v>
      </c>
      <c r="Q19" s="72">
        <v>3392.9824366122548</v>
      </c>
    </row>
    <row r="20" spans="1:17" s="47" customFormat="1" x14ac:dyDescent="0.25">
      <c r="A20" s="70" t="s">
        <v>54</v>
      </c>
      <c r="B20" s="71">
        <v>10003.615837965497</v>
      </c>
      <c r="C20" s="71">
        <v>9425.5248083148072</v>
      </c>
      <c r="D20" s="71">
        <v>8854.7699592434401</v>
      </c>
      <c r="E20" s="71">
        <v>8980.9522652078049</v>
      </c>
      <c r="F20" s="71">
        <v>9261.1943633379615</v>
      </c>
      <c r="G20" s="71">
        <v>9780.5959483540646</v>
      </c>
      <c r="H20" s="71">
        <v>11275.70955042019</v>
      </c>
      <c r="I20" s="71">
        <v>11991.720774962161</v>
      </c>
      <c r="J20" s="71">
        <v>12666.649388259922</v>
      </c>
      <c r="K20" s="71">
        <v>13429.612168509564</v>
      </c>
      <c r="L20" s="71">
        <v>13304.992649276586</v>
      </c>
      <c r="M20" s="71">
        <v>12937.903304520642</v>
      </c>
      <c r="N20" s="71">
        <v>12960.350388615432</v>
      </c>
      <c r="O20" s="71">
        <v>13290.597847190622</v>
      </c>
      <c r="P20" s="71">
        <v>13486.967606561901</v>
      </c>
      <c r="Q20" s="72">
        <v>12098.299551341359</v>
      </c>
    </row>
    <row r="21" spans="1:17" s="47" customFormat="1" x14ac:dyDescent="0.25">
      <c r="A21" s="73" t="s">
        <v>55</v>
      </c>
      <c r="B21" s="71">
        <v>8246.8108989065731</v>
      </c>
      <c r="C21" s="71">
        <v>8748.7031152251293</v>
      </c>
      <c r="D21" s="71">
        <v>9211.9882379807204</v>
      </c>
      <c r="E21" s="71">
        <v>9806.2017649933241</v>
      </c>
      <c r="F21" s="71">
        <v>9839.7731507002518</v>
      </c>
      <c r="G21" s="71">
        <v>10527.986557692253</v>
      </c>
      <c r="H21" s="71">
        <v>10924.128909033991</v>
      </c>
      <c r="I21" s="71">
        <v>11911.127648817639</v>
      </c>
      <c r="J21" s="71">
        <v>13290.911601372331</v>
      </c>
      <c r="K21" s="71">
        <v>13898.553682667705</v>
      </c>
      <c r="L21" s="71">
        <v>14622.036080438851</v>
      </c>
      <c r="M21" s="71">
        <v>14975.410181087638</v>
      </c>
      <c r="N21" s="71">
        <v>14876.340419595921</v>
      </c>
      <c r="O21" s="71">
        <v>15139.076982949136</v>
      </c>
      <c r="P21" s="71">
        <v>15622.930086926357</v>
      </c>
      <c r="Q21" s="72">
        <v>14609.073933402353</v>
      </c>
    </row>
    <row r="22" spans="1:17" s="47" customFormat="1" x14ac:dyDescent="0.25">
      <c r="A22" s="70" t="s">
        <v>56</v>
      </c>
      <c r="B22" s="71">
        <v>9076.2235210588442</v>
      </c>
      <c r="C22" s="71">
        <v>9825.0916283661245</v>
      </c>
      <c r="D22" s="71">
        <v>10446.492823791315</v>
      </c>
      <c r="E22" s="71">
        <v>10857.863312138061</v>
      </c>
      <c r="F22" s="71">
        <v>11134.524450427596</v>
      </c>
      <c r="G22" s="71">
        <v>11558.931327489556</v>
      </c>
      <c r="H22" s="71">
        <v>12872.709612456101</v>
      </c>
      <c r="I22" s="71">
        <v>13696.899076784619</v>
      </c>
      <c r="J22" s="71">
        <v>13588.262504157838</v>
      </c>
      <c r="K22" s="71">
        <v>14390.724653960997</v>
      </c>
      <c r="L22" s="71">
        <v>14570.402494107215</v>
      </c>
      <c r="M22" s="71">
        <v>15676.321843809406</v>
      </c>
      <c r="N22" s="71">
        <v>16122.610931878282</v>
      </c>
      <c r="O22" s="71">
        <v>16090.234940349326</v>
      </c>
      <c r="P22" s="71">
        <v>16644.379867940585</v>
      </c>
      <c r="Q22" s="72">
        <v>13835.763977706192</v>
      </c>
    </row>
    <row r="23" spans="1:17" s="47" customFormat="1" x14ac:dyDescent="0.25">
      <c r="A23" s="70" t="s">
        <v>57</v>
      </c>
      <c r="B23" s="71">
        <v>2530.5922542153717</v>
      </c>
      <c r="C23" s="71">
        <v>2536.5233298111893</v>
      </c>
      <c r="D23" s="71">
        <v>2587.9259849749392</v>
      </c>
      <c r="E23" s="71">
        <v>2732.2488244731599</v>
      </c>
      <c r="F23" s="71">
        <v>3135.5619649887349</v>
      </c>
      <c r="G23" s="71">
        <v>3793.9113561244531</v>
      </c>
      <c r="H23" s="71">
        <v>4031.1543799571441</v>
      </c>
      <c r="I23" s="71">
        <v>3876.946414465895</v>
      </c>
      <c r="J23" s="71">
        <v>3546.7832062987331</v>
      </c>
      <c r="K23" s="71">
        <v>3471.6562487517144</v>
      </c>
      <c r="L23" s="71">
        <v>3570.6312098417379</v>
      </c>
      <c r="M23" s="71">
        <v>3765.2208688075475</v>
      </c>
      <c r="N23" s="71">
        <v>3482.3983235553869</v>
      </c>
      <c r="O23" s="71">
        <v>3201.860110136186</v>
      </c>
      <c r="P23" s="71">
        <v>3344.9335961173133</v>
      </c>
      <c r="Q23" s="72">
        <v>3291.393388954491</v>
      </c>
    </row>
    <row r="24" spans="1:17" s="47" customFormat="1" x14ac:dyDescent="0.25">
      <c r="A24" s="70" t="s">
        <v>58</v>
      </c>
      <c r="B24" s="71">
        <v>10343.082316012369</v>
      </c>
      <c r="C24" s="71">
        <v>10794.849129815208</v>
      </c>
      <c r="D24" s="71">
        <v>11699.868832466289</v>
      </c>
      <c r="E24" s="71">
        <v>11089.091988805214</v>
      </c>
      <c r="F24" s="71">
        <v>11377.390547613604</v>
      </c>
      <c r="G24" s="71">
        <v>11607.732179651237</v>
      </c>
      <c r="H24" s="71">
        <v>11546.80310278967</v>
      </c>
      <c r="I24" s="71">
        <v>12683.650512523787</v>
      </c>
      <c r="J24" s="71">
        <v>13141.361626508242</v>
      </c>
      <c r="K24" s="71">
        <v>13683.779018080728</v>
      </c>
      <c r="L24" s="71">
        <v>13656.567300133398</v>
      </c>
      <c r="M24" s="71">
        <v>13731.403833371107</v>
      </c>
      <c r="N24" s="71">
        <v>13920.294746264999</v>
      </c>
      <c r="O24" s="71">
        <v>14195.537270490544</v>
      </c>
      <c r="P24" s="71">
        <v>14755.323285098844</v>
      </c>
      <c r="Q24" s="72">
        <v>13974.209776920974</v>
      </c>
    </row>
    <row r="25" spans="1:17" s="47" customFormat="1" x14ac:dyDescent="0.25">
      <c r="A25" s="70" t="s">
        <v>59</v>
      </c>
      <c r="B25" s="71">
        <v>29886.401533314074</v>
      </c>
      <c r="C25" s="71">
        <v>31299.959003896729</v>
      </c>
      <c r="D25" s="71">
        <v>33896.565772401074</v>
      </c>
      <c r="E25" s="71">
        <v>36147.410281913981</v>
      </c>
      <c r="F25" s="71">
        <v>36255.884716107372</v>
      </c>
      <c r="G25" s="71">
        <v>38164.356792697385</v>
      </c>
      <c r="H25" s="71">
        <v>41523.674426624028</v>
      </c>
      <c r="I25" s="71">
        <v>43035.536853194448</v>
      </c>
      <c r="J25" s="71">
        <v>44776.212539391556</v>
      </c>
      <c r="K25" s="71">
        <v>46230.447922796731</v>
      </c>
      <c r="L25" s="71">
        <v>48055.146514952743</v>
      </c>
      <c r="M25" s="71">
        <v>49600.649347074606</v>
      </c>
      <c r="N25" s="71">
        <v>50408.732976475134</v>
      </c>
      <c r="O25" s="71">
        <v>51551.400703454856</v>
      </c>
      <c r="P25" s="71">
        <v>53025.866273895037</v>
      </c>
      <c r="Q25" s="72">
        <v>50066.976499550357</v>
      </c>
    </row>
    <row r="26" spans="1:17" s="47" customFormat="1" x14ac:dyDescent="0.25">
      <c r="A26" s="70" t="s">
        <v>60</v>
      </c>
      <c r="B26" s="71">
        <v>208.75236438048998</v>
      </c>
      <c r="C26" s="71">
        <v>236.46285522745768</v>
      </c>
      <c r="D26" s="71">
        <v>223.53129283220608</v>
      </c>
      <c r="E26" s="71">
        <v>242.00495339685119</v>
      </c>
      <c r="F26" s="71">
        <v>245.69968550978024</v>
      </c>
      <c r="G26" s="71">
        <v>253.0891497356383</v>
      </c>
      <c r="H26" s="71">
        <v>254.93651579210285</v>
      </c>
      <c r="I26" s="71">
        <v>273.41017635674802</v>
      </c>
      <c r="J26" s="71">
        <v>290.03647086492862</v>
      </c>
      <c r="K26" s="71">
        <v>291.88383692139314</v>
      </c>
      <c r="L26" s="71">
        <v>307.30493173785527</v>
      </c>
      <c r="M26" s="71">
        <v>306.52682058514216</v>
      </c>
      <c r="N26" s="71">
        <v>304.26329174641432</v>
      </c>
      <c r="O26" s="71">
        <v>313.2012872194158</v>
      </c>
      <c r="P26" s="71">
        <v>322.00645773351835</v>
      </c>
      <c r="Q26" s="72">
        <v>286.94681500180184</v>
      </c>
    </row>
    <row r="27" spans="1:17" s="47" customFormat="1" x14ac:dyDescent="0.25">
      <c r="A27" s="70" t="s">
        <v>61</v>
      </c>
      <c r="B27" s="71">
        <v>522.75069379356682</v>
      </c>
      <c r="C27" s="71">
        <v>547.6435839742129</v>
      </c>
      <c r="D27" s="71">
        <v>595.76983832346195</v>
      </c>
      <c r="E27" s="71">
        <v>572.53647415485898</v>
      </c>
      <c r="F27" s="71">
        <v>555.9412140344283</v>
      </c>
      <c r="G27" s="71">
        <v>547.6435839742129</v>
      </c>
      <c r="H27" s="71">
        <v>560.91979207055738</v>
      </c>
      <c r="I27" s="71">
        <v>580.83410421507415</v>
      </c>
      <c r="J27" s="71">
        <v>609.04604641980632</v>
      </c>
      <c r="K27" s="71">
        <v>647.21514469679687</v>
      </c>
      <c r="L27" s="71">
        <v>677.36812242134408</v>
      </c>
      <c r="M27" s="71">
        <v>675.84881570575544</v>
      </c>
      <c r="N27" s="71">
        <v>692.45117946784183</v>
      </c>
      <c r="O27" s="71">
        <v>693.37882831158925</v>
      </c>
      <c r="P27" s="71">
        <v>712.13455008207416</v>
      </c>
      <c r="Q27" s="72">
        <v>675.07701158615373</v>
      </c>
    </row>
    <row r="28" spans="1:17" s="47" customFormat="1" x14ac:dyDescent="0.25">
      <c r="A28" s="70" t="s">
        <v>62</v>
      </c>
      <c r="B28" s="71">
        <v>9838.4023574098919</v>
      </c>
      <c r="C28" s="71">
        <v>9876.5912069291935</v>
      </c>
      <c r="D28" s="71">
        <v>10427.147120832449</v>
      </c>
      <c r="E28" s="71">
        <v>10947.470195532922</v>
      </c>
      <c r="F28" s="71">
        <v>11104.999199800037</v>
      </c>
      <c r="G28" s="71">
        <v>11723.976802425374</v>
      </c>
      <c r="H28" s="71">
        <v>12503.665813444433</v>
      </c>
      <c r="I28" s="71">
        <v>12769.396558016235</v>
      </c>
      <c r="J28" s="71">
        <v>13310.405259539662</v>
      </c>
      <c r="K28" s="71">
        <v>13915.062043595261</v>
      </c>
      <c r="L28" s="71">
        <v>13805.323974530787</v>
      </c>
      <c r="M28" s="71">
        <v>13635.836397667399</v>
      </c>
      <c r="N28" s="71">
        <v>13211.633615559287</v>
      </c>
      <c r="O28" s="71">
        <v>13369.145353982982</v>
      </c>
      <c r="P28" s="71">
        <v>13775.505935169933</v>
      </c>
      <c r="Q28" s="72">
        <v>13086.759963980723</v>
      </c>
    </row>
    <row r="29" spans="1:17" s="47" customFormat="1" x14ac:dyDescent="0.25">
      <c r="A29" s="70" t="s">
        <v>63</v>
      </c>
      <c r="B29" s="71">
        <v>6184.9630232501859</v>
      </c>
      <c r="C29" s="71">
        <v>6617.5422823167919</v>
      </c>
      <c r="D29" s="71">
        <v>6974.9570601980649</v>
      </c>
      <c r="E29" s="71">
        <v>7343.1096211058148</v>
      </c>
      <c r="F29" s="71">
        <v>7447.419513363011</v>
      </c>
      <c r="G29" s="71">
        <v>7537.9236845861669</v>
      </c>
      <c r="H29" s="71">
        <v>8005.7842307397659</v>
      </c>
      <c r="I29" s="71">
        <v>8438.3634898063701</v>
      </c>
      <c r="J29" s="71">
        <v>8479.7806529084919</v>
      </c>
      <c r="K29" s="71">
        <v>8720.613786502312</v>
      </c>
      <c r="L29" s="71">
        <v>8665.8141002152988</v>
      </c>
      <c r="M29" s="71">
        <v>8891.3409477896857</v>
      </c>
      <c r="N29" s="71">
        <v>8996.2131490262855</v>
      </c>
      <c r="O29" s="71">
        <v>8977.1454064140344</v>
      </c>
      <c r="P29" s="71">
        <v>8854.3312115237386</v>
      </c>
      <c r="Q29" s="72">
        <v>6471.1426944161167</v>
      </c>
    </row>
    <row r="30" spans="1:17" s="47" customFormat="1" x14ac:dyDescent="0.25">
      <c r="A30" s="70" t="s">
        <v>64</v>
      </c>
      <c r="B30" s="71">
        <v>7061.9043825779127</v>
      </c>
      <c r="C30" s="71">
        <v>7231.5644173367818</v>
      </c>
      <c r="D30" s="71">
        <v>7595.7887121402273</v>
      </c>
      <c r="E30" s="71">
        <v>8311.7851891042646</v>
      </c>
      <c r="F30" s="71">
        <v>8833.2174060237267</v>
      </c>
      <c r="G30" s="71">
        <v>9138.294165773621</v>
      </c>
      <c r="H30" s="71">
        <v>9314.1802568539169</v>
      </c>
      <c r="I30" s="71">
        <v>9721.986945907347</v>
      </c>
      <c r="J30" s="71">
        <v>10238.749620585739</v>
      </c>
      <c r="K30" s="71">
        <v>10128.23712088042</v>
      </c>
      <c r="L30" s="71">
        <v>10513.577450233041</v>
      </c>
      <c r="M30" s="71">
        <v>10868.965741951495</v>
      </c>
      <c r="N30" s="71">
        <v>10989.952584433297</v>
      </c>
      <c r="O30" s="71">
        <v>11248.338740491246</v>
      </c>
      <c r="P30" s="71">
        <v>11551.492320832922</v>
      </c>
      <c r="Q30" s="72">
        <v>10827.687149033558</v>
      </c>
    </row>
    <row r="31" spans="1:17" s="47" customFormat="1" x14ac:dyDescent="0.25">
      <c r="A31" s="70" t="s">
        <v>65</v>
      </c>
      <c r="B31" s="71">
        <v>9877.4154116406826</v>
      </c>
      <c r="C31" s="71">
        <v>11049.961914601776</v>
      </c>
      <c r="D31" s="71">
        <v>11676.553845158212</v>
      </c>
      <c r="E31" s="71">
        <v>13989.92067738134</v>
      </c>
      <c r="F31" s="71">
        <v>16992.009863654894</v>
      </c>
      <c r="G31" s="71">
        <v>21269.755617411487</v>
      </c>
      <c r="H31" s="71">
        <v>25834.358858363747</v>
      </c>
      <c r="I31" s="71">
        <v>27810.635095034362</v>
      </c>
      <c r="J31" s="71">
        <v>30819.333900828551</v>
      </c>
      <c r="K31" s="71">
        <v>29878.124081089773</v>
      </c>
      <c r="L31" s="71">
        <v>30712.162600333504</v>
      </c>
      <c r="M31" s="71">
        <v>28904.315256348724</v>
      </c>
      <c r="N31" s="71">
        <v>29021.899838421592</v>
      </c>
      <c r="O31" s="71">
        <v>29403.621126852922</v>
      </c>
      <c r="P31" s="71">
        <v>30757.901029196561</v>
      </c>
      <c r="Q31" s="72">
        <v>28254.918022642061</v>
      </c>
    </row>
    <row r="32" spans="1:17" s="47" customFormat="1" x14ac:dyDescent="0.25">
      <c r="A32" s="70" t="s">
        <v>66</v>
      </c>
      <c r="B32" s="71">
        <v>7862.3516095304785</v>
      </c>
      <c r="C32" s="71">
        <v>8681.6243512056917</v>
      </c>
      <c r="D32" s="71">
        <v>9037.1857580810101</v>
      </c>
      <c r="E32" s="71">
        <v>9031.2597346330876</v>
      </c>
      <c r="F32" s="71">
        <v>9238.6705553103584</v>
      </c>
      <c r="G32" s="71">
        <v>9259.4116373780871</v>
      </c>
      <c r="H32" s="71">
        <v>9828.309888378597</v>
      </c>
      <c r="I32" s="71">
        <v>10376.46705731138</v>
      </c>
      <c r="J32" s="71">
        <v>11037.218671754681</v>
      </c>
      <c r="K32" s="71">
        <v>11569.079276205677</v>
      </c>
      <c r="L32" s="71">
        <v>12229.742977637798</v>
      </c>
      <c r="M32" s="71">
        <v>12760.121721508736</v>
      </c>
      <c r="N32" s="71">
        <v>12441.297566717831</v>
      </c>
      <c r="O32" s="71">
        <v>12642.588512510838</v>
      </c>
      <c r="P32" s="71">
        <v>13071.426017977436</v>
      </c>
      <c r="Q32" s="72">
        <v>12472.188202890793</v>
      </c>
    </row>
    <row r="33" spans="1:17" s="47" customFormat="1" x14ac:dyDescent="0.25">
      <c r="A33" s="70" t="s">
        <v>67</v>
      </c>
      <c r="B33" s="71">
        <v>8050.091313122236</v>
      </c>
      <c r="C33" s="71">
        <v>8981.2146128830809</v>
      </c>
      <c r="D33" s="71">
        <v>9661.8775313791411</v>
      </c>
      <c r="E33" s="71">
        <v>10288.028484541102</v>
      </c>
      <c r="F33" s="71">
        <v>10587.107645698461</v>
      </c>
      <c r="G33" s="71">
        <v>10706.444650889329</v>
      </c>
      <c r="H33" s="71">
        <v>10946.591957631446</v>
      </c>
      <c r="I33" s="71">
        <v>11117.494335435653</v>
      </c>
      <c r="J33" s="71">
        <v>11696.499805065418</v>
      </c>
      <c r="K33" s="71">
        <v>12253.405829289468</v>
      </c>
      <c r="L33" s="71">
        <v>12534.024866470347</v>
      </c>
      <c r="M33" s="71">
        <v>13041.233784068678</v>
      </c>
      <c r="N33" s="71">
        <v>12940.020336124177</v>
      </c>
      <c r="O33" s="71">
        <v>13347.360858114384</v>
      </c>
      <c r="P33" s="71">
        <v>13605.754710215553</v>
      </c>
      <c r="Q33" s="72">
        <v>12814.25798484531</v>
      </c>
    </row>
    <row r="34" spans="1:17" s="47" customFormat="1" x14ac:dyDescent="0.25">
      <c r="A34" s="70" t="s">
        <v>68</v>
      </c>
      <c r="B34" s="71">
        <v>1491.8405583771159</v>
      </c>
      <c r="C34" s="71">
        <v>1627.0658721481409</v>
      </c>
      <c r="D34" s="71">
        <v>1824.8147180928659</v>
      </c>
      <c r="E34" s="71">
        <v>2034.1958490931629</v>
      </c>
      <c r="F34" s="71">
        <v>2482.038823732687</v>
      </c>
      <c r="G34" s="71">
        <v>2819.3750903442765</v>
      </c>
      <c r="H34" s="71">
        <v>2926.9737271083181</v>
      </c>
      <c r="I34" s="71">
        <v>2905.1631926291207</v>
      </c>
      <c r="J34" s="71">
        <v>3600.1922246995509</v>
      </c>
      <c r="K34" s="71">
        <v>3780.4926430609175</v>
      </c>
      <c r="L34" s="71">
        <v>3481.4379057421474</v>
      </c>
      <c r="M34" s="71">
        <v>3449.5659243547761</v>
      </c>
      <c r="N34" s="71">
        <v>3385.8781796037006</v>
      </c>
      <c r="O34" s="71">
        <v>3392.8898667928011</v>
      </c>
      <c r="P34" s="71">
        <v>3288.8571204932523</v>
      </c>
      <c r="Q34" s="72">
        <v>2821.6943808363376</v>
      </c>
    </row>
    <row r="35" spans="1:17" s="47" customFormat="1" x14ac:dyDescent="0.25">
      <c r="A35" s="70" t="s">
        <v>69</v>
      </c>
      <c r="B35" s="71">
        <v>4204.9754898408764</v>
      </c>
      <c r="C35" s="71">
        <v>4736.4354330226033</v>
      </c>
      <c r="D35" s="71">
        <v>4945.7984409426772</v>
      </c>
      <c r="E35" s="71">
        <v>4986.0605578503837</v>
      </c>
      <c r="F35" s="71">
        <v>4932.9145635322111</v>
      </c>
      <c r="G35" s="71">
        <v>5103.6259392208867</v>
      </c>
      <c r="H35" s="71">
        <v>5456.3220833323958</v>
      </c>
      <c r="I35" s="71">
        <v>5868.6061604673114</v>
      </c>
      <c r="J35" s="71">
        <v>5933.0255475196418</v>
      </c>
      <c r="K35" s="71">
        <v>6103.7369232083174</v>
      </c>
      <c r="L35" s="71">
        <v>6380.6923448656271</v>
      </c>
      <c r="M35" s="71">
        <v>6624.063695955645</v>
      </c>
      <c r="N35" s="71">
        <v>6735.936197253357</v>
      </c>
      <c r="O35" s="71">
        <v>6792.7481424252092</v>
      </c>
      <c r="P35" s="71">
        <v>6981.5968206003508</v>
      </c>
      <c r="Q35" s="72">
        <v>6552.3865751649582</v>
      </c>
    </row>
    <row r="36" spans="1:17" s="47" customFormat="1" x14ac:dyDescent="0.25">
      <c r="A36" s="70" t="s">
        <v>70</v>
      </c>
      <c r="B36" s="71">
        <v>9093.1556366384375</v>
      </c>
      <c r="C36" s="71">
        <v>9898.8161036339552</v>
      </c>
      <c r="D36" s="71">
        <v>10074.030879992735</v>
      </c>
      <c r="E36" s="71">
        <v>10272.170954192852</v>
      </c>
      <c r="F36" s="71">
        <v>10336.034283893716</v>
      </c>
      <c r="G36" s="71">
        <v>10503.061453880591</v>
      </c>
      <c r="H36" s="71">
        <v>10665.176060044323</v>
      </c>
      <c r="I36" s="71">
        <v>10977.942623451119</v>
      </c>
      <c r="J36" s="71">
        <v>11814.715994659879</v>
      </c>
      <c r="K36" s="71">
        <v>12366.56066412632</v>
      </c>
      <c r="L36" s="71">
        <v>12655.734420829191</v>
      </c>
      <c r="M36" s="71">
        <v>13027.281363017793</v>
      </c>
      <c r="N36" s="71">
        <v>13202.218898587202</v>
      </c>
      <c r="O36" s="71">
        <v>13551.495620999623</v>
      </c>
      <c r="P36" s="71">
        <v>13993.951152740356</v>
      </c>
      <c r="Q36" s="72">
        <v>13229.551289605042</v>
      </c>
    </row>
    <row r="37" spans="1:17" s="47" customFormat="1" x14ac:dyDescent="0.25">
      <c r="A37" s="70" t="s">
        <v>85</v>
      </c>
      <c r="B37" s="71">
        <v>813.35794054693679</v>
      </c>
      <c r="C37" s="71">
        <v>872.02118382225194</v>
      </c>
      <c r="D37" s="71">
        <v>943.3683715895271</v>
      </c>
      <c r="E37" s="71">
        <v>941.78287852803214</v>
      </c>
      <c r="F37" s="71">
        <v>968.73626057344711</v>
      </c>
      <c r="G37" s="71">
        <v>984.59119118839703</v>
      </c>
      <c r="H37" s="71">
        <v>1036.9124622177321</v>
      </c>
      <c r="I37" s="71">
        <v>1078.1352818166022</v>
      </c>
      <c r="J37" s="71">
        <v>1147.8969765223824</v>
      </c>
      <c r="K37" s="71">
        <v>1198.6327544902226</v>
      </c>
      <c r="L37" s="71">
        <v>1253.0433402763442</v>
      </c>
      <c r="M37" s="71">
        <v>1304.7996663904173</v>
      </c>
      <c r="N37" s="71">
        <v>1342.6493029735727</v>
      </c>
      <c r="O37" s="71">
        <v>1372.7989662823995</v>
      </c>
      <c r="P37" s="71">
        <v>1417.4074868982245</v>
      </c>
      <c r="Q37" s="72">
        <v>1100.9822999184992</v>
      </c>
    </row>
    <row r="38" spans="1:17" s="47" customFormat="1" x14ac:dyDescent="0.25">
      <c r="A38" s="70" t="s">
        <v>72</v>
      </c>
      <c r="B38" s="71">
        <v>33528.209786847197</v>
      </c>
      <c r="C38" s="71">
        <v>35773.590437939492</v>
      </c>
      <c r="D38" s="71">
        <v>38353.018663256393</v>
      </c>
      <c r="E38" s="71">
        <v>40470.589807688848</v>
      </c>
      <c r="F38" s="71">
        <v>40212.066032854163</v>
      </c>
      <c r="G38" s="71">
        <v>42785.684735141069</v>
      </c>
      <c r="H38" s="71">
        <v>44685.398765948783</v>
      </c>
      <c r="I38" s="71">
        <v>45841.493848917395</v>
      </c>
      <c r="J38" s="71">
        <v>47680.207887910183</v>
      </c>
      <c r="K38" s="71">
        <v>52134.659671157329</v>
      </c>
      <c r="L38" s="71">
        <v>51999.22965436837</v>
      </c>
      <c r="M38" s="71">
        <v>53175.383014299165</v>
      </c>
      <c r="N38" s="71">
        <v>54065.427685436334</v>
      </c>
      <c r="O38" s="71">
        <v>54942.333835747559</v>
      </c>
      <c r="P38" s="71">
        <v>56592.519622937449</v>
      </c>
      <c r="Q38" s="72">
        <v>51881.572400139332</v>
      </c>
    </row>
    <row r="39" spans="1:17" s="47" customFormat="1" x14ac:dyDescent="0.25">
      <c r="A39" s="70" t="s">
        <v>73</v>
      </c>
      <c r="B39" s="71">
        <v>4033.4077293557557</v>
      </c>
      <c r="C39" s="71">
        <v>4409.0452361642083</v>
      </c>
      <c r="D39" s="71">
        <v>4750.249304848553</v>
      </c>
      <c r="E39" s="71">
        <v>4909.8952452421445</v>
      </c>
      <c r="F39" s="71">
        <v>5199.4491567403265</v>
      </c>
      <c r="G39" s="71">
        <v>5205.7097818538005</v>
      </c>
      <c r="H39" s="71">
        <v>5553.1744756516191</v>
      </c>
      <c r="I39" s="71">
        <v>5855.249637376749</v>
      </c>
      <c r="J39" s="71">
        <v>6133.847454926351</v>
      </c>
      <c r="K39" s="71">
        <v>6468.790898497221</v>
      </c>
      <c r="L39" s="71">
        <v>6577.3212798815257</v>
      </c>
      <c r="M39" s="71">
        <v>6807.1485346318532</v>
      </c>
      <c r="N39" s="71">
        <v>6981.9112529649092</v>
      </c>
      <c r="O39" s="71">
        <v>7108.1454315122201</v>
      </c>
      <c r="P39" s="71">
        <v>7371.7825030404438</v>
      </c>
      <c r="Q39" s="72">
        <v>6929.5067076923851</v>
      </c>
    </row>
    <row r="40" spans="1:17" s="47" customFormat="1" x14ac:dyDescent="0.25">
      <c r="A40" s="70" t="s">
        <v>74</v>
      </c>
      <c r="B40" s="71">
        <v>12491.495092609794</v>
      </c>
      <c r="C40" s="71">
        <v>13277.807219729038</v>
      </c>
      <c r="D40" s="71">
        <v>14601.112994637037</v>
      </c>
      <c r="E40" s="71">
        <v>14863.217037010119</v>
      </c>
      <c r="F40" s="71">
        <v>14816.869370980732</v>
      </c>
      <c r="G40" s="71">
        <v>14820.06576174138</v>
      </c>
      <c r="H40" s="71">
        <v>15312.309938881068</v>
      </c>
      <c r="I40" s="71">
        <v>15830.125242105936</v>
      </c>
      <c r="J40" s="71">
        <v>16616.437369225179</v>
      </c>
      <c r="K40" s="71">
        <v>17182.198533859759</v>
      </c>
      <c r="L40" s="71">
        <v>17380.832886711047</v>
      </c>
      <c r="M40" s="71">
        <v>17707.73831455761</v>
      </c>
      <c r="N40" s="71">
        <v>17935.715437759769</v>
      </c>
      <c r="O40" s="71">
        <v>18119.892216768469</v>
      </c>
      <c r="P40" s="71">
        <v>18553.658448869199</v>
      </c>
      <c r="Q40" s="72">
        <v>17360.955860347884</v>
      </c>
    </row>
    <row r="41" spans="1:17" s="47" customFormat="1" x14ac:dyDescent="0.25">
      <c r="A41" s="70" t="s">
        <v>75</v>
      </c>
      <c r="B41" s="71">
        <v>51787.13769315261</v>
      </c>
      <c r="C41" s="71">
        <v>56385.654928340315</v>
      </c>
      <c r="D41" s="71">
        <v>61009.586595582048</v>
      </c>
      <c r="E41" s="71">
        <v>62367.016260585442</v>
      </c>
      <c r="F41" s="71">
        <v>62817.001204600878</v>
      </c>
      <c r="G41" s="71">
        <v>63805.174121525146</v>
      </c>
      <c r="H41" s="71">
        <v>66669.530110673266</v>
      </c>
      <c r="I41" s="71">
        <v>69200.508549936203</v>
      </c>
      <c r="J41" s="71">
        <v>72245.755496645361</v>
      </c>
      <c r="K41" s="71">
        <v>75900.948812651186</v>
      </c>
      <c r="L41" s="71">
        <v>78074.261930772918</v>
      </c>
      <c r="M41" s="71">
        <v>80021.621598605547</v>
      </c>
      <c r="N41" s="71">
        <v>81446.844055755093</v>
      </c>
      <c r="O41" s="71">
        <v>84172.281845194797</v>
      </c>
      <c r="P41" s="71">
        <v>87095.875245158895</v>
      </c>
      <c r="Q41" s="72">
        <v>82494.533020150033</v>
      </c>
    </row>
    <row r="42" spans="1:17" s="47" customFormat="1" x14ac:dyDescent="0.25">
      <c r="A42" s="70" t="s">
        <v>76</v>
      </c>
      <c r="B42" s="71">
        <v>137.34783378304203</v>
      </c>
      <c r="C42" s="71">
        <v>146.71245881370399</v>
      </c>
      <c r="D42" s="71">
        <v>168.56325055191525</v>
      </c>
      <c r="E42" s="71">
        <v>177.9278755825772</v>
      </c>
      <c r="F42" s="71">
        <v>184.17095893635187</v>
      </c>
      <c r="G42" s="71">
        <v>190.4140422901265</v>
      </c>
      <c r="H42" s="71">
        <v>201.33943815923212</v>
      </c>
      <c r="I42" s="71">
        <v>201.33943815923212</v>
      </c>
      <c r="J42" s="71">
        <v>216.94714654366871</v>
      </c>
      <c r="K42" s="71">
        <v>224.751000735887</v>
      </c>
      <c r="L42" s="71">
        <v>233.44163394143024</v>
      </c>
      <c r="M42" s="71">
        <v>235.65297705515596</v>
      </c>
      <c r="N42" s="71">
        <v>239.37998857742809</v>
      </c>
      <c r="O42" s="71">
        <v>248.11814426656326</v>
      </c>
      <c r="P42" s="71">
        <v>256.7331175295767</v>
      </c>
      <c r="Q42" s="72">
        <v>236.09049966802806</v>
      </c>
    </row>
    <row r="43" spans="1:17" s="47" customFormat="1" x14ac:dyDescent="0.25">
      <c r="A43" s="95" t="s">
        <v>77</v>
      </c>
      <c r="B43" s="96">
        <v>393.3307562017705</v>
      </c>
      <c r="C43" s="96">
        <v>414.40204671257965</v>
      </c>
      <c r="D43" s="96">
        <v>453.03274598239636</v>
      </c>
      <c r="E43" s="96">
        <v>467.08027298960246</v>
      </c>
      <c r="F43" s="96">
        <v>479.37185912090786</v>
      </c>
      <c r="G43" s="96">
        <v>482.88374087270938</v>
      </c>
      <c r="H43" s="96">
        <v>437.22927809928956</v>
      </c>
      <c r="I43" s="96">
        <v>454.78868685829718</v>
      </c>
      <c r="J43" s="96">
        <v>488.15156350041167</v>
      </c>
      <c r="K43" s="96">
        <v>489.90750437631243</v>
      </c>
      <c r="L43" s="96">
        <v>529.2264341276009</v>
      </c>
      <c r="M43" s="96">
        <v>528.6788936309656</v>
      </c>
      <c r="N43" s="96">
        <v>541.27400069925523</v>
      </c>
      <c r="O43" s="96">
        <v>556.25146689321627</v>
      </c>
      <c r="P43" s="96">
        <v>580.63816557201267</v>
      </c>
      <c r="Q43" s="452">
        <v>552.33313864662216</v>
      </c>
    </row>
    <row r="44" spans="1:17" s="47" customFormat="1" x14ac:dyDescent="0.25">
      <c r="A44" s="74"/>
      <c r="B44" s="75"/>
      <c r="C44" s="75"/>
      <c r="D44" s="75"/>
      <c r="E44" s="75"/>
      <c r="F44" s="75"/>
      <c r="G44" s="75"/>
      <c r="H44" s="75"/>
      <c r="I44" s="75"/>
      <c r="J44" s="75"/>
      <c r="K44" s="76"/>
      <c r="L44" s="76"/>
      <c r="M44" s="76"/>
      <c r="N44" s="76"/>
      <c r="O44" s="76"/>
      <c r="P44" s="76"/>
      <c r="Q44" s="447"/>
    </row>
    <row r="45" spans="1:17" s="47" customFormat="1" x14ac:dyDescent="0.25"/>
    <row r="46" spans="1:17" x14ac:dyDescent="0.25">
      <c r="K46" s="47"/>
    </row>
    <row r="48" spans="1:17" ht="15.75" x14ac:dyDescent="0.25">
      <c r="A48" s="97" t="s">
        <v>80</v>
      </c>
      <c r="B48" s="97"/>
      <c r="C48" s="97"/>
      <c r="D48" s="97"/>
      <c r="E48" s="97"/>
      <c r="F48" s="97"/>
      <c r="G48" s="97"/>
      <c r="H48" s="97"/>
      <c r="I48" s="97"/>
      <c r="J48" s="97"/>
    </row>
    <row r="49" spans="1:17" ht="15.75" x14ac:dyDescent="0.25">
      <c r="A49" s="97" t="s">
        <v>90</v>
      </c>
      <c r="B49" s="97"/>
      <c r="C49" s="97"/>
      <c r="D49" s="97"/>
      <c r="E49" s="97"/>
      <c r="F49" s="97"/>
      <c r="G49" s="97"/>
      <c r="H49" s="97"/>
      <c r="I49" s="97"/>
      <c r="J49" s="97"/>
    </row>
    <row r="50" spans="1:17" x14ac:dyDescent="0.25">
      <c r="A50" s="47" t="s">
        <v>91</v>
      </c>
      <c r="B50" s="47"/>
      <c r="C50" s="47"/>
      <c r="D50" s="47"/>
      <c r="E50" s="47"/>
      <c r="F50" s="47"/>
      <c r="G50" s="47"/>
      <c r="H50" s="47"/>
      <c r="I50" s="47"/>
      <c r="J50" s="47"/>
    </row>
    <row r="51" spans="1:17" ht="15.75" x14ac:dyDescent="0.25">
      <c r="A51" s="78"/>
      <c r="B51" s="441"/>
      <c r="C51" s="441"/>
      <c r="D51" s="441"/>
      <c r="E51" s="441"/>
      <c r="F51" s="441"/>
      <c r="G51" s="441"/>
      <c r="H51" s="441"/>
      <c r="I51" s="441"/>
      <c r="J51" s="441"/>
      <c r="K51" s="58"/>
      <c r="L51" s="58"/>
      <c r="M51" s="58"/>
      <c r="N51" s="58"/>
      <c r="O51" s="58"/>
      <c r="P51" s="58"/>
      <c r="Q51" s="445"/>
    </row>
    <row r="52" spans="1:17" ht="15.75" x14ac:dyDescent="0.25">
      <c r="A52" s="98" t="s">
        <v>82</v>
      </c>
      <c r="B52" s="60">
        <v>2005</v>
      </c>
      <c r="C52" s="60">
        <v>2006</v>
      </c>
      <c r="D52" s="60">
        <v>2007</v>
      </c>
      <c r="E52" s="60">
        <v>2008</v>
      </c>
      <c r="F52" s="60">
        <v>2009</v>
      </c>
      <c r="G52" s="60">
        <v>2010</v>
      </c>
      <c r="H52" s="60">
        <v>2011</v>
      </c>
      <c r="I52" s="60">
        <v>2012</v>
      </c>
      <c r="J52" s="60">
        <v>2013</v>
      </c>
      <c r="K52" s="60">
        <v>2014</v>
      </c>
      <c r="L52" s="60">
        <v>2015</v>
      </c>
      <c r="M52" s="60">
        <v>2016</v>
      </c>
      <c r="N52" s="416">
        <v>2017</v>
      </c>
      <c r="O52" s="416">
        <v>2018</v>
      </c>
      <c r="P52" s="61" t="s">
        <v>473</v>
      </c>
      <c r="Q52" s="62" t="s">
        <v>472</v>
      </c>
    </row>
    <row r="53" spans="1:17" ht="15.75" x14ac:dyDescent="0.25">
      <c r="A53" s="79"/>
      <c r="B53" s="64"/>
      <c r="C53" s="64"/>
      <c r="D53" s="64"/>
      <c r="E53" s="64"/>
      <c r="F53" s="64"/>
      <c r="G53" s="64"/>
      <c r="H53" s="64"/>
      <c r="I53" s="64"/>
      <c r="J53" s="64"/>
      <c r="K53" s="65"/>
      <c r="L53" s="92"/>
      <c r="M53" s="92"/>
      <c r="N53" s="92"/>
      <c r="O53" s="92"/>
      <c r="P53" s="92"/>
      <c r="Q53" s="450"/>
    </row>
    <row r="54" spans="1:17" x14ac:dyDescent="0.25">
      <c r="A54" s="93" t="s">
        <v>92</v>
      </c>
      <c r="B54" s="100"/>
      <c r="C54" s="101">
        <v>6.7168686984440171</v>
      </c>
      <c r="D54" s="101">
        <v>6.7381946909097508</v>
      </c>
      <c r="E54" s="101">
        <v>3.2834461861654063</v>
      </c>
      <c r="F54" s="101">
        <v>1.1396486454806194</v>
      </c>
      <c r="G54" s="101">
        <v>4.4946589707092244</v>
      </c>
      <c r="H54" s="101">
        <v>6.9478919817355518</v>
      </c>
      <c r="I54" s="101">
        <v>3.9126357671611487</v>
      </c>
      <c r="J54" s="101">
        <v>5.1339935199567179</v>
      </c>
      <c r="K54" s="101">
        <v>4.4990300011097162</v>
      </c>
      <c r="L54" s="101">
        <v>2.9559013752752321</v>
      </c>
      <c r="M54" s="101">
        <v>2.0873825016279426</v>
      </c>
      <c r="N54" s="102">
        <v>1.3593608678874602</v>
      </c>
      <c r="O54" s="102">
        <v>2.5643242827770365</v>
      </c>
      <c r="P54" s="102">
        <v>3.2811168045264338</v>
      </c>
      <c r="Q54" s="453">
        <v>-6.7957581069364181</v>
      </c>
    </row>
    <row r="55" spans="1:17" x14ac:dyDescent="0.25">
      <c r="A55" s="70" t="s">
        <v>45</v>
      </c>
      <c r="B55" s="88"/>
      <c r="C55" s="103">
        <v>4.7244094488188892</v>
      </c>
      <c r="D55" s="103">
        <v>2.2556390977443499</v>
      </c>
      <c r="E55" s="103">
        <v>3.308823529411768</v>
      </c>
      <c r="F55" s="103">
        <v>2.8469750889679659</v>
      </c>
      <c r="G55" s="103">
        <v>3.460207612456756</v>
      </c>
      <c r="H55" s="103">
        <v>3.0100334448160453</v>
      </c>
      <c r="I55" s="103">
        <v>3.896103896103881</v>
      </c>
      <c r="J55" s="103">
        <v>4.0624999999999858</v>
      </c>
      <c r="K55" s="103">
        <v>3.9039039039038954</v>
      </c>
      <c r="L55" s="103">
        <v>5.4681248790805768</v>
      </c>
      <c r="M55" s="103">
        <v>3.4152172555605773</v>
      </c>
      <c r="N55" s="104">
        <v>2.6248554728276048</v>
      </c>
      <c r="O55" s="104">
        <v>2.955694503053337</v>
      </c>
      <c r="P55" s="104">
        <v>2.4552941275175755</v>
      </c>
      <c r="Q55" s="454">
        <v>-8.395283413490688</v>
      </c>
    </row>
    <row r="56" spans="1:17" x14ac:dyDescent="0.25">
      <c r="A56" s="70" t="s">
        <v>46</v>
      </c>
      <c r="B56" s="88"/>
      <c r="C56" s="103">
        <v>7.1712221705884787</v>
      </c>
      <c r="D56" s="103">
        <v>7.0185466227802067</v>
      </c>
      <c r="E56" s="103">
        <v>1.6888283178017787</v>
      </c>
      <c r="F56" s="103">
        <v>-0.64475233179389591</v>
      </c>
      <c r="G56" s="103">
        <v>3.3066588891521747</v>
      </c>
      <c r="H56" s="103">
        <v>8.2049653274045795</v>
      </c>
      <c r="I56" s="103">
        <v>4.0474210328914211</v>
      </c>
      <c r="J56" s="103">
        <v>4.399341744377395</v>
      </c>
      <c r="K56" s="103">
        <v>6.8426109409716105</v>
      </c>
      <c r="L56" s="103">
        <v>3.8849543826521113</v>
      </c>
      <c r="M56" s="103">
        <v>3.1184442230910889</v>
      </c>
      <c r="N56" s="104">
        <v>1.6185980614311006</v>
      </c>
      <c r="O56" s="104">
        <v>3.4715853259365588</v>
      </c>
      <c r="P56" s="104">
        <v>3.6319358489587046</v>
      </c>
      <c r="Q56" s="454">
        <v>-5.454360906434033</v>
      </c>
    </row>
    <row r="57" spans="1:17" x14ac:dyDescent="0.25">
      <c r="A57" s="70" t="s">
        <v>47</v>
      </c>
      <c r="B57" s="88"/>
      <c r="C57" s="103">
        <v>1.143544989467344</v>
      </c>
      <c r="D57" s="103">
        <v>8.5391252603391763</v>
      </c>
      <c r="E57" s="103">
        <v>4.3585526315789309</v>
      </c>
      <c r="F57" s="103">
        <v>-0.18387181507748096</v>
      </c>
      <c r="G57" s="103">
        <v>-8.3947368421052602</v>
      </c>
      <c r="H57" s="103">
        <v>-3.9069232979028925</v>
      </c>
      <c r="I57" s="103">
        <v>-5.0822122571001387</v>
      </c>
      <c r="J57" s="103">
        <v>-3.0551181102362222</v>
      </c>
      <c r="K57" s="103">
        <v>-7.764782326185852</v>
      </c>
      <c r="L57" s="103">
        <v>5.2107788039371457</v>
      </c>
      <c r="M57" s="103">
        <v>-5.784445133557</v>
      </c>
      <c r="N57" s="104">
        <v>-2.4390901225429218</v>
      </c>
      <c r="O57" s="104">
        <v>3.0162238423911276</v>
      </c>
      <c r="P57" s="104">
        <v>7.053155276247395</v>
      </c>
      <c r="Q57" s="454">
        <v>-0.42345524757052999</v>
      </c>
    </row>
    <row r="58" spans="1:17" x14ac:dyDescent="0.25">
      <c r="A58" s="73" t="s">
        <v>48</v>
      </c>
      <c r="B58" s="89"/>
      <c r="C58" s="103">
        <v>7.868757259001157</v>
      </c>
      <c r="D58" s="103">
        <v>9.4010767160161492</v>
      </c>
      <c r="E58" s="103">
        <v>2.4604785630805139</v>
      </c>
      <c r="F58" s="103">
        <v>-4.8027856156579674E-2</v>
      </c>
      <c r="G58" s="103">
        <v>-0.38440747192024105</v>
      </c>
      <c r="H58" s="103">
        <v>5.6074766355140184</v>
      </c>
      <c r="I58" s="103">
        <v>6.8969454753068788</v>
      </c>
      <c r="J58" s="103">
        <v>5.3143192864391295</v>
      </c>
      <c r="K58" s="103">
        <v>6.658890353991282</v>
      </c>
      <c r="L58" s="103">
        <v>5.7562102659509264</v>
      </c>
      <c r="M58" s="103">
        <v>1.7669368089947568</v>
      </c>
      <c r="N58" s="104">
        <v>1.1883236716811751</v>
      </c>
      <c r="O58" s="104">
        <v>2.2576321108485331</v>
      </c>
      <c r="P58" s="104">
        <v>3.1648211987466368</v>
      </c>
      <c r="Q58" s="454">
        <v>-5.7810042385259095</v>
      </c>
    </row>
    <row r="59" spans="1:17" x14ac:dyDescent="0.25">
      <c r="A59" s="70" t="s">
        <v>84</v>
      </c>
      <c r="B59" s="88"/>
      <c r="C59" s="103">
        <v>6.6016909865560081</v>
      </c>
      <c r="D59" s="103">
        <v>6.3253916482879333</v>
      </c>
      <c r="E59" s="103">
        <v>3.2847070738547757</v>
      </c>
      <c r="F59" s="103">
        <v>2.0950207899227848</v>
      </c>
      <c r="G59" s="103">
        <v>3.5887443088942916</v>
      </c>
      <c r="H59" s="103">
        <v>5.6512940295447009</v>
      </c>
      <c r="I59" s="103">
        <v>3.5246565632699856</v>
      </c>
      <c r="J59" s="103">
        <v>3.8537718547499793</v>
      </c>
      <c r="K59" s="103">
        <v>4.6463076766107179</v>
      </c>
      <c r="L59" s="103">
        <v>3.7602911627571842</v>
      </c>
      <c r="M59" s="103">
        <v>2.0363194568625715</v>
      </c>
      <c r="N59" s="104">
        <v>1.8040001711904239</v>
      </c>
      <c r="O59" s="104">
        <v>3.3421180422914034</v>
      </c>
      <c r="P59" s="104">
        <v>3.5462673737795001</v>
      </c>
      <c r="Q59" s="454">
        <v>-6.364542452144434</v>
      </c>
    </row>
    <row r="60" spans="1:17" x14ac:dyDescent="0.25">
      <c r="A60" s="73" t="s">
        <v>50</v>
      </c>
      <c r="B60" s="89"/>
      <c r="C60" s="103">
        <v>6.939541870071352</v>
      </c>
      <c r="D60" s="103">
        <v>8.244961022543734</v>
      </c>
      <c r="E60" s="103">
        <v>1.3300460650100661</v>
      </c>
      <c r="F60" s="103">
        <v>-0.2048917915225843</v>
      </c>
      <c r="G60" s="103">
        <v>4.3885538303605927</v>
      </c>
      <c r="H60" s="103">
        <v>9.0227412415488715</v>
      </c>
      <c r="I60" s="103">
        <v>2.4861878453038742</v>
      </c>
      <c r="J60" s="103">
        <v>9.9345398536773217</v>
      </c>
      <c r="K60" s="103">
        <v>-1.9514635976982788</v>
      </c>
      <c r="L60" s="103">
        <v>1.1238867961620258</v>
      </c>
      <c r="M60" s="103">
        <v>4.1965527521543748</v>
      </c>
      <c r="N60" s="104">
        <v>3.3687568632218046</v>
      </c>
      <c r="O60" s="104">
        <v>1.7604128743327578</v>
      </c>
      <c r="P60" s="104">
        <v>3.9211278575300952</v>
      </c>
      <c r="Q60" s="454">
        <v>-10.838152298154995</v>
      </c>
    </row>
    <row r="61" spans="1:17" x14ac:dyDescent="0.25">
      <c r="A61" s="70" t="s">
        <v>51</v>
      </c>
      <c r="B61" s="88"/>
      <c r="C61" s="103">
        <v>4.7815617475060179</v>
      </c>
      <c r="D61" s="103">
        <v>12.945940030641268</v>
      </c>
      <c r="E61" s="103">
        <v>7.1504699157058553</v>
      </c>
      <c r="F61" s="103">
        <v>0.92232570756848986</v>
      </c>
      <c r="G61" s="103">
        <v>3.7093450407669621</v>
      </c>
      <c r="H61" s="103">
        <v>9.3563714902807646</v>
      </c>
      <c r="I61" s="103">
        <v>3.096855743403367</v>
      </c>
      <c r="J61" s="103">
        <v>2.9195402298850581</v>
      </c>
      <c r="K61" s="103">
        <v>4.2662497207951731</v>
      </c>
      <c r="L61" s="103">
        <v>5.6162301322610659</v>
      </c>
      <c r="M61" s="103">
        <v>0.79658746919810142</v>
      </c>
      <c r="N61" s="104">
        <v>1.0437727049139625</v>
      </c>
      <c r="O61" s="104">
        <v>2.9337233155902709</v>
      </c>
      <c r="P61" s="104">
        <v>2.3636050255592806</v>
      </c>
      <c r="Q61" s="454">
        <v>-7.3147454601763542</v>
      </c>
    </row>
    <row r="62" spans="1:17" x14ac:dyDescent="0.25">
      <c r="A62" s="70" t="s">
        <v>52</v>
      </c>
      <c r="B62" s="88"/>
      <c r="C62" s="103">
        <v>7.8898462578138151</v>
      </c>
      <c r="D62" s="103">
        <v>5.8252427184466029</v>
      </c>
      <c r="E62" s="103">
        <v>1.6868896123113331</v>
      </c>
      <c r="F62" s="103">
        <v>-4.5983701979045435</v>
      </c>
      <c r="G62" s="103">
        <v>2.4100061012812546</v>
      </c>
      <c r="H62" s="103">
        <v>0.19362526064938379</v>
      </c>
      <c r="I62" s="103">
        <v>0.75813884346662519</v>
      </c>
      <c r="J62" s="103">
        <v>6.3588079079374324</v>
      </c>
      <c r="K62" s="103">
        <v>5.6179775280898809</v>
      </c>
      <c r="L62" s="103">
        <v>3.3632410478530659</v>
      </c>
      <c r="M62" s="103">
        <v>2.4578814575606316</v>
      </c>
      <c r="N62" s="104">
        <v>1.7336925505175884</v>
      </c>
      <c r="O62" s="104">
        <v>2.694221943330561</v>
      </c>
      <c r="P62" s="104">
        <v>2.9432328573519584</v>
      </c>
      <c r="Q62" s="454">
        <v>-4.3664765950445172</v>
      </c>
    </row>
    <row r="63" spans="1:17" x14ac:dyDescent="0.25">
      <c r="A63" s="73" t="s">
        <v>53</v>
      </c>
      <c r="B63" s="89"/>
      <c r="C63" s="103">
        <v>4.0513166779203118</v>
      </c>
      <c r="D63" s="103">
        <v>7.5275794938351765</v>
      </c>
      <c r="E63" s="103">
        <v>5.3108026554013321</v>
      </c>
      <c r="F63" s="103">
        <v>3.3810888252149027</v>
      </c>
      <c r="G63" s="103">
        <v>1.1640798226164151</v>
      </c>
      <c r="H63" s="103">
        <v>3.5068493150684787</v>
      </c>
      <c r="I63" s="103">
        <v>11.964002117522512</v>
      </c>
      <c r="J63" s="103">
        <v>5.8156028368794352</v>
      </c>
      <c r="K63" s="103">
        <v>5.3172475424486265</v>
      </c>
      <c r="L63" s="103">
        <v>0.7949436062982187</v>
      </c>
      <c r="M63" s="103">
        <v>2.2968677994398945</v>
      </c>
      <c r="N63" s="104">
        <v>0.79046100213611226</v>
      </c>
      <c r="O63" s="104">
        <v>2.0619890280027136</v>
      </c>
      <c r="P63" s="104">
        <v>2.1534814492008678</v>
      </c>
      <c r="Q63" s="454">
        <v>-5.7774145251117233</v>
      </c>
    </row>
    <row r="64" spans="1:17" x14ac:dyDescent="0.25">
      <c r="A64" s="70" t="s">
        <v>54</v>
      </c>
      <c r="B64" s="88"/>
      <c r="C64" s="103">
        <v>-5.7788207685538282</v>
      </c>
      <c r="D64" s="103">
        <v>-6.0554171855541767</v>
      </c>
      <c r="E64" s="103">
        <v>1.42502071251036</v>
      </c>
      <c r="F64" s="103">
        <v>3.1204051625551443</v>
      </c>
      <c r="G64" s="103">
        <v>5.6083650190114014</v>
      </c>
      <c r="H64" s="103">
        <v>15.286528652865286</v>
      </c>
      <c r="I64" s="103">
        <v>6.3500325309043575</v>
      </c>
      <c r="J64" s="103">
        <v>5.6282882662425067</v>
      </c>
      <c r="K64" s="103">
        <v>6.0233985868180184</v>
      </c>
      <c r="L64" s="103">
        <v>-0.92794577884528451</v>
      </c>
      <c r="M64" s="103">
        <v>-2.7590345551668065</v>
      </c>
      <c r="N64" s="104">
        <v>0.17349862312656228</v>
      </c>
      <c r="O64" s="104">
        <v>2.5481368070517902</v>
      </c>
      <c r="P64" s="104">
        <v>1.4775088497075188</v>
      </c>
      <c r="Q64" s="454">
        <v>-10.296369767692653</v>
      </c>
    </row>
    <row r="65" spans="1:17" x14ac:dyDescent="0.25">
      <c r="A65" s="73" t="s">
        <v>55</v>
      </c>
      <c r="B65" s="89"/>
      <c r="C65" s="103">
        <v>6.0858945654386503</v>
      </c>
      <c r="D65" s="103">
        <v>5.2954719877206458</v>
      </c>
      <c r="E65" s="103">
        <v>6.4504373177842496</v>
      </c>
      <c r="F65" s="103">
        <v>0.3423485107839781</v>
      </c>
      <c r="G65" s="103">
        <v>6.9941999317639159</v>
      </c>
      <c r="H65" s="103">
        <v>3.7627551020408276</v>
      </c>
      <c r="I65" s="103">
        <v>9.0350338045482488</v>
      </c>
      <c r="J65" s="103">
        <v>11.583990980834272</v>
      </c>
      <c r="K65" s="103">
        <v>4.5718615812073722</v>
      </c>
      <c r="L65" s="103">
        <v>5.2054509720199889</v>
      </c>
      <c r="M65" s="103">
        <v>2.4167229427201704</v>
      </c>
      <c r="N65" s="104">
        <v>-0.66154956888480854</v>
      </c>
      <c r="O65" s="104">
        <v>1.7661370736523594</v>
      </c>
      <c r="P65" s="104">
        <v>3.1960541882584721</v>
      </c>
      <c r="Q65" s="454">
        <v>-6.4895390805878606</v>
      </c>
    </row>
    <row r="66" spans="1:17" x14ac:dyDescent="0.25">
      <c r="A66" s="70" t="s">
        <v>56</v>
      </c>
      <c r="B66" s="88"/>
      <c r="C66" s="103">
        <v>8.2508777529524338</v>
      </c>
      <c r="D66" s="103">
        <v>6.3246351172047781</v>
      </c>
      <c r="E66" s="103">
        <v>3.9378813089295619</v>
      </c>
      <c r="F66" s="103">
        <v>2.548025613660613</v>
      </c>
      <c r="G66" s="103">
        <v>3.8116300247170471</v>
      </c>
      <c r="H66" s="103">
        <v>11.365914786967423</v>
      </c>
      <c r="I66" s="103">
        <v>6.4026105547428926</v>
      </c>
      <c r="J66" s="103">
        <v>-0.79314720812182316</v>
      </c>
      <c r="K66" s="103">
        <v>5.9055537789148218</v>
      </c>
      <c r="L66" s="103">
        <v>1.248567007338039</v>
      </c>
      <c r="M66" s="103">
        <v>7.5901770740339032</v>
      </c>
      <c r="N66" s="104">
        <v>2.8468992440667193</v>
      </c>
      <c r="O66" s="104">
        <v>-0.20081109483911064</v>
      </c>
      <c r="P66" s="104">
        <v>3.4439828234057188</v>
      </c>
      <c r="Q66" s="454">
        <v>-16.874259735228591</v>
      </c>
    </row>
    <row r="67" spans="1:17" x14ac:dyDescent="0.25">
      <c r="A67" s="70" t="s">
        <v>57</v>
      </c>
      <c r="B67" s="88"/>
      <c r="C67" s="103">
        <v>0.23437500000001421</v>
      </c>
      <c r="D67" s="103">
        <v>2.0265003897116145</v>
      </c>
      <c r="E67" s="103">
        <v>5.5767761650114664</v>
      </c>
      <c r="F67" s="103">
        <v>14.761215629522439</v>
      </c>
      <c r="G67" s="103">
        <v>20.996216897856243</v>
      </c>
      <c r="H67" s="103">
        <v>6.2532569046378228</v>
      </c>
      <c r="I67" s="103">
        <v>-3.8254046101029928</v>
      </c>
      <c r="J67" s="103">
        <v>-8.5160632330443633</v>
      </c>
      <c r="K67" s="103">
        <v>-2.1181716833890647</v>
      </c>
      <c r="L67" s="103">
        <v>2.850943584221838</v>
      </c>
      <c r="M67" s="103">
        <v>5.4497271639104525</v>
      </c>
      <c r="N67" s="104">
        <v>-7.5114463429002285</v>
      </c>
      <c r="O67" s="104">
        <v>-8.0558910082630319</v>
      </c>
      <c r="P67" s="104">
        <v>4.4684489971375427</v>
      </c>
      <c r="Q67" s="454">
        <v>-1.6006358758502586</v>
      </c>
    </row>
    <row r="68" spans="1:17" x14ac:dyDescent="0.25">
      <c r="A68" s="70" t="s">
        <v>58</v>
      </c>
      <c r="B68" s="88"/>
      <c r="C68" s="103">
        <v>4.3678160919540261</v>
      </c>
      <c r="D68" s="103">
        <v>8.3838105726872243</v>
      </c>
      <c r="E68" s="103">
        <v>-5.2203734281722376</v>
      </c>
      <c r="F68" s="103">
        <v>2.5998391852050275</v>
      </c>
      <c r="G68" s="103">
        <v>2.0245559038662577</v>
      </c>
      <c r="H68" s="103">
        <v>-0.52490078094993464</v>
      </c>
      <c r="I68" s="103">
        <v>9.8455598455598334</v>
      </c>
      <c r="J68" s="103">
        <v>3.608670181605163</v>
      </c>
      <c r="K68" s="103">
        <v>4.1275585208639427</v>
      </c>
      <c r="L68" s="103">
        <v>-0.19886113266937855</v>
      </c>
      <c r="M68" s="103">
        <v>0.54798934163329704</v>
      </c>
      <c r="N68" s="104">
        <v>1.3756125388639191</v>
      </c>
      <c r="O68" s="104">
        <v>1.977275116961124</v>
      </c>
      <c r="P68" s="104">
        <v>3.9433943495183854</v>
      </c>
      <c r="Q68" s="454">
        <v>-5.2937742744457665</v>
      </c>
    </row>
    <row r="69" spans="1:17" x14ac:dyDescent="0.25">
      <c r="A69" s="70" t="s">
        <v>59</v>
      </c>
      <c r="B69" s="88"/>
      <c r="C69" s="103">
        <v>4.7297680485453526</v>
      </c>
      <c r="D69" s="103">
        <v>8.2958791357556692</v>
      </c>
      <c r="E69" s="103">
        <v>6.6403320166008371</v>
      </c>
      <c r="F69" s="103">
        <v>0.30008908894826902</v>
      </c>
      <c r="G69" s="103">
        <v>5.2638960310410994</v>
      </c>
      <c r="H69" s="103">
        <v>8.8022383088333385</v>
      </c>
      <c r="I69" s="103">
        <v>3.6409649373443784</v>
      </c>
      <c r="J69" s="103">
        <v>4.0447402622976654</v>
      </c>
      <c r="K69" s="103">
        <v>3.247785600726786</v>
      </c>
      <c r="L69" s="103">
        <v>3.9469628224307911</v>
      </c>
      <c r="M69" s="103">
        <v>3.2161026325056952</v>
      </c>
      <c r="N69" s="104">
        <v>1.6291795370380271</v>
      </c>
      <c r="O69" s="104">
        <v>2.2668050940954743</v>
      </c>
      <c r="P69" s="104">
        <v>2.8601852720199048</v>
      </c>
      <c r="Q69" s="454">
        <v>-5.5800875728481287</v>
      </c>
    </row>
    <row r="70" spans="1:17" x14ac:dyDescent="0.25">
      <c r="A70" s="73" t="s">
        <v>60</v>
      </c>
      <c r="B70" s="89"/>
      <c r="C70" s="103">
        <v>13.274336283185846</v>
      </c>
      <c r="D70" s="103">
        <v>-5.46875</v>
      </c>
      <c r="E70" s="103">
        <v>8.2644628099173474</v>
      </c>
      <c r="F70" s="103">
        <v>1.5267175572519136</v>
      </c>
      <c r="G70" s="103">
        <v>3.0075187969924855</v>
      </c>
      <c r="H70" s="103">
        <v>0.72992700729928117</v>
      </c>
      <c r="I70" s="103">
        <v>7.2463768115942173</v>
      </c>
      <c r="J70" s="103">
        <v>6.0810810810810807</v>
      </c>
      <c r="K70" s="103">
        <v>0.63694267515923286</v>
      </c>
      <c r="L70" s="103">
        <v>5.2832986502829868</v>
      </c>
      <c r="M70" s="103">
        <v>-0.25320490247675309</v>
      </c>
      <c r="N70" s="104">
        <v>-0.73844397511672355</v>
      </c>
      <c r="O70" s="104">
        <v>2.9375858723210087</v>
      </c>
      <c r="P70" s="104">
        <v>2.8113455702160053</v>
      </c>
      <c r="Q70" s="454">
        <v>-10.887869447863892</v>
      </c>
    </row>
    <row r="71" spans="1:17" x14ac:dyDescent="0.25">
      <c r="A71" s="70" t="s">
        <v>61</v>
      </c>
      <c r="B71" s="88"/>
      <c r="C71" s="103">
        <v>4.7619047619047734</v>
      </c>
      <c r="D71" s="103">
        <v>8.7878787878787818</v>
      </c>
      <c r="E71" s="103">
        <v>-3.8997214484679574</v>
      </c>
      <c r="F71" s="103">
        <v>-2.8985507246376869</v>
      </c>
      <c r="G71" s="103">
        <v>-1.4925373134328339</v>
      </c>
      <c r="H71" s="103">
        <v>2.4242424242424221</v>
      </c>
      <c r="I71" s="103">
        <v>3.5502958579881607</v>
      </c>
      <c r="J71" s="103">
        <v>4.857142857142847</v>
      </c>
      <c r="K71" s="103">
        <v>6.2670299727520415</v>
      </c>
      <c r="L71" s="103">
        <v>4.6588801222618343</v>
      </c>
      <c r="M71" s="103">
        <v>-0.22429557360297281</v>
      </c>
      <c r="N71" s="104">
        <v>2.4565203602153787</v>
      </c>
      <c r="O71" s="104">
        <v>0.1339659561935207</v>
      </c>
      <c r="P71" s="104">
        <v>2.7049746840635436</v>
      </c>
      <c r="Q71" s="454">
        <v>-5.2037270894453229</v>
      </c>
    </row>
    <row r="72" spans="1:17" x14ac:dyDescent="0.25">
      <c r="A72" s="70" t="s">
        <v>62</v>
      </c>
      <c r="B72" s="88"/>
      <c r="C72" s="103">
        <v>0.38816108685104211</v>
      </c>
      <c r="D72" s="103">
        <v>5.5743515385854749</v>
      </c>
      <c r="E72" s="103">
        <v>4.990080878986717</v>
      </c>
      <c r="F72" s="103">
        <v>1.4389534883720785</v>
      </c>
      <c r="G72" s="103">
        <v>5.5738644504943409</v>
      </c>
      <c r="H72" s="103">
        <v>6.6503800217155202</v>
      </c>
      <c r="I72" s="103">
        <v>2.125222702977851</v>
      </c>
      <c r="J72" s="103">
        <v>4.2367601246105835</v>
      </c>
      <c r="K72" s="103">
        <v>4.542737597130909</v>
      </c>
      <c r="L72" s="103">
        <v>-0.78862795380048567</v>
      </c>
      <c r="M72" s="103">
        <v>-1.2276972070780232</v>
      </c>
      <c r="N72" s="104">
        <v>-3.1109406840689076</v>
      </c>
      <c r="O72" s="104">
        <v>1.1922200010011892</v>
      </c>
      <c r="P72" s="104">
        <v>3.0395404524933696</v>
      </c>
      <c r="Q72" s="454">
        <v>-4.9997871180236473</v>
      </c>
    </row>
    <row r="73" spans="1:17" x14ac:dyDescent="0.25">
      <c r="A73" s="70" t="s">
        <v>63</v>
      </c>
      <c r="B73" s="88"/>
      <c r="C73" s="103">
        <v>6.9940476190476204</v>
      </c>
      <c r="D73" s="103">
        <v>5.4010199350950359</v>
      </c>
      <c r="E73" s="103">
        <v>5.2782054101605524</v>
      </c>
      <c r="F73" s="103">
        <v>1.4205138917902786</v>
      </c>
      <c r="G73" s="103">
        <v>1.2152420185375945</v>
      </c>
      <c r="H73" s="103">
        <v>6.2067562067562108</v>
      </c>
      <c r="I73" s="103">
        <v>5.4033339720252798</v>
      </c>
      <c r="J73" s="103">
        <v>0.49081985093619096</v>
      </c>
      <c r="K73" s="103">
        <v>2.8400868306801783</v>
      </c>
      <c r="L73" s="103">
        <v>-0.6283925378260875</v>
      </c>
      <c r="M73" s="103">
        <v>2.6024888714008227</v>
      </c>
      <c r="N73" s="104">
        <v>1.1794868946361845</v>
      </c>
      <c r="O73" s="104">
        <v>-0.21195298840062549</v>
      </c>
      <c r="P73" s="104">
        <v>-1.3680762573205811</v>
      </c>
      <c r="Q73" s="454">
        <v>-26.915511292438993</v>
      </c>
    </row>
    <row r="74" spans="1:17" x14ac:dyDescent="0.25">
      <c r="A74" s="73" t="s">
        <v>64</v>
      </c>
      <c r="B74" s="89"/>
      <c r="C74" s="103">
        <v>2.4024685915803303</v>
      </c>
      <c r="D74" s="103">
        <v>5.0365906155833073</v>
      </c>
      <c r="E74" s="103">
        <v>9.4262295081967125</v>
      </c>
      <c r="F74" s="103">
        <v>6.2734082397003732</v>
      </c>
      <c r="G74" s="103">
        <v>3.4537444933920654</v>
      </c>
      <c r="H74" s="103">
        <v>1.9247146993697868</v>
      </c>
      <c r="I74" s="103">
        <v>4.3783422459893018</v>
      </c>
      <c r="J74" s="103">
        <v>5.3154018571885899</v>
      </c>
      <c r="K74" s="103">
        <v>-1.0793554271815111</v>
      </c>
      <c r="L74" s="103">
        <v>3.8046140187437061</v>
      </c>
      <c r="M74" s="103">
        <v>3.3802793901573267</v>
      </c>
      <c r="N74" s="104">
        <v>1.1131403424598432</v>
      </c>
      <c r="O74" s="104">
        <v>2.3511125646159741</v>
      </c>
      <c r="P74" s="104">
        <v>2.6950964701160558</v>
      </c>
      <c r="Q74" s="454">
        <v>-6.2659018566284601</v>
      </c>
    </row>
    <row r="75" spans="1:17" x14ac:dyDescent="0.25">
      <c r="A75" s="70" t="s">
        <v>65</v>
      </c>
      <c r="B75" s="88"/>
      <c r="C75" s="103">
        <v>11.870985010706647</v>
      </c>
      <c r="D75" s="103">
        <v>5.67053475296089</v>
      </c>
      <c r="E75" s="103">
        <v>19.812068379938879</v>
      </c>
      <c r="F75" s="103">
        <v>21.458943588774446</v>
      </c>
      <c r="G75" s="103">
        <v>25.175042788237121</v>
      </c>
      <c r="H75" s="103">
        <v>21.460534493474199</v>
      </c>
      <c r="I75" s="103">
        <v>7.6497978815944379</v>
      </c>
      <c r="J75" s="103">
        <v>10.818518870615065</v>
      </c>
      <c r="K75" s="103">
        <v>-3.0539589945955186</v>
      </c>
      <c r="L75" s="103">
        <v>2.7914688250846496</v>
      </c>
      <c r="M75" s="103">
        <v>-5.8864215050917608</v>
      </c>
      <c r="N75" s="104">
        <v>0.40680632296606234</v>
      </c>
      <c r="O75" s="104">
        <v>1.3152870437722868</v>
      </c>
      <c r="P75" s="104">
        <v>4.6058269371007441</v>
      </c>
      <c r="Q75" s="454">
        <v>-8.1376912038912224</v>
      </c>
    </row>
    <row r="76" spans="1:17" x14ac:dyDescent="0.25">
      <c r="A76" s="73" t="s">
        <v>66</v>
      </c>
      <c r="B76" s="89"/>
      <c r="C76" s="103">
        <v>10.420199736197475</v>
      </c>
      <c r="D76" s="103">
        <v>4.0955631399317411</v>
      </c>
      <c r="E76" s="103">
        <v>-6.5573770491809569E-2</v>
      </c>
      <c r="F76" s="103">
        <v>2.2965879265092042</v>
      </c>
      <c r="G76" s="103">
        <v>0.22450288646570016</v>
      </c>
      <c r="H76" s="103">
        <v>6.1439999999999912</v>
      </c>
      <c r="I76" s="103">
        <v>5.5773289116671805</v>
      </c>
      <c r="J76" s="103">
        <v>6.3677898343803605</v>
      </c>
      <c r="K76" s="103">
        <v>4.8187919463087212</v>
      </c>
      <c r="L76" s="103">
        <v>5.7105987923422532</v>
      </c>
      <c r="M76" s="103">
        <v>4.3367938708175728</v>
      </c>
      <c r="N76" s="104">
        <v>-2.4985980678655153</v>
      </c>
      <c r="O76" s="104">
        <v>1.6179256601938903</v>
      </c>
      <c r="P76" s="104">
        <v>3.3920071434914547</v>
      </c>
      <c r="Q76" s="454">
        <v>-4.5843339071230389</v>
      </c>
    </row>
    <row r="77" spans="1:17" x14ac:dyDescent="0.25">
      <c r="A77" s="70" t="s">
        <v>67</v>
      </c>
      <c r="B77" s="88"/>
      <c r="C77" s="103">
        <v>11.566617862371899</v>
      </c>
      <c r="D77" s="103">
        <v>7.5787401574803255</v>
      </c>
      <c r="E77" s="103">
        <v>6.4806343397377333</v>
      </c>
      <c r="F77" s="103">
        <v>2.9070600028640854</v>
      </c>
      <c r="G77" s="103">
        <v>1.1271917617589793</v>
      </c>
      <c r="H77" s="103">
        <v>2.2430163753956407</v>
      </c>
      <c r="I77" s="103">
        <v>1.5612382234185844</v>
      </c>
      <c r="J77" s="103">
        <v>5.2080572488735584</v>
      </c>
      <c r="K77" s="103">
        <v>4.7613049502456306</v>
      </c>
      <c r="L77" s="103">
        <v>2.2901309324964387</v>
      </c>
      <c r="M77" s="103">
        <v>4.0466563853336623</v>
      </c>
      <c r="N77" s="104">
        <v>-0.77610331675937516</v>
      </c>
      <c r="O77" s="104">
        <v>3.1479125334374487</v>
      </c>
      <c r="P77" s="104">
        <v>1.935917181291174</v>
      </c>
      <c r="Q77" s="454">
        <v>-5.8173672995586685</v>
      </c>
    </row>
    <row r="78" spans="1:17" x14ac:dyDescent="0.25">
      <c r="A78" s="70" t="s">
        <v>68</v>
      </c>
      <c r="B78" s="88"/>
      <c r="C78" s="103">
        <v>9.0643274853801046</v>
      </c>
      <c r="D78" s="103">
        <v>12.153708668453973</v>
      </c>
      <c r="E78" s="103">
        <v>11.474103585657375</v>
      </c>
      <c r="F78" s="103">
        <v>22.015725518227299</v>
      </c>
      <c r="G78" s="103">
        <v>13.591095489162257</v>
      </c>
      <c r="H78" s="103">
        <v>3.8164002062919025</v>
      </c>
      <c r="I78" s="103">
        <v>-0.7451564828614039</v>
      </c>
      <c r="J78" s="103">
        <v>23.923923923923923</v>
      </c>
      <c r="K78" s="103">
        <v>5.0080775444264987</v>
      </c>
      <c r="L78" s="103">
        <v>-7.910470024791195</v>
      </c>
      <c r="M78" s="103">
        <v>-0.91548326439495042</v>
      </c>
      <c r="N78" s="104">
        <v>-1.8462538808556985</v>
      </c>
      <c r="O78" s="104">
        <v>0.20708622156988099</v>
      </c>
      <c r="P78" s="104">
        <v>-3.0661987386548333</v>
      </c>
      <c r="Q78" s="454">
        <v>-14.204409694357636</v>
      </c>
    </row>
    <row r="79" spans="1:17" x14ac:dyDescent="0.25">
      <c r="A79" s="70" t="s">
        <v>69</v>
      </c>
      <c r="B79" s="88"/>
      <c r="C79" s="103">
        <v>12.638835695135953</v>
      </c>
      <c r="D79" s="103">
        <v>4.4202652159129485</v>
      </c>
      <c r="E79" s="103">
        <v>0.81406707912732656</v>
      </c>
      <c r="F79" s="103">
        <v>-1.0658914728682163</v>
      </c>
      <c r="G79" s="103">
        <v>3.4606594841658449</v>
      </c>
      <c r="H79" s="103">
        <v>6.9106973808772381</v>
      </c>
      <c r="I79" s="103">
        <v>7.5560802833530119</v>
      </c>
      <c r="J79" s="103">
        <v>1.0976948408342366</v>
      </c>
      <c r="K79" s="103">
        <v>2.8773072747014083</v>
      </c>
      <c r="L79" s="103">
        <v>4.5374731110090778</v>
      </c>
      <c r="M79" s="103">
        <v>3.8141840718249398</v>
      </c>
      <c r="N79" s="104">
        <v>1.6888802166261883</v>
      </c>
      <c r="O79" s="104">
        <v>0.84341572586477298</v>
      </c>
      <c r="P79" s="104">
        <v>2.7801513351519276</v>
      </c>
      <c r="Q79" s="454">
        <v>-6.1477374942210474</v>
      </c>
    </row>
    <row r="80" spans="1:17" x14ac:dyDescent="0.25">
      <c r="A80" s="73" t="s">
        <v>70</v>
      </c>
      <c r="B80" s="89"/>
      <c r="C80" s="103">
        <v>8.8600756347920111</v>
      </c>
      <c r="D80" s="103">
        <v>1.7700578990901477</v>
      </c>
      <c r="E80" s="103">
        <v>1.9668400520155984</v>
      </c>
      <c r="F80" s="103">
        <v>0.6217120994739247</v>
      </c>
      <c r="G80" s="103">
        <v>1.6159695817490558</v>
      </c>
      <c r="H80" s="103">
        <v>1.543498596819461</v>
      </c>
      <c r="I80" s="103">
        <v>2.9325963457699942</v>
      </c>
      <c r="J80" s="103">
        <v>7.6223150357995308</v>
      </c>
      <c r="K80" s="103">
        <v>4.6708246708246719</v>
      </c>
      <c r="L80" s="103">
        <v>2.3383523079438078</v>
      </c>
      <c r="M80" s="103">
        <v>2.9357991392194407</v>
      </c>
      <c r="N80" s="104">
        <v>1.3428552795829347</v>
      </c>
      <c r="O80" s="104">
        <v>2.6455910562867473</v>
      </c>
      <c r="P80" s="104">
        <v>3.264994094490163</v>
      </c>
      <c r="Q80" s="454">
        <v>-5.4623590920969178</v>
      </c>
    </row>
    <row r="81" spans="1:17" x14ac:dyDescent="0.25">
      <c r="A81" s="70" t="s">
        <v>85</v>
      </c>
      <c r="B81" s="88"/>
      <c r="C81" s="103">
        <v>7.2124756335282711</v>
      </c>
      <c r="D81" s="103">
        <v>8.1818181818181728</v>
      </c>
      <c r="E81" s="103">
        <v>-0.16806722689075571</v>
      </c>
      <c r="F81" s="103">
        <v>2.861952861952858</v>
      </c>
      <c r="G81" s="103">
        <v>1.6366612111292795</v>
      </c>
      <c r="H81" s="103">
        <v>5.3140096618357546</v>
      </c>
      <c r="I81" s="103">
        <v>3.9755351681957052</v>
      </c>
      <c r="J81" s="103">
        <v>6.470588235294116</v>
      </c>
      <c r="K81" s="103">
        <v>4.4198895027624445</v>
      </c>
      <c r="L81" s="103">
        <v>4.5393875298579189</v>
      </c>
      <c r="M81" s="103">
        <v>4.1304497977427275</v>
      </c>
      <c r="N81" s="104">
        <v>2.9008006024298112</v>
      </c>
      <c r="O81" s="104">
        <v>2.245535244538857</v>
      </c>
      <c r="P81" s="104">
        <v>3.2494576199038789</v>
      </c>
      <c r="Q81" s="454">
        <v>-22.324221503314661</v>
      </c>
    </row>
    <row r="82" spans="1:17" x14ac:dyDescent="0.25">
      <c r="A82" s="70" t="s">
        <v>72</v>
      </c>
      <c r="B82" s="88"/>
      <c r="C82" s="103">
        <v>6.6969893870478643</v>
      </c>
      <c r="D82" s="103">
        <v>7.2104258860785251</v>
      </c>
      <c r="E82" s="103">
        <v>5.5212633013973544</v>
      </c>
      <c r="F82" s="103">
        <v>-0.63879418625514006</v>
      </c>
      <c r="G82" s="103">
        <v>6.4001155777079362</v>
      </c>
      <c r="H82" s="103">
        <v>4.4400692487864433</v>
      </c>
      <c r="I82" s="103">
        <v>2.5871875710989087</v>
      </c>
      <c r="J82" s="103">
        <v>4.0110255679118012</v>
      </c>
      <c r="K82" s="103">
        <v>9.3423497517438818</v>
      </c>
      <c r="L82" s="103">
        <v>-0.25976963817005583</v>
      </c>
      <c r="M82" s="103">
        <v>2.2618668925453704</v>
      </c>
      <c r="N82" s="104">
        <v>1.6737908044740095</v>
      </c>
      <c r="O82" s="104">
        <v>1.6219351031739677</v>
      </c>
      <c r="P82" s="104">
        <v>3.0034868779385846</v>
      </c>
      <c r="Q82" s="454">
        <v>-8.324328469886197</v>
      </c>
    </row>
    <row r="83" spans="1:17" x14ac:dyDescent="0.25">
      <c r="A83" s="70" t="s">
        <v>73</v>
      </c>
      <c r="B83" s="88"/>
      <c r="C83" s="103">
        <v>9.3131548311990713</v>
      </c>
      <c r="D83" s="103">
        <v>7.7387291444799473</v>
      </c>
      <c r="E83" s="103">
        <v>3.3607907742998293</v>
      </c>
      <c r="F83" s="103">
        <v>5.8973541600255004</v>
      </c>
      <c r="G83" s="103">
        <v>0.12040939193256861</v>
      </c>
      <c r="H83" s="103">
        <v>6.6746843054720415</v>
      </c>
      <c r="I83" s="103">
        <v>5.4396843291995509</v>
      </c>
      <c r="J83" s="103">
        <v>4.7580860732424384</v>
      </c>
      <c r="K83" s="103">
        <v>5.4605766777239069</v>
      </c>
      <c r="L83" s="103">
        <v>1.6777537423495517</v>
      </c>
      <c r="M83" s="103">
        <v>3.4942379271226258</v>
      </c>
      <c r="N83" s="104">
        <v>2.5673410451371552</v>
      </c>
      <c r="O83" s="104">
        <v>1.8080175180356974</v>
      </c>
      <c r="P83" s="104">
        <v>3.7089431282518888</v>
      </c>
      <c r="Q83" s="454">
        <v>-5.9995773771899081</v>
      </c>
    </row>
    <row r="84" spans="1:17" x14ac:dyDescent="0.25">
      <c r="A84" s="70" t="s">
        <v>74</v>
      </c>
      <c r="B84" s="88"/>
      <c r="C84" s="103">
        <v>6.2947799385875101</v>
      </c>
      <c r="D84" s="103">
        <v>9.9662975445353936</v>
      </c>
      <c r="E84" s="103">
        <v>1.7950963222416902</v>
      </c>
      <c r="F84" s="103">
        <v>-0.31182795698924792</v>
      </c>
      <c r="G84" s="103">
        <v>2.1572645885029829E-2</v>
      </c>
      <c r="H84" s="103">
        <v>3.3214709371292912</v>
      </c>
      <c r="I84" s="103">
        <v>3.3816929339317312</v>
      </c>
      <c r="J84" s="103">
        <v>4.9671882887430456</v>
      </c>
      <c r="K84" s="103">
        <v>3.4048283158603567</v>
      </c>
      <c r="L84" s="103">
        <v>1.1560473618079499</v>
      </c>
      <c r="M84" s="103">
        <v>1.8808386800410801</v>
      </c>
      <c r="N84" s="104">
        <v>1.2874434846077349</v>
      </c>
      <c r="O84" s="104">
        <v>1.0268716608926383</v>
      </c>
      <c r="P84" s="104">
        <v>2.3938676174867908</v>
      </c>
      <c r="Q84" s="454">
        <v>-6.4283957355806933</v>
      </c>
    </row>
    <row r="85" spans="1:17" x14ac:dyDescent="0.25">
      <c r="A85" s="73" t="s">
        <v>75</v>
      </c>
      <c r="B85" s="89"/>
      <c r="C85" s="103">
        <v>8.879651280274814</v>
      </c>
      <c r="D85" s="103">
        <v>8.2005461728133184</v>
      </c>
      <c r="E85" s="103">
        <v>2.2249448664543081</v>
      </c>
      <c r="F85" s="103">
        <v>0.72151109832685734</v>
      </c>
      <c r="G85" s="103">
        <v>1.5730978842904335</v>
      </c>
      <c r="H85" s="103">
        <v>4.4892221180880938</v>
      </c>
      <c r="I85" s="103">
        <v>3.7963046013095294</v>
      </c>
      <c r="J85" s="103">
        <v>4.4006135366933847</v>
      </c>
      <c r="K85" s="103">
        <v>5.0593883209866277</v>
      </c>
      <c r="L85" s="103">
        <v>2.8633543481599872</v>
      </c>
      <c r="M85" s="103">
        <v>2.4942402523885789</v>
      </c>
      <c r="N85" s="104">
        <v>1.7810467079742125</v>
      </c>
      <c r="O85" s="104">
        <v>3.346277957159387</v>
      </c>
      <c r="P85" s="104">
        <v>3.4733445926308946</v>
      </c>
      <c r="Q85" s="454">
        <v>-5.2830770826482052</v>
      </c>
    </row>
    <row r="86" spans="1:17" x14ac:dyDescent="0.25">
      <c r="A86" s="70" t="s">
        <v>76</v>
      </c>
      <c r="B86" s="88"/>
      <c r="C86" s="103">
        <v>6.818181818181813</v>
      </c>
      <c r="D86" s="103">
        <v>14.893617021276611</v>
      </c>
      <c r="E86" s="103">
        <v>5.5555555555555571</v>
      </c>
      <c r="F86" s="103">
        <v>3.5087719298245759</v>
      </c>
      <c r="G86" s="103">
        <v>3.3898305084745743</v>
      </c>
      <c r="H86" s="103">
        <v>5.7377049180327759</v>
      </c>
      <c r="I86" s="103">
        <v>0</v>
      </c>
      <c r="J86" s="103">
        <v>7.7519379844961094</v>
      </c>
      <c r="K86" s="103">
        <v>3.5971223021582688</v>
      </c>
      <c r="L86" s="103">
        <v>3.8667828739752395</v>
      </c>
      <c r="M86" s="103">
        <v>0.94727880215255311</v>
      </c>
      <c r="N86" s="104">
        <v>1.581567764959658</v>
      </c>
      <c r="O86" s="104">
        <v>3.6503283925543286</v>
      </c>
      <c r="P86" s="104">
        <v>3.4721254620371695</v>
      </c>
      <c r="Q86" s="454">
        <v>-8.0404967073133946</v>
      </c>
    </row>
    <row r="87" spans="1:17" x14ac:dyDescent="0.25">
      <c r="A87" s="70" t="s">
        <v>77</v>
      </c>
      <c r="B87" s="88"/>
      <c r="C87" s="103">
        <v>5.3571428571428612</v>
      </c>
      <c r="D87" s="103">
        <v>9.3220338983050794</v>
      </c>
      <c r="E87" s="103">
        <v>3.1007751937984551</v>
      </c>
      <c r="F87" s="103">
        <v>2.6315789473684248</v>
      </c>
      <c r="G87" s="103">
        <v>0.73260073260073</v>
      </c>
      <c r="H87" s="103">
        <v>-9.4545454545454533</v>
      </c>
      <c r="I87" s="103">
        <v>4.0160642570281198</v>
      </c>
      <c r="J87" s="103">
        <v>7.3359073359073363</v>
      </c>
      <c r="K87" s="103">
        <v>0.35971223021581977</v>
      </c>
      <c r="L87" s="103">
        <v>8.0257863780519756</v>
      </c>
      <c r="M87" s="103">
        <v>-0.10346053434346913</v>
      </c>
      <c r="N87" s="104">
        <v>2.3823737281786492</v>
      </c>
      <c r="O87" s="104">
        <v>2.7670765960700265</v>
      </c>
      <c r="P87" s="104">
        <v>4.3841140437797606</v>
      </c>
      <c r="Q87" s="454">
        <v>-4.874813369787006</v>
      </c>
    </row>
    <row r="88" spans="1:17" x14ac:dyDescent="0.25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</row>
    <row r="90" spans="1:17" ht="15.75" x14ac:dyDescent="0.25">
      <c r="A90" s="97" t="s">
        <v>80</v>
      </c>
      <c r="B90" s="97"/>
      <c r="C90" s="97"/>
      <c r="D90" s="97"/>
      <c r="E90" s="97"/>
      <c r="F90" s="97"/>
      <c r="G90" s="97"/>
      <c r="H90" s="97"/>
      <c r="I90" s="97"/>
      <c r="J90" s="97"/>
    </row>
    <row r="91" spans="1:17" ht="15.75" x14ac:dyDescent="0.25">
      <c r="A91" s="97" t="s">
        <v>93</v>
      </c>
      <c r="B91" s="97"/>
      <c r="C91" s="97"/>
      <c r="D91" s="97"/>
      <c r="E91" s="97"/>
      <c r="F91" s="97"/>
      <c r="G91" s="97"/>
      <c r="H91" s="97"/>
      <c r="I91" s="97"/>
      <c r="J91" s="97"/>
    </row>
    <row r="92" spans="1:17" x14ac:dyDescent="0.25">
      <c r="A92" s="47" t="s">
        <v>91</v>
      </c>
      <c r="B92" s="47"/>
      <c r="C92" s="47"/>
      <c r="D92" s="47"/>
      <c r="E92" s="47"/>
      <c r="F92" s="47"/>
      <c r="G92" s="47"/>
      <c r="H92" s="47"/>
      <c r="I92" s="47"/>
      <c r="J92" s="47"/>
    </row>
    <row r="93" spans="1:17" ht="15.75" x14ac:dyDescent="0.25">
      <c r="A93" s="78"/>
      <c r="B93" s="441"/>
      <c r="C93" s="441"/>
      <c r="D93" s="441"/>
      <c r="E93" s="441"/>
      <c r="F93" s="441"/>
      <c r="G93" s="441"/>
      <c r="H93" s="441"/>
      <c r="I93" s="441"/>
      <c r="J93" s="441"/>
      <c r="K93" s="58"/>
      <c r="L93" s="58"/>
      <c r="M93" s="58"/>
      <c r="N93" s="58"/>
      <c r="O93" s="58"/>
      <c r="P93" s="58"/>
      <c r="Q93" s="445"/>
    </row>
    <row r="94" spans="1:17" ht="15.75" x14ac:dyDescent="0.25">
      <c r="A94" s="98" t="s">
        <v>82</v>
      </c>
      <c r="B94" s="60">
        <v>2005</v>
      </c>
      <c r="C94" s="60">
        <v>2006</v>
      </c>
      <c r="D94" s="60">
        <v>2007</v>
      </c>
      <c r="E94" s="60">
        <v>2008</v>
      </c>
      <c r="F94" s="60">
        <v>2009</v>
      </c>
      <c r="G94" s="60">
        <v>2010</v>
      </c>
      <c r="H94" s="60">
        <v>2011</v>
      </c>
      <c r="I94" s="60">
        <v>2012</v>
      </c>
      <c r="J94" s="60">
        <v>2013</v>
      </c>
      <c r="K94" s="60">
        <v>2014</v>
      </c>
      <c r="L94" s="60">
        <v>2015</v>
      </c>
      <c r="M94" s="60">
        <v>2016</v>
      </c>
      <c r="N94" s="416">
        <v>2017</v>
      </c>
      <c r="O94" s="416">
        <v>2018</v>
      </c>
      <c r="P94" s="416" t="s">
        <v>473</v>
      </c>
      <c r="Q94" s="62" t="s">
        <v>472</v>
      </c>
    </row>
    <row r="95" spans="1:17" ht="15.75" x14ac:dyDescent="0.25">
      <c r="A95" s="79"/>
      <c r="B95" s="64"/>
      <c r="C95" s="64"/>
      <c r="D95" s="64"/>
      <c r="E95" s="64"/>
      <c r="F95" s="64"/>
      <c r="G95" s="64"/>
      <c r="H95" s="64"/>
      <c r="I95" s="64"/>
      <c r="J95" s="64"/>
      <c r="K95" s="65"/>
      <c r="L95" s="92"/>
      <c r="M95" s="92"/>
      <c r="N95" s="92"/>
      <c r="O95" s="92"/>
      <c r="P95" s="92"/>
      <c r="Q95" s="450"/>
    </row>
    <row r="96" spans="1:17" x14ac:dyDescent="0.25">
      <c r="A96" s="93" t="s">
        <v>92</v>
      </c>
      <c r="B96" s="101">
        <f t="shared" ref="B96:O98" si="0">100*B10/B$10</f>
        <v>100</v>
      </c>
      <c r="C96" s="101">
        <f t="shared" si="0"/>
        <v>100</v>
      </c>
      <c r="D96" s="101">
        <f t="shared" si="0"/>
        <v>100</v>
      </c>
      <c r="E96" s="101">
        <f t="shared" si="0"/>
        <v>100</v>
      </c>
      <c r="F96" s="101">
        <f t="shared" si="0"/>
        <v>100</v>
      </c>
      <c r="G96" s="101">
        <f t="shared" si="0"/>
        <v>100</v>
      </c>
      <c r="H96" s="101">
        <f t="shared" si="0"/>
        <v>100</v>
      </c>
      <c r="I96" s="101">
        <f t="shared" si="0"/>
        <v>100</v>
      </c>
      <c r="J96" s="101">
        <f t="shared" si="0"/>
        <v>100</v>
      </c>
      <c r="K96" s="101">
        <f t="shared" si="0"/>
        <v>100</v>
      </c>
      <c r="L96" s="101">
        <f t="shared" si="0"/>
        <v>100</v>
      </c>
      <c r="M96" s="101">
        <f t="shared" si="0"/>
        <v>100</v>
      </c>
      <c r="N96" s="101">
        <f t="shared" si="0"/>
        <v>100</v>
      </c>
      <c r="O96" s="101">
        <f t="shared" si="0"/>
        <v>100</v>
      </c>
      <c r="P96" s="101">
        <f t="shared" ref="P96:Q129" si="1">100*P10/P$10</f>
        <v>100</v>
      </c>
      <c r="Q96" s="455">
        <f t="shared" si="1"/>
        <v>100</v>
      </c>
    </row>
    <row r="97" spans="1:17" x14ac:dyDescent="0.25">
      <c r="A97" s="70" t="s">
        <v>45</v>
      </c>
      <c r="B97" s="103">
        <f t="shared" si="0"/>
        <v>8.021851794518918E-2</v>
      </c>
      <c r="C97" s="103">
        <f t="shared" si="0"/>
        <v>7.8720796638141105E-2</v>
      </c>
      <c r="D97" s="103">
        <f t="shared" si="0"/>
        <v>7.5414854015722108E-2</v>
      </c>
      <c r="E97" s="103">
        <f t="shared" si="0"/>
        <v>7.5433383883836524E-2</v>
      </c>
      <c r="F97" s="103">
        <f t="shared" si="0"/>
        <v>7.6706765913054809E-2</v>
      </c>
      <c r="G97" s="103">
        <f t="shared" si="0"/>
        <v>7.594740252580115E-2</v>
      </c>
      <c r="H97" s="103">
        <f t="shared" si="0"/>
        <v>7.3150992780350893E-2</v>
      </c>
      <c r="I97" s="103">
        <f t="shared" si="0"/>
        <v>7.3139354900400799E-2</v>
      </c>
      <c r="J97" s="103">
        <f t="shared" si="0"/>
        <v>7.2393940955721547E-2</v>
      </c>
      <c r="K97" s="103">
        <f t="shared" si="0"/>
        <v>7.1981654606825568E-2</v>
      </c>
      <c r="L97" s="103">
        <f t="shared" si="0"/>
        <v>7.3738076551857393E-2</v>
      </c>
      <c r="M97" s="103">
        <f t="shared" si="0"/>
        <v>7.4697176279310384E-2</v>
      </c>
      <c r="N97" s="103">
        <f t="shared" si="0"/>
        <v>7.5629787463677836E-2</v>
      </c>
      <c r="O97" s="103">
        <f t="shared" si="0"/>
        <v>7.5918379493958285E-2</v>
      </c>
      <c r="P97" s="103">
        <f t="shared" si="1"/>
        <v>7.5311345785109715E-2</v>
      </c>
      <c r="Q97" s="456">
        <f t="shared" si="1"/>
        <v>7.4018889551281303E-2</v>
      </c>
    </row>
    <row r="98" spans="1:17" x14ac:dyDescent="0.25">
      <c r="A98" s="70" t="s">
        <v>46</v>
      </c>
      <c r="B98" s="103">
        <f>100*B12/B$10</f>
        <v>14.357988160907079</v>
      </c>
      <c r="C98" s="103">
        <f t="shared" si="0"/>
        <v>14.419118157068709</v>
      </c>
      <c r="D98" s="103">
        <f t="shared" si="0"/>
        <v>14.456990519842961</v>
      </c>
      <c r="E98" s="103">
        <f t="shared" si="0"/>
        <v>14.233785579874631</v>
      </c>
      <c r="F98" s="103">
        <f t="shared" si="0"/>
        <v>13.982659723307016</v>
      </c>
      <c r="G98" s="103">
        <f t="shared" si="0"/>
        <v>13.823690824271424</v>
      </c>
      <c r="H98" s="103">
        <f t="shared" si="0"/>
        <v>13.986175497432901</v>
      </c>
      <c r="I98" s="103">
        <f t="shared" si="0"/>
        <v>14.004316990688789</v>
      </c>
      <c r="J98" s="103">
        <f t="shared" si="0"/>
        <v>13.90645809654308</v>
      </c>
      <c r="K98" s="103">
        <f t="shared" si="0"/>
        <v>14.218335729624462</v>
      </c>
      <c r="L98" s="103">
        <f t="shared" si="0"/>
        <v>14.346639084682787</v>
      </c>
      <c r="M98" s="103">
        <f t="shared" si="0"/>
        <v>14.491537210478375</v>
      </c>
      <c r="N98" s="103">
        <f t="shared" si="0"/>
        <v>14.528600836416921</v>
      </c>
      <c r="O98" s="103">
        <f t="shared" si="0"/>
        <v>14.657117585712264</v>
      </c>
      <c r="P98" s="103">
        <f t="shared" si="1"/>
        <v>14.706903995315903</v>
      </c>
      <c r="Q98" s="456">
        <f t="shared" si="1"/>
        <v>14.918566033938658</v>
      </c>
    </row>
    <row r="99" spans="1:17" x14ac:dyDescent="0.25">
      <c r="A99" s="70" t="s">
        <v>47</v>
      </c>
      <c r="B99" s="103">
        <f t="shared" ref="B99:O114" si="2">100*B13/B$10</f>
        <v>0.97974237331147906</v>
      </c>
      <c r="C99" s="103">
        <f t="shared" si="2"/>
        <v>0.92857500432414708</v>
      </c>
      <c r="D99" s="103">
        <f t="shared" si="2"/>
        <v>0.94424230239057982</v>
      </c>
      <c r="E99" s="103">
        <f t="shared" si="2"/>
        <v>0.95407118613543895</v>
      </c>
      <c r="F99" s="103">
        <f t="shared" si="2"/>
        <v>0.94158614438781152</v>
      </c>
      <c r="G99" s="103">
        <f t="shared" si="2"/>
        <v>0.82544167703969218</v>
      </c>
      <c r="H99" s="103">
        <f t="shared" si="2"/>
        <v>0.74166240133493111</v>
      </c>
      <c r="I99" s="103">
        <f t="shared" si="2"/>
        <v>0.6774628885801538</v>
      </c>
      <c r="J99" s="103">
        <f t="shared" si="2"/>
        <v>0.6246938551386273</v>
      </c>
      <c r="K99" s="103">
        <f t="shared" si="2"/>
        <v>0.551380943034529</v>
      </c>
      <c r="L99" s="103">
        <f t="shared" si="2"/>
        <v>0.56345695253408212</v>
      </c>
      <c r="M99" s="103">
        <f t="shared" si="2"/>
        <v>0.52000950681154967</v>
      </c>
      <c r="N99" s="103">
        <f t="shared" si="2"/>
        <v>0.50052210466863289</v>
      </c>
      <c r="O99" s="103">
        <f t="shared" si="2"/>
        <v>0.50272741065839655</v>
      </c>
      <c r="P99" s="103">
        <f t="shared" si="1"/>
        <v>0.5210880480378427</v>
      </c>
      <c r="Q99" s="456">
        <f t="shared" si="1"/>
        <v>0.55671444004586634</v>
      </c>
    </row>
    <row r="100" spans="1:17" x14ac:dyDescent="0.25">
      <c r="A100" s="73" t="s">
        <v>48</v>
      </c>
      <c r="B100" s="103">
        <f t="shared" si="2"/>
        <v>4.2967540319808659</v>
      </c>
      <c r="C100" s="103">
        <f t="shared" si="2"/>
        <v>4.3431326586903163</v>
      </c>
      <c r="D100" s="103">
        <f t="shared" si="2"/>
        <v>4.4514842185323147</v>
      </c>
      <c r="E100" s="103">
        <f t="shared" si="2"/>
        <v>4.4160145714417034</v>
      </c>
      <c r="F100" s="103">
        <f t="shared" si="2"/>
        <v>4.3641575914380155</v>
      </c>
      <c r="G100" s="103">
        <f t="shared" si="2"/>
        <v>4.1603862689180726</v>
      </c>
      <c r="H100" s="103">
        <f t="shared" si="2"/>
        <v>4.1082426922871322</v>
      </c>
      <c r="I100" s="103">
        <f t="shared" si="2"/>
        <v>4.2262290031866376</v>
      </c>
      <c r="J100" s="103">
        <f t="shared" si="2"/>
        <v>4.2334778287930304</v>
      </c>
      <c r="K100" s="103">
        <f t="shared" si="2"/>
        <v>4.3209783626938343</v>
      </c>
      <c r="L100" s="103">
        <f t="shared" si="2"/>
        <v>4.4385051286570976</v>
      </c>
      <c r="M100" s="103">
        <f t="shared" si="2"/>
        <v>4.4245729480549958</v>
      </c>
      <c r="N100" s="103">
        <f t="shared" si="2"/>
        <v>4.4171067747783921</v>
      </c>
      <c r="O100" s="103">
        <f t="shared" si="2"/>
        <v>4.4038985556449832</v>
      </c>
      <c r="P100" s="103">
        <f t="shared" si="1"/>
        <v>4.3989397203208958</v>
      </c>
      <c r="Q100" s="456">
        <f t="shared" si="1"/>
        <v>4.4468328312720251</v>
      </c>
    </row>
    <row r="101" spans="1:17" x14ac:dyDescent="0.25">
      <c r="A101" s="70" t="s">
        <v>84</v>
      </c>
      <c r="B101" s="103">
        <f t="shared" si="2"/>
        <v>26.262808995877378</v>
      </c>
      <c r="C101" s="103">
        <f t="shared" si="2"/>
        <v>26.234463990211548</v>
      </c>
      <c r="D101" s="103">
        <f t="shared" si="2"/>
        <v>26.133003902863507</v>
      </c>
      <c r="E101" s="103">
        <f t="shared" si="2"/>
        <v>26.133322935429948</v>
      </c>
      <c r="F101" s="103">
        <f t="shared" si="2"/>
        <v>26.380180118627582</v>
      </c>
      <c r="G101" s="103">
        <f t="shared" si="2"/>
        <v>26.151477597501767</v>
      </c>
      <c r="H101" s="103">
        <f t="shared" si="2"/>
        <v>25.834426446035625</v>
      </c>
      <c r="I101" s="103">
        <f t="shared" si="2"/>
        <v>25.737968299906246</v>
      </c>
      <c r="J101" s="103">
        <f t="shared" si="2"/>
        <v>25.424555829469753</v>
      </c>
      <c r="K101" s="103">
        <f t="shared" si="2"/>
        <v>25.460388405936445</v>
      </c>
      <c r="L101" s="103">
        <f t="shared" si="2"/>
        <v>25.65930926569764</v>
      </c>
      <c r="M101" s="103">
        <f t="shared" si="2"/>
        <v>25.646474746626083</v>
      </c>
      <c r="N101" s="103">
        <f t="shared" si="2"/>
        <v>25.758979704884254</v>
      </c>
      <c r="O101" s="103">
        <f t="shared" si="2"/>
        <v>25.95432222584386</v>
      </c>
      <c r="P101" s="103">
        <f t="shared" si="1"/>
        <v>26.020953992866531</v>
      </c>
      <c r="Q101" s="456">
        <f t="shared" si="1"/>
        <v>26.141341675727787</v>
      </c>
    </row>
    <row r="102" spans="1:17" x14ac:dyDescent="0.25">
      <c r="A102" s="73" t="s">
        <v>50</v>
      </c>
      <c r="B102" s="103">
        <f t="shared" si="2"/>
        <v>3.6681387604709697</v>
      </c>
      <c r="C102" s="103">
        <f t="shared" si="2"/>
        <v>3.6757926215870715</v>
      </c>
      <c r="D102" s="103">
        <f t="shared" si="2"/>
        <v>3.7276818312585904</v>
      </c>
      <c r="E102" s="103">
        <f t="shared" si="2"/>
        <v>3.6571801738324416</v>
      </c>
      <c r="F102" s="103">
        <f t="shared" si="2"/>
        <v>3.6085619840821463</v>
      </c>
      <c r="G102" s="103">
        <f t="shared" si="2"/>
        <v>3.6048978066060031</v>
      </c>
      <c r="H102" s="103">
        <f t="shared" si="2"/>
        <v>3.6748348517140679</v>
      </c>
      <c r="I102" s="103">
        <f t="shared" si="2"/>
        <v>3.6243890084468262</v>
      </c>
      <c r="J102" s="103">
        <f t="shared" si="2"/>
        <v>3.7898830297804111</v>
      </c>
      <c r="K102" s="103">
        <f t="shared" si="2"/>
        <v>3.5559419470395475</v>
      </c>
      <c r="L102" s="103">
        <f t="shared" si="2"/>
        <v>3.4926669195526716</v>
      </c>
      <c r="M102" s="103">
        <f t="shared" si="2"/>
        <v>3.5648269552123253</v>
      </c>
      <c r="N102" s="103">
        <f t="shared" si="2"/>
        <v>3.635497773837554</v>
      </c>
      <c r="O102" s="103">
        <f t="shared" si="2"/>
        <v>3.6070023086141498</v>
      </c>
      <c r="P102" s="103">
        <f t="shared" si="1"/>
        <v>3.6293541326178738</v>
      </c>
      <c r="Q102" s="456">
        <f t="shared" si="1"/>
        <v>3.4719441288929098</v>
      </c>
    </row>
    <row r="103" spans="1:17" x14ac:dyDescent="0.25">
      <c r="A103" s="70" t="s">
        <v>51</v>
      </c>
      <c r="B103" s="103">
        <f t="shared" si="2"/>
        <v>2.5384102145630054</v>
      </c>
      <c r="C103" s="103">
        <f t="shared" si="2"/>
        <v>2.4923762276920294</v>
      </c>
      <c r="D103" s="103">
        <f t="shared" si="2"/>
        <v>2.6373293717574358</v>
      </c>
      <c r="E103" s="103">
        <f t="shared" si="2"/>
        <v>2.736073319987216</v>
      </c>
      <c r="F103" s="103">
        <f t="shared" si="2"/>
        <v>2.7301942063042439</v>
      </c>
      <c r="G103" s="103">
        <f t="shared" si="2"/>
        <v>2.7096758414157636</v>
      </c>
      <c r="H103" s="103">
        <f t="shared" si="2"/>
        <v>2.7706980702593618</v>
      </c>
      <c r="I103" s="103">
        <f t="shared" si="2"/>
        <v>2.7489463350551224</v>
      </c>
      <c r="J103" s="103">
        <f t="shared" si="2"/>
        <v>2.6910448604503587</v>
      </c>
      <c r="K103" s="103">
        <f t="shared" si="2"/>
        <v>2.6850503342145835</v>
      </c>
      <c r="L103" s="103">
        <f t="shared" si="2"/>
        <v>2.7544306856334764</v>
      </c>
      <c r="M103" s="103">
        <f t="shared" si="2"/>
        <v>2.7196036055471464</v>
      </c>
      <c r="N103" s="103">
        <f t="shared" si="2"/>
        <v>2.7111359642899227</v>
      </c>
      <c r="O103" s="103">
        <f t="shared" si="2"/>
        <v>2.7209004804609904</v>
      </c>
      <c r="P103" s="103">
        <f t="shared" si="1"/>
        <v>2.696728992802262</v>
      </c>
      <c r="Q103" s="456">
        <f t="shared" si="1"/>
        <v>2.6817128496101361</v>
      </c>
    </row>
    <row r="104" spans="1:17" x14ac:dyDescent="0.25">
      <c r="A104" s="70" t="s">
        <v>52</v>
      </c>
      <c r="B104" s="103">
        <f t="shared" si="2"/>
        <v>1.82795272523124</v>
      </c>
      <c r="C104" s="103">
        <f t="shared" si="2"/>
        <v>1.8480446521443501</v>
      </c>
      <c r="D104" s="103">
        <f t="shared" si="2"/>
        <v>1.8322379766121202</v>
      </c>
      <c r="E104" s="103">
        <f t="shared" si="2"/>
        <v>1.8039152231173112</v>
      </c>
      <c r="F104" s="103">
        <f t="shared" si="2"/>
        <v>1.7015725743070613</v>
      </c>
      <c r="G104" s="103">
        <f t="shared" si="2"/>
        <v>1.6676264551033664</v>
      </c>
      <c r="H104" s="103">
        <f t="shared" si="2"/>
        <v>1.562307933529971</v>
      </c>
      <c r="I104" s="103">
        <f t="shared" si="2"/>
        <v>1.5148806352635047</v>
      </c>
      <c r="J104" s="103">
        <f t="shared" si="2"/>
        <v>1.5325290431287677</v>
      </c>
      <c r="K104" s="103">
        <f t="shared" si="2"/>
        <v>1.5489389522237706</v>
      </c>
      <c r="L104" s="103">
        <f t="shared" si="2"/>
        <v>1.5550672486809312</v>
      </c>
      <c r="M104" s="103">
        <f t="shared" si="2"/>
        <v>1.5607109509477828</v>
      </c>
      <c r="N104" s="103">
        <f t="shared" si="2"/>
        <v>1.5664748345335231</v>
      </c>
      <c r="O104" s="103">
        <f t="shared" si="2"/>
        <v>1.568458774053866</v>
      </c>
      <c r="P104" s="103">
        <f t="shared" si="1"/>
        <v>1.5633275646135114</v>
      </c>
      <c r="Q104" s="456">
        <f t="shared" si="1"/>
        <v>1.604074237432372</v>
      </c>
    </row>
    <row r="105" spans="1:17" x14ac:dyDescent="0.25">
      <c r="A105" s="73" t="s">
        <v>53</v>
      </c>
      <c r="B105" s="103">
        <f t="shared" si="2"/>
        <v>0.4056029532975583</v>
      </c>
      <c r="C105" s="103">
        <f t="shared" si="2"/>
        <v>0.39547188606443157</v>
      </c>
      <c r="D105" s="103">
        <f t="shared" si="2"/>
        <v>0.39839660760153012</v>
      </c>
      <c r="E105" s="103">
        <f t="shared" si="2"/>
        <v>0.4062167566144394</v>
      </c>
      <c r="F105" s="103">
        <f t="shared" si="2"/>
        <v>0.41521926524632635</v>
      </c>
      <c r="G105" s="103">
        <f t="shared" si="2"/>
        <v>0.40198489862569858</v>
      </c>
      <c r="H105" s="103">
        <f t="shared" si="2"/>
        <v>0.38905105615442209</v>
      </c>
      <c r="I105" s="103">
        <f t="shared" si="2"/>
        <v>0.41919553818943722</v>
      </c>
      <c r="J105" s="103">
        <f t="shared" si="2"/>
        <v>0.4219132850843853</v>
      </c>
      <c r="K105" s="103">
        <f t="shared" si="2"/>
        <v>0.42521682628257929</v>
      </c>
      <c r="L105" s="103">
        <f t="shared" si="2"/>
        <v>0.41629188276811491</v>
      </c>
      <c r="M105" s="103">
        <f t="shared" si="2"/>
        <v>0.41714612182196653</v>
      </c>
      <c r="N105" s="103">
        <f t="shared" si="2"/>
        <v>0.41480480503907424</v>
      </c>
      <c r="O105" s="103">
        <f t="shared" si="2"/>
        <v>0.41277319142607544</v>
      </c>
      <c r="P105" s="103">
        <f t="shared" si="1"/>
        <v>0.40826648527509973</v>
      </c>
      <c r="Q105" s="456">
        <f t="shared" si="1"/>
        <v>0.41272717876404025</v>
      </c>
    </row>
    <row r="106" spans="1:17" x14ac:dyDescent="0.25">
      <c r="A106" s="70" t="s">
        <v>54</v>
      </c>
      <c r="B106" s="103">
        <f t="shared" si="2"/>
        <v>1.9430042823806983</v>
      </c>
      <c r="C106" s="103">
        <f t="shared" si="2"/>
        <v>1.7154940635952947</v>
      </c>
      <c r="D106" s="103">
        <f t="shared" si="2"/>
        <v>1.5098753973852201</v>
      </c>
      <c r="E106" s="103">
        <f t="shared" si="2"/>
        <v>1.4827075306634998</v>
      </c>
      <c r="F106" s="103">
        <f t="shared" si="2"/>
        <v>1.5117454267172195</v>
      </c>
      <c r="G106" s="103">
        <f t="shared" si="2"/>
        <v>1.5278576380188524</v>
      </c>
      <c r="H106" s="103">
        <f t="shared" si="2"/>
        <v>1.6469834056480586</v>
      </c>
      <c r="I106" s="103">
        <f t="shared" si="2"/>
        <v>1.6856153967743388</v>
      </c>
      <c r="J106" s="103">
        <f t="shared" si="2"/>
        <v>1.6935404342145444</v>
      </c>
      <c r="K106" s="103">
        <f t="shared" si="2"/>
        <v>1.718244776795677</v>
      </c>
      <c r="L106" s="103">
        <f t="shared" si="2"/>
        <v>1.6534267333683679</v>
      </c>
      <c r="M106" s="103">
        <f t="shared" si="2"/>
        <v>1.5749332376356397</v>
      </c>
      <c r="N106" s="103">
        <f t="shared" si="2"/>
        <v>1.5565071756662334</v>
      </c>
      <c r="O106" s="103">
        <f t="shared" si="2"/>
        <v>1.556261515956598</v>
      </c>
      <c r="P106" s="103">
        <f t="shared" si="1"/>
        <v>1.5290843732532491</v>
      </c>
      <c r="Q106" s="456">
        <f t="shared" si="1"/>
        <v>1.4716542554971084</v>
      </c>
    </row>
    <row r="107" spans="1:17" x14ac:dyDescent="0.25">
      <c r="A107" s="73" t="s">
        <v>55</v>
      </c>
      <c r="B107" s="103">
        <f t="shared" si="2"/>
        <v>1.6017797116665482</v>
      </c>
      <c r="C107" s="103">
        <f t="shared" si="2"/>
        <v>1.5923090293165032</v>
      </c>
      <c r="D107" s="103">
        <f t="shared" si="2"/>
        <v>1.5707866455649298</v>
      </c>
      <c r="E107" s="103">
        <f t="shared" si="2"/>
        <v>1.618951841052334</v>
      </c>
      <c r="F107" s="103">
        <f t="shared" si="2"/>
        <v>1.6061893830230114</v>
      </c>
      <c r="G107" s="103">
        <f t="shared" si="2"/>
        <v>1.6446098744971502</v>
      </c>
      <c r="H107" s="103">
        <f t="shared" si="2"/>
        <v>1.5956298762297176</v>
      </c>
      <c r="I107" s="103">
        <f t="shared" si="2"/>
        <v>1.6742868296026423</v>
      </c>
      <c r="J107" s="103">
        <f t="shared" si="2"/>
        <v>1.7770047559189093</v>
      </c>
      <c r="K107" s="103">
        <f t="shared" si="2"/>
        <v>1.7782432560677934</v>
      </c>
      <c r="L107" s="103">
        <f t="shared" si="2"/>
        <v>1.8170972347729133</v>
      </c>
      <c r="M107" s="103">
        <f t="shared" si="2"/>
        <v>1.822959306952088</v>
      </c>
      <c r="N107" s="103">
        <f t="shared" si="2"/>
        <v>1.7866130094055555</v>
      </c>
      <c r="O107" s="103">
        <f t="shared" si="2"/>
        <v>1.7727090358578768</v>
      </c>
      <c r="P107" s="103">
        <f t="shared" si="1"/>
        <v>1.7712490277447064</v>
      </c>
      <c r="Q107" s="456">
        <f t="shared" si="1"/>
        <v>1.7770683997140546</v>
      </c>
    </row>
    <row r="108" spans="1:17" x14ac:dyDescent="0.25">
      <c r="A108" s="70" t="s">
        <v>56</v>
      </c>
      <c r="B108" s="103">
        <f t="shared" si="2"/>
        <v>1.7628766892800167</v>
      </c>
      <c r="C108" s="103">
        <f t="shared" si="2"/>
        <v>1.7882172829117411</v>
      </c>
      <c r="D108" s="103">
        <f t="shared" si="2"/>
        <v>1.7812887941982645</v>
      </c>
      <c r="E108" s="103">
        <f t="shared" si="2"/>
        <v>1.7925755782256714</v>
      </c>
      <c r="F108" s="103">
        <f t="shared" si="2"/>
        <v>1.8175373236134211</v>
      </c>
      <c r="G108" s="103">
        <f t="shared" si="2"/>
        <v>1.8056569977223431</v>
      </c>
      <c r="H108" s="103">
        <f t="shared" si="2"/>
        <v>1.8802487792576554</v>
      </c>
      <c r="I108" s="103">
        <f t="shared" si="2"/>
        <v>1.9253036661842411</v>
      </c>
      <c r="J108" s="103">
        <f t="shared" si="2"/>
        <v>1.8167607925456273</v>
      </c>
      <c r="K108" s="103">
        <f t="shared" si="2"/>
        <v>1.8412138162078788</v>
      </c>
      <c r="L108" s="103">
        <f t="shared" si="2"/>
        <v>1.8106806696359867</v>
      </c>
      <c r="M108" s="103">
        <f t="shared" si="2"/>
        <v>1.908281406544629</v>
      </c>
      <c r="N108" s="103">
        <f t="shared" si="2"/>
        <v>1.9362871260014076</v>
      </c>
      <c r="O108" s="103">
        <f t="shared" si="2"/>
        <v>1.8840848025251902</v>
      </c>
      <c r="P108" s="103">
        <f t="shared" si="1"/>
        <v>1.8870558528053596</v>
      </c>
      <c r="Q108" s="456">
        <f t="shared" si="1"/>
        <v>1.6830018838132843</v>
      </c>
    </row>
    <row r="109" spans="1:17" x14ac:dyDescent="0.25">
      <c r="A109" s="70" t="s">
        <v>57</v>
      </c>
      <c r="B109" s="103">
        <f t="shared" si="2"/>
        <v>0.49151743395015118</v>
      </c>
      <c r="C109" s="103">
        <f t="shared" si="2"/>
        <v>0.4616603110124381</v>
      </c>
      <c r="D109" s="103">
        <f t="shared" si="2"/>
        <v>0.44128145541360053</v>
      </c>
      <c r="E109" s="103">
        <f t="shared" si="2"/>
        <v>0.45107977284178474</v>
      </c>
      <c r="F109" s="103">
        <f t="shared" si="2"/>
        <v>0.51183154945165232</v>
      </c>
      <c r="G109" s="103">
        <f t="shared" si="2"/>
        <v>0.59265881895434869</v>
      </c>
      <c r="H109" s="103">
        <f t="shared" si="2"/>
        <v>0.58880945271843166</v>
      </c>
      <c r="I109" s="103">
        <f t="shared" si="2"/>
        <v>0.54496270312910111</v>
      </c>
      <c r="J109" s="103">
        <f t="shared" si="2"/>
        <v>0.47420754985349517</v>
      </c>
      <c r="K109" s="103">
        <f t="shared" si="2"/>
        <v>0.44417926157503684</v>
      </c>
      <c r="L109" s="103">
        <f t="shared" si="2"/>
        <v>0.44372644562661712</v>
      </c>
      <c r="M109" s="103">
        <f t="shared" si="2"/>
        <v>0.45834099650848004</v>
      </c>
      <c r="N109" s="103">
        <f t="shared" si="2"/>
        <v>0.41822773432910909</v>
      </c>
      <c r="O109" s="103">
        <f t="shared" si="2"/>
        <v>0.37492155929876375</v>
      </c>
      <c r="P109" s="103">
        <f t="shared" si="1"/>
        <v>0.37923170282579294</v>
      </c>
      <c r="Q109" s="456">
        <f t="shared" si="1"/>
        <v>0.40036974343496784</v>
      </c>
    </row>
    <row r="110" spans="1:17" x14ac:dyDescent="0.25">
      <c r="A110" s="70" t="s">
        <v>58</v>
      </c>
      <c r="B110" s="103">
        <f t="shared" si="2"/>
        <v>2.0089389235398003</v>
      </c>
      <c r="C110" s="103">
        <f t="shared" si="2"/>
        <v>1.9647181431498191</v>
      </c>
      <c r="D110" s="103">
        <f t="shared" si="2"/>
        <v>1.9950088126608239</v>
      </c>
      <c r="E110" s="103">
        <f t="shared" si="2"/>
        <v>1.8307502049328994</v>
      </c>
      <c r="F110" s="103">
        <f t="shared" si="2"/>
        <v>1.8571814232102335</v>
      </c>
      <c r="G110" s="103">
        <f t="shared" si="2"/>
        <v>1.8132803322421174</v>
      </c>
      <c r="H110" s="103">
        <f t="shared" si="2"/>
        <v>1.6865806106074643</v>
      </c>
      <c r="I110" s="103">
        <f t="shared" si="2"/>
        <v>1.7828764522147813</v>
      </c>
      <c r="J110" s="103">
        <f t="shared" si="2"/>
        <v>1.7570098131676839</v>
      </c>
      <c r="K110" s="103">
        <f t="shared" si="2"/>
        <v>1.7507640227895644</v>
      </c>
      <c r="L110" s="103">
        <f t="shared" si="2"/>
        <v>1.6971173194381699</v>
      </c>
      <c r="M110" s="103">
        <f t="shared" si="2"/>
        <v>1.6715261961354453</v>
      </c>
      <c r="N110" s="103">
        <f t="shared" si="2"/>
        <v>1.6717942038807141</v>
      </c>
      <c r="O110" s="103">
        <f t="shared" si="2"/>
        <v>1.662225326986462</v>
      </c>
      <c r="P110" s="103">
        <f t="shared" si="1"/>
        <v>1.672884143843212</v>
      </c>
      <c r="Q110" s="456">
        <f t="shared" si="1"/>
        <v>1.6998426264900137</v>
      </c>
    </row>
    <row r="111" spans="1:17" x14ac:dyDescent="0.25">
      <c r="A111" s="70" t="s">
        <v>59</v>
      </c>
      <c r="B111" s="103">
        <f t="shared" si="2"/>
        <v>5.8048416797249063</v>
      </c>
      <c r="C111" s="103">
        <f t="shared" si="2"/>
        <v>5.6967537568405229</v>
      </c>
      <c r="D111" s="103">
        <f t="shared" si="2"/>
        <v>5.779889364847052</v>
      </c>
      <c r="E111" s="103">
        <f t="shared" si="2"/>
        <v>5.9677454969455797</v>
      </c>
      <c r="F111" s="103">
        <f t="shared" si="2"/>
        <v>5.9182072809243262</v>
      </c>
      <c r="G111" s="103">
        <f t="shared" si="2"/>
        <v>5.961774142772156</v>
      </c>
      <c r="H111" s="103">
        <f t="shared" si="2"/>
        <v>6.0651440529198384</v>
      </c>
      <c r="I111" s="103">
        <f t="shared" si="2"/>
        <v>6.0492872448844137</v>
      </c>
      <c r="J111" s="103">
        <f t="shared" si="2"/>
        <v>5.9866128841244484</v>
      </c>
      <c r="K111" s="103">
        <f t="shared" si="2"/>
        <v>5.914930727376758</v>
      </c>
      <c r="L111" s="103">
        <f t="shared" si="2"/>
        <v>5.9718683067500038</v>
      </c>
      <c r="M111" s="103">
        <f t="shared" si="2"/>
        <v>6.0378957414006287</v>
      </c>
      <c r="N111" s="103">
        <f t="shared" si="2"/>
        <v>6.053968622873688</v>
      </c>
      <c r="O111" s="103">
        <f t="shared" si="2"/>
        <v>6.0364072354655756</v>
      </c>
      <c r="P111" s="103">
        <f t="shared" si="1"/>
        <v>6.011805311831588</v>
      </c>
      <c r="Q111" s="456">
        <f t="shared" si="1"/>
        <v>6.090217779181029</v>
      </c>
    </row>
    <row r="112" spans="1:17" x14ac:dyDescent="0.25">
      <c r="A112" s="73" t="s">
        <v>60</v>
      </c>
      <c r="B112" s="103">
        <f t="shared" si="2"/>
        <v>4.0546013013518414E-2</v>
      </c>
      <c r="C112" s="103">
        <f t="shared" si="2"/>
        <v>4.3037457611447706E-2</v>
      </c>
      <c r="D112" s="103">
        <f t="shared" si="2"/>
        <v>3.8115546891282069E-2</v>
      </c>
      <c r="E112" s="103">
        <f t="shared" si="2"/>
        <v>3.9953732773912926E-2</v>
      </c>
      <c r="F112" s="103">
        <f t="shared" si="2"/>
        <v>4.01066386626827E-2</v>
      </c>
      <c r="G112" s="103">
        <f t="shared" si="2"/>
        <v>3.9535851656193353E-2</v>
      </c>
      <c r="H112" s="103">
        <f t="shared" si="2"/>
        <v>3.7237231867832288E-2</v>
      </c>
      <c r="I112" s="103">
        <f t="shared" si="2"/>
        <v>3.8431882425412456E-2</v>
      </c>
      <c r="J112" s="103">
        <f t="shared" si="2"/>
        <v>3.8778091644496228E-2</v>
      </c>
      <c r="K112" s="103">
        <f t="shared" si="2"/>
        <v>3.7344926415468126E-2</v>
      </c>
      <c r="L112" s="103">
        <f t="shared" si="2"/>
        <v>3.8189137177684788E-2</v>
      </c>
      <c r="M112" s="103">
        <f t="shared" si="2"/>
        <v>3.7313563612555029E-2</v>
      </c>
      <c r="N112" s="103">
        <f t="shared" si="2"/>
        <v>3.6541295774775454E-2</v>
      </c>
      <c r="O112" s="103">
        <f t="shared" si="2"/>
        <v>3.6674280243207999E-2</v>
      </c>
      <c r="P112" s="103">
        <f t="shared" si="1"/>
        <v>3.6507468318334013E-2</v>
      </c>
      <c r="Q112" s="456">
        <f t="shared" si="1"/>
        <v>3.490461610796565E-2</v>
      </c>
    </row>
    <row r="113" spans="1:17" x14ac:dyDescent="0.25">
      <c r="A113" s="70" t="s">
        <v>61</v>
      </c>
      <c r="B113" s="103">
        <f t="shared" si="2"/>
        <v>0.10153397062725998</v>
      </c>
      <c r="C113" s="103">
        <f t="shared" si="2"/>
        <v>9.9673953056178238E-2</v>
      </c>
      <c r="D113" s="103">
        <f t="shared" si="2"/>
        <v>0.10158798314683974</v>
      </c>
      <c r="E113" s="103">
        <f t="shared" si="2"/>
        <v>9.4522731748345995E-2</v>
      </c>
      <c r="F113" s="103">
        <f t="shared" si="2"/>
        <v>9.0748725797959617E-2</v>
      </c>
      <c r="G113" s="103">
        <f t="shared" si="2"/>
        <v>8.554912574911433E-2</v>
      </c>
      <c r="H113" s="103">
        <f t="shared" si="2"/>
        <v>8.1930594727436995E-2</v>
      </c>
      <c r="I113" s="103">
        <f t="shared" si="2"/>
        <v>8.164490546517493E-2</v>
      </c>
      <c r="J113" s="103">
        <f t="shared" si="2"/>
        <v>8.1429908912331928E-2</v>
      </c>
      <c r="K113" s="103">
        <f t="shared" si="2"/>
        <v>8.2807606644514808E-2</v>
      </c>
      <c r="L113" s="103">
        <f t="shared" si="2"/>
        <v>8.4177315348151094E-2</v>
      </c>
      <c r="M113" s="103">
        <f t="shared" si="2"/>
        <v>8.2271194831063515E-2</v>
      </c>
      <c r="N113" s="103">
        <f t="shared" si="2"/>
        <v>8.3161735394669811E-2</v>
      </c>
      <c r="O113" s="103">
        <f t="shared" si="2"/>
        <v>8.1191139697940687E-2</v>
      </c>
      <c r="P113" s="103">
        <f t="shared" si="1"/>
        <v>8.0738224035952808E-2</v>
      </c>
      <c r="Q113" s="456">
        <f t="shared" si="1"/>
        <v>8.2117321750302091E-2</v>
      </c>
    </row>
    <row r="114" spans="1:17" x14ac:dyDescent="0.25">
      <c r="A114" s="70" t="s">
        <v>62</v>
      </c>
      <c r="B114" s="103">
        <f t="shared" si="2"/>
        <v>1.9109148353821173</v>
      </c>
      <c r="C114" s="103">
        <f t="shared" si="2"/>
        <v>1.7975904714714559</v>
      </c>
      <c r="D114" s="103">
        <f t="shared" si="2"/>
        <v>1.7779900522685295</v>
      </c>
      <c r="E114" s="103">
        <f t="shared" si="2"/>
        <v>1.807369198866942</v>
      </c>
      <c r="F114" s="103">
        <f t="shared" si="2"/>
        <v>1.8127177872925351</v>
      </c>
      <c r="G114" s="103">
        <f t="shared" si="2"/>
        <v>1.8314392701761573</v>
      </c>
      <c r="H114" s="103">
        <f t="shared" si="2"/>
        <v>1.8263444985370791</v>
      </c>
      <c r="I114" s="103">
        <f t="shared" si="2"/>
        <v>1.7949293391362617</v>
      </c>
      <c r="J114" s="103">
        <f t="shared" si="2"/>
        <v>1.7796110724991827</v>
      </c>
      <c r="K114" s="103">
        <f t="shared" si="2"/>
        <v>1.7803554097607899</v>
      </c>
      <c r="L114" s="103">
        <f t="shared" si="2"/>
        <v>1.7156034823921187</v>
      </c>
      <c r="M114" s="103">
        <f t="shared" si="2"/>
        <v>1.6598927554315881</v>
      </c>
      <c r="N114" s="103">
        <f t="shared" si="2"/>
        <v>1.5866856919975703</v>
      </c>
      <c r="O114" s="103">
        <f t="shared" si="2"/>
        <v>1.5654590301241886</v>
      </c>
      <c r="P114" s="103">
        <f t="shared" si="1"/>
        <v>1.5617973938691283</v>
      </c>
      <c r="Q114" s="456">
        <f t="shared" si="1"/>
        <v>1.5918919770445026</v>
      </c>
    </row>
    <row r="115" spans="1:17" x14ac:dyDescent="0.25">
      <c r="A115" s="70" t="s">
        <v>63</v>
      </c>
      <c r="B115" s="103">
        <f t="shared" ref="B115:O129" si="3">100*B29/B$10</f>
        <v>1.2013065910561238</v>
      </c>
      <c r="C115" s="103">
        <f t="shared" si="3"/>
        <v>1.2044267806595488</v>
      </c>
      <c r="D115" s="103">
        <f t="shared" si="3"/>
        <v>1.1893381885113596</v>
      </c>
      <c r="E115" s="103">
        <f t="shared" si="3"/>
        <v>1.2123084069692767</v>
      </c>
      <c r="F115" s="103">
        <f t="shared" si="3"/>
        <v>1.2156749927137083</v>
      </c>
      <c r="G115" s="103">
        <f t="shared" si="3"/>
        <v>1.1775227539418305</v>
      </c>
      <c r="H115" s="103">
        <f t="shared" si="3"/>
        <v>1.1693626656724185</v>
      </c>
      <c r="I115" s="103">
        <f t="shared" si="3"/>
        <v>1.1861379771028682</v>
      </c>
      <c r="J115" s="103">
        <f t="shared" si="3"/>
        <v>1.1337529735591394</v>
      </c>
      <c r="K115" s="103">
        <f t="shared" si="3"/>
        <v>1.1157544165158813</v>
      </c>
      <c r="L115" s="103">
        <f t="shared" si="3"/>
        <v>1.0769106813806151</v>
      </c>
      <c r="M115" s="103">
        <f t="shared" si="3"/>
        <v>1.082344492475211</v>
      </c>
      <c r="N115" s="103">
        <f t="shared" si="3"/>
        <v>1.0804237463041502</v>
      </c>
      <c r="O115" s="103">
        <f t="shared" si="3"/>
        <v>1.0511781395975253</v>
      </c>
      <c r="P115" s="103">
        <f t="shared" si="1"/>
        <v>1.0038594208947482</v>
      </c>
      <c r="Q115" s="456">
        <f t="shared" si="1"/>
        <v>0.78715894277147735</v>
      </c>
    </row>
    <row r="116" spans="1:17" x14ac:dyDescent="0.25">
      <c r="A116" s="73" t="s">
        <v>64</v>
      </c>
      <c r="B116" s="103">
        <f t="shared" si="3"/>
        <v>1.3716350846897876</v>
      </c>
      <c r="C116" s="103">
        <f t="shared" si="3"/>
        <v>1.3161819719050993</v>
      </c>
      <c r="D116" s="103">
        <f t="shared" si="3"/>
        <v>1.2951995989714893</v>
      </c>
      <c r="E116" s="103">
        <f t="shared" si="3"/>
        <v>1.3722315996361749</v>
      </c>
      <c r="F116" s="103">
        <f t="shared" si="3"/>
        <v>1.4418848685022472</v>
      </c>
      <c r="G116" s="103">
        <f t="shared" si="3"/>
        <v>1.4275216575110592</v>
      </c>
      <c r="H116" s="103">
        <f t="shared" si="3"/>
        <v>1.3604731703719271</v>
      </c>
      <c r="I116" s="103">
        <f t="shared" si="3"/>
        <v>1.3665704189407515</v>
      </c>
      <c r="J116" s="103">
        <f t="shared" si="3"/>
        <v>1.3689284314076067</v>
      </c>
      <c r="K116" s="103">
        <f t="shared" si="3"/>
        <v>1.2958520553488366</v>
      </c>
      <c r="L116" s="103">
        <f t="shared" si="3"/>
        <v>1.3065343572737198</v>
      </c>
      <c r="M116" s="103">
        <f t="shared" si="3"/>
        <v>1.3230811054014717</v>
      </c>
      <c r="N116" s="103">
        <f t="shared" si="3"/>
        <v>1.319867098109339</v>
      </c>
      <c r="O116" s="103">
        <f t="shared" si="3"/>
        <v>1.317123345506277</v>
      </c>
      <c r="P116" s="103">
        <f t="shared" si="1"/>
        <v>1.3096499458445157</v>
      </c>
      <c r="Q116" s="456">
        <f t="shared" si="1"/>
        <v>1.3170951671716453</v>
      </c>
    </row>
    <row r="117" spans="1:17" x14ac:dyDescent="0.25">
      <c r="A117" s="70" t="s">
        <v>65</v>
      </c>
      <c r="B117" s="103">
        <f t="shared" si="3"/>
        <v>1.91849234862003</v>
      </c>
      <c r="C117" s="103">
        <f t="shared" si="3"/>
        <v>2.0111499840020706</v>
      </c>
      <c r="D117" s="103">
        <f t="shared" si="3"/>
        <v>1.9910332462837366</v>
      </c>
      <c r="E117" s="103">
        <f t="shared" si="3"/>
        <v>2.3096616181890335</v>
      </c>
      <c r="F117" s="103">
        <f t="shared" si="3"/>
        <v>2.7736803909226815</v>
      </c>
      <c r="G117" s="103">
        <f t="shared" si="3"/>
        <v>3.3226153856529921</v>
      </c>
      <c r="H117" s="103">
        <f t="shared" si="3"/>
        <v>3.7734885015459119</v>
      </c>
      <c r="I117" s="103">
        <f t="shared" si="3"/>
        <v>3.9091999880568111</v>
      </c>
      <c r="J117" s="103">
        <f t="shared" si="3"/>
        <v>4.1205678405362676</v>
      </c>
      <c r="K117" s="103">
        <f t="shared" si="3"/>
        <v>3.8227411185533282</v>
      </c>
      <c r="L117" s="103">
        <f t="shared" si="3"/>
        <v>3.816635756330808</v>
      </c>
      <c r="M117" s="103">
        <f t="shared" si="3"/>
        <v>3.5185273638902923</v>
      </c>
      <c r="N117" s="103">
        <f t="shared" si="3"/>
        <v>3.4854609632815463</v>
      </c>
      <c r="O117" s="103">
        <f t="shared" si="3"/>
        <v>3.4430147172922174</v>
      </c>
      <c r="P117" s="103">
        <f t="shared" si="1"/>
        <v>3.4871757084173605</v>
      </c>
      <c r="Q117" s="456">
        <f t="shared" si="1"/>
        <v>3.4369681598876367</v>
      </c>
    </row>
    <row r="118" spans="1:17" x14ac:dyDescent="0.25">
      <c r="A118" s="73" t="s">
        <v>66</v>
      </c>
      <c r="B118" s="103">
        <f t="shared" si="3"/>
        <v>1.5271061078658332</v>
      </c>
      <c r="C118" s="103">
        <f t="shared" si="3"/>
        <v>1.5801003487593057</v>
      </c>
      <c r="D118" s="103">
        <f t="shared" si="3"/>
        <v>1.5409801158620342</v>
      </c>
      <c r="E118" s="103">
        <f t="shared" si="3"/>
        <v>1.4910130267359438</v>
      </c>
      <c r="F118" s="103">
        <f t="shared" si="3"/>
        <v>1.5080687666189521</v>
      </c>
      <c r="G118" s="103">
        <f t="shared" si="3"/>
        <v>1.4464417984784976</v>
      </c>
      <c r="H118" s="103">
        <f t="shared" si="3"/>
        <v>1.4355693732039294</v>
      </c>
      <c r="I118" s="103">
        <f t="shared" si="3"/>
        <v>1.4585673702847677</v>
      </c>
      <c r="J118" s="103">
        <f t="shared" si="3"/>
        <v>1.4756843367914603</v>
      </c>
      <c r="K118" s="103">
        <f t="shared" si="3"/>
        <v>1.4801998590314955</v>
      </c>
      <c r="L118" s="103">
        <f t="shared" si="3"/>
        <v>1.519804220451775</v>
      </c>
      <c r="M118" s="103">
        <f t="shared" si="3"/>
        <v>1.5532918543655163</v>
      </c>
      <c r="N118" s="103">
        <f t="shared" si="3"/>
        <v>1.4941701695199254</v>
      </c>
      <c r="O118" s="103">
        <f t="shared" si="3"/>
        <v>1.4803829135688236</v>
      </c>
      <c r="P118" s="103">
        <f t="shared" si="1"/>
        <v>1.481972363491159</v>
      </c>
      <c r="Q118" s="456">
        <f t="shared" si="1"/>
        <v>1.5171345994743572</v>
      </c>
    </row>
    <row r="119" spans="1:17" x14ac:dyDescent="0.25">
      <c r="A119" s="70" t="s">
        <v>67</v>
      </c>
      <c r="B119" s="103">
        <f t="shared" si="3"/>
        <v>1.5635708276191915</v>
      </c>
      <c r="C119" s="103">
        <f t="shared" si="3"/>
        <v>1.6346273194978627</v>
      </c>
      <c r="D119" s="103">
        <f t="shared" si="3"/>
        <v>1.6474997367887401</v>
      </c>
      <c r="E119" s="103">
        <f t="shared" si="3"/>
        <v>1.6984988739784521</v>
      </c>
      <c r="F119" s="103">
        <f t="shared" si="3"/>
        <v>1.7281800745815425</v>
      </c>
      <c r="G119" s="103">
        <f t="shared" si="3"/>
        <v>1.6724873742116044</v>
      </c>
      <c r="H119" s="103">
        <f t="shared" si="3"/>
        <v>1.5989109352278092</v>
      </c>
      <c r="I119" s="103">
        <f t="shared" si="3"/>
        <v>1.5627298180999349</v>
      </c>
      <c r="J119" s="103">
        <f t="shared" si="3"/>
        <v>1.5638307141445247</v>
      </c>
      <c r="K119" s="103">
        <f t="shared" si="3"/>
        <v>1.56775566561063</v>
      </c>
      <c r="L119" s="103">
        <f t="shared" si="3"/>
        <v>1.5576176806120041</v>
      </c>
      <c r="M119" s="103">
        <f t="shared" si="3"/>
        <v>1.5875116750277458</v>
      </c>
      <c r="N119" s="103">
        <f t="shared" si="3"/>
        <v>1.5540655848422611</v>
      </c>
      <c r="O119" s="103">
        <f t="shared" si="3"/>
        <v>1.5629081762834052</v>
      </c>
      <c r="P119" s="103">
        <f t="shared" si="1"/>
        <v>1.5425518560291729</v>
      </c>
      <c r="Q119" s="456">
        <f t="shared" si="1"/>
        <v>1.5587444511856681</v>
      </c>
    </row>
    <row r="120" spans="1:17" x14ac:dyDescent="0.25">
      <c r="A120" s="70" t="s">
        <v>68</v>
      </c>
      <c r="B120" s="103">
        <f t="shared" si="3"/>
        <v>0.28976048665873866</v>
      </c>
      <c r="C120" s="103">
        <f t="shared" si="3"/>
        <v>0.29613436933361381</v>
      </c>
      <c r="D120" s="103">
        <f t="shared" si="3"/>
        <v>0.31115916735461696</v>
      </c>
      <c r="E120" s="103">
        <f t="shared" si="3"/>
        <v>0.33583493322632385</v>
      </c>
      <c r="F120" s="103">
        <f t="shared" si="3"/>
        <v>0.40515409713959266</v>
      </c>
      <c r="G120" s="103">
        <f t="shared" si="3"/>
        <v>0.44042344545963008</v>
      </c>
      <c r="H120" s="103">
        <f t="shared" si="3"/>
        <v>0.4275276101924429</v>
      </c>
      <c r="I120" s="103">
        <f t="shared" si="3"/>
        <v>0.40836406213379262</v>
      </c>
      <c r="J120" s="103">
        <f t="shared" si="3"/>
        <v>0.48134837529525148</v>
      </c>
      <c r="K120" s="103">
        <f t="shared" si="3"/>
        <v>0.48369317416966173</v>
      </c>
      <c r="L120" s="103">
        <f t="shared" si="3"/>
        <v>0.43264229117999775</v>
      </c>
      <c r="M120" s="103">
        <f t="shared" si="3"/>
        <v>0.41991626477710303</v>
      </c>
      <c r="N120" s="103">
        <f t="shared" si="3"/>
        <v>0.40663589520806914</v>
      </c>
      <c r="O120" s="103">
        <f t="shared" si="3"/>
        <v>0.39729017372118308</v>
      </c>
      <c r="P120" s="103">
        <f t="shared" si="1"/>
        <v>0.37287403480988179</v>
      </c>
      <c r="Q120" s="456">
        <f t="shared" si="1"/>
        <v>0.34323489227952486</v>
      </c>
    </row>
    <row r="121" spans="1:17" x14ac:dyDescent="0.25">
      <c r="A121" s="70" t="s">
        <v>69</v>
      </c>
      <c r="B121" s="103">
        <f t="shared" si="3"/>
        <v>0.81673322090788569</v>
      </c>
      <c r="C121" s="103">
        <f t="shared" si="3"/>
        <v>0.86205564498486686</v>
      </c>
      <c r="D121" s="103">
        <f t="shared" si="3"/>
        <v>0.84333522166888231</v>
      </c>
      <c r="E121" s="103">
        <f t="shared" si="3"/>
        <v>0.82317212241612514</v>
      </c>
      <c r="F121" s="103">
        <f t="shared" si="3"/>
        <v>0.80522130723523555</v>
      </c>
      <c r="G121" s="103">
        <f t="shared" si="3"/>
        <v>0.79725345101716416</v>
      </c>
      <c r="H121" s="103">
        <f t="shared" si="3"/>
        <v>0.79697618025152284</v>
      </c>
      <c r="I121" s="103">
        <f t="shared" si="3"/>
        <v>0.82492021681681038</v>
      </c>
      <c r="J121" s="103">
        <f t="shared" si="3"/>
        <v>0.79324992379320258</v>
      </c>
      <c r="K121" s="103">
        <f t="shared" si="3"/>
        <v>0.78093946091978228</v>
      </c>
      <c r="L121" s="103">
        <f t="shared" si="3"/>
        <v>0.79293597362290502</v>
      </c>
      <c r="M121" s="103">
        <f t="shared" si="3"/>
        <v>0.80634843509233178</v>
      </c>
      <c r="N121" s="103">
        <f t="shared" si="3"/>
        <v>0.80896987438430246</v>
      </c>
      <c r="O121" s="103">
        <f t="shared" si="3"/>
        <v>0.79539631273070155</v>
      </c>
      <c r="P121" s="103">
        <f t="shared" si="1"/>
        <v>0.79153823974045645</v>
      </c>
      <c r="Q121" s="456">
        <f t="shared" si="1"/>
        <v>0.79704156324468889</v>
      </c>
    </row>
    <row r="122" spans="1:17" x14ac:dyDescent="0.25">
      <c r="A122" s="73" t="s">
        <v>70</v>
      </c>
      <c r="B122" s="103">
        <f t="shared" si="3"/>
        <v>1.7661654174372954</v>
      </c>
      <c r="C122" s="103">
        <f t="shared" si="3"/>
        <v>1.801635517146515</v>
      </c>
      <c r="D122" s="103">
        <f t="shared" si="3"/>
        <v>1.717778265071904</v>
      </c>
      <c r="E122" s="103">
        <f t="shared" si="3"/>
        <v>1.695880879920499</v>
      </c>
      <c r="F122" s="103">
        <f t="shared" si="3"/>
        <v>1.6871962671385854</v>
      </c>
      <c r="G122" s="103">
        <f t="shared" si="3"/>
        <v>1.6407162456796274</v>
      </c>
      <c r="H122" s="103">
        <f t="shared" si="3"/>
        <v>1.5578059997610854</v>
      </c>
      <c r="I122" s="103">
        <f t="shared" si="3"/>
        <v>1.543113741409883</v>
      </c>
      <c r="J122" s="103">
        <f t="shared" si="3"/>
        <v>1.5796363065249812</v>
      </c>
      <c r="K122" s="103">
        <f t="shared" si="3"/>
        <v>1.5822332023769936</v>
      </c>
      <c r="L122" s="103">
        <f t="shared" si="3"/>
        <v>1.5727426668625004</v>
      </c>
      <c r="M122" s="103">
        <f t="shared" si="3"/>
        <v>1.5858132443669719</v>
      </c>
      <c r="N122" s="103">
        <f t="shared" si="3"/>
        <v>1.585555006940105</v>
      </c>
      <c r="O122" s="103">
        <f t="shared" si="3"/>
        <v>1.5868113203857133</v>
      </c>
      <c r="P122" s="103">
        <f t="shared" si="1"/>
        <v>1.5865636110309702</v>
      </c>
      <c r="Q122" s="456">
        <f t="shared" si="1"/>
        <v>1.6092613156950575</v>
      </c>
    </row>
    <row r="123" spans="1:17" x14ac:dyDescent="0.25">
      <c r="A123" s="70" t="s">
        <v>85</v>
      </c>
      <c r="B123" s="103">
        <f t="shared" si="3"/>
        <v>0.15797867363051915</v>
      </c>
      <c r="C123" s="103">
        <f t="shared" si="3"/>
        <v>0.15871234701507037</v>
      </c>
      <c r="D123" s="103">
        <f t="shared" si="3"/>
        <v>0.16085891575844896</v>
      </c>
      <c r="E123" s="103">
        <f t="shared" si="3"/>
        <v>0.15548335243391379</v>
      </c>
      <c r="F123" s="103">
        <f t="shared" si="3"/>
        <v>0.15813107404531501</v>
      </c>
      <c r="G123" s="103">
        <f t="shared" si="3"/>
        <v>0.15380608500000736</v>
      </c>
      <c r="H123" s="103">
        <f t="shared" si="3"/>
        <v>0.15145633281398541</v>
      </c>
      <c r="I123" s="103">
        <f t="shared" si="3"/>
        <v>0.15154801091017228</v>
      </c>
      <c r="J123" s="103">
        <f t="shared" si="3"/>
        <v>0.15347467861983161</v>
      </c>
      <c r="K123" s="103">
        <f t="shared" si="3"/>
        <v>0.15335844727730591</v>
      </c>
      <c r="L123" s="103">
        <f t="shared" si="3"/>
        <v>0.15571713652880162</v>
      </c>
      <c r="M123" s="103">
        <f t="shared" si="3"/>
        <v>0.15883349215758424</v>
      </c>
      <c r="N123" s="103">
        <f t="shared" si="3"/>
        <v>0.16124897952738856</v>
      </c>
      <c r="O123" s="103">
        <f t="shared" si="3"/>
        <v>0.16074778764161454</v>
      </c>
      <c r="P123" s="103">
        <f t="shared" si="1"/>
        <v>0.16069851296252441</v>
      </c>
      <c r="Q123" s="456">
        <f t="shared" si="1"/>
        <v>0.13392504293898158</v>
      </c>
    </row>
    <row r="124" spans="1:17" x14ac:dyDescent="0.25">
      <c r="A124" s="70" t="s">
        <v>72</v>
      </c>
      <c r="B124" s="103">
        <f t="shared" si="3"/>
        <v>6.5121908169608016</v>
      </c>
      <c r="C124" s="103">
        <f t="shared" si="3"/>
        <v>6.5109777203744743</v>
      </c>
      <c r="D124" s="103">
        <f t="shared" si="3"/>
        <v>6.5397835925321708</v>
      </c>
      <c r="E124" s="103">
        <f t="shared" si="3"/>
        <v>6.681479480824887</v>
      </c>
      <c r="F124" s="103">
        <f t="shared" si="3"/>
        <v>6.5639921309358824</v>
      </c>
      <c r="G124" s="103">
        <f t="shared" si="3"/>
        <v>6.6836863076275863</v>
      </c>
      <c r="H124" s="103">
        <f t="shared" si="3"/>
        <v>6.5269604465415947</v>
      </c>
      <c r="I124" s="103">
        <f t="shared" si="3"/>
        <v>6.4437063948493343</v>
      </c>
      <c r="J124" s="103">
        <f t="shared" si="3"/>
        <v>6.3748792198174167</v>
      </c>
      <c r="K124" s="103">
        <f t="shared" si="3"/>
        <v>6.6703420430888007</v>
      </c>
      <c r="L124" s="103">
        <f t="shared" si="3"/>
        <v>6.462004053025054</v>
      </c>
      <c r="M124" s="103">
        <f t="shared" si="3"/>
        <v>6.4730486974626755</v>
      </c>
      <c r="N124" s="103">
        <f t="shared" si="3"/>
        <v>6.4931289374527221</v>
      </c>
      <c r="O124" s="103">
        <f t="shared" si="3"/>
        <v>6.4334682855134329</v>
      </c>
      <c r="P124" s="103">
        <f t="shared" si="1"/>
        <v>6.4161744821244486</v>
      </c>
      <c r="Q124" s="456">
        <f t="shared" si="1"/>
        <v>6.310947789028841</v>
      </c>
    </row>
    <row r="125" spans="1:17" x14ac:dyDescent="0.25">
      <c r="A125" s="70" t="s">
        <v>73</v>
      </c>
      <c r="B125" s="103">
        <f t="shared" si="3"/>
        <v>0.78340958086206269</v>
      </c>
      <c r="C125" s="103">
        <f t="shared" si="3"/>
        <v>0.80246894285296855</v>
      </c>
      <c r="D125" s="103">
        <f t="shared" si="3"/>
        <v>0.80999106581532032</v>
      </c>
      <c r="E125" s="103">
        <f t="shared" si="3"/>
        <v>0.81059763373778415</v>
      </c>
      <c r="F125" s="103">
        <f t="shared" si="3"/>
        <v>0.8487289193785873</v>
      </c>
      <c r="G125" s="103">
        <f t="shared" si="3"/>
        <v>0.81320028897147711</v>
      </c>
      <c r="H125" s="103">
        <f t="shared" si="3"/>
        <v>0.81112289822379724</v>
      </c>
      <c r="I125" s="103">
        <f t="shared" si="3"/>
        <v>0.82304275807745808</v>
      </c>
      <c r="J125" s="103">
        <f t="shared" si="3"/>
        <v>0.82009996201914204</v>
      </c>
      <c r="K125" s="103">
        <f t="shared" si="3"/>
        <v>0.82764610281071271</v>
      </c>
      <c r="L125" s="103">
        <f t="shared" si="3"/>
        <v>0.81737127744298754</v>
      </c>
      <c r="M125" s="103">
        <f t="shared" si="3"/>
        <v>0.82863538460427999</v>
      </c>
      <c r="N125" s="103">
        <f t="shared" si="3"/>
        <v>0.8385108920088139</v>
      </c>
      <c r="O125" s="103">
        <f t="shared" si="3"/>
        <v>0.83232773364092849</v>
      </c>
      <c r="P125" s="103">
        <f t="shared" si="1"/>
        <v>0.83577552473223027</v>
      </c>
      <c r="Q125" s="456">
        <f t="shared" si="1"/>
        <v>0.84291498913503127</v>
      </c>
    </row>
    <row r="126" spans="1:17" x14ac:dyDescent="0.25">
      <c r="A126" s="70" t="s">
        <v>74</v>
      </c>
      <c r="B126" s="103">
        <f t="shared" si="3"/>
        <v>2.4262255619778448</v>
      </c>
      <c r="C126" s="103">
        <f t="shared" si="3"/>
        <v>2.4166293046000051</v>
      </c>
      <c r="D126" s="103">
        <f t="shared" si="3"/>
        <v>2.4897158691322701</v>
      </c>
      <c r="E126" s="103">
        <f t="shared" si="3"/>
        <v>2.4538382100120217</v>
      </c>
      <c r="F126" s="103">
        <f t="shared" si="3"/>
        <v>2.418622656114227</v>
      </c>
      <c r="G126" s="103">
        <f t="shared" si="3"/>
        <v>2.3150890589472453</v>
      </c>
      <c r="H126" s="103">
        <f t="shared" si="3"/>
        <v>2.2365883280965821</v>
      </c>
      <c r="I126" s="103">
        <f t="shared" si="3"/>
        <v>2.2251604537584866</v>
      </c>
      <c r="J126" s="103">
        <f t="shared" si="3"/>
        <v>2.2216300218634379</v>
      </c>
      <c r="K126" s="103">
        <f t="shared" si="3"/>
        <v>2.1983674967098765</v>
      </c>
      <c r="L126" s="103">
        <f t="shared" si="3"/>
        <v>2.1599360856962724</v>
      </c>
      <c r="M126" s="103">
        <f t="shared" si="3"/>
        <v>2.1555660896929365</v>
      </c>
      <c r="N126" s="103">
        <f t="shared" si="3"/>
        <v>2.1540366535231557</v>
      </c>
      <c r="O126" s="103">
        <f t="shared" si="3"/>
        <v>2.1217473626439647</v>
      </c>
      <c r="P126" s="103">
        <f t="shared" si="1"/>
        <v>2.1035202299322586</v>
      </c>
      <c r="Q126" s="456">
        <f t="shared" si="1"/>
        <v>2.1118112064389849</v>
      </c>
    </row>
    <row r="127" spans="1:17" x14ac:dyDescent="0.25">
      <c r="A127" s="73" t="s">
        <v>75</v>
      </c>
      <c r="B127" s="103">
        <f t="shared" si="3"/>
        <v>10.058625994828157</v>
      </c>
      <c r="C127" s="103">
        <f t="shared" si="3"/>
        <v>10.262479625131329</v>
      </c>
      <c r="D127" s="103">
        <f t="shared" si="3"/>
        <v>10.403079270190661</v>
      </c>
      <c r="E127" s="103">
        <f t="shared" si="3"/>
        <v>10.296463219476129</v>
      </c>
      <c r="F127" s="103">
        <f t="shared" si="3"/>
        <v>10.253894969214137</v>
      </c>
      <c r="G127" s="103">
        <f t="shared" si="3"/>
        <v>9.9672068186295348</v>
      </c>
      <c r="H127" s="103">
        <f t="shared" si="3"/>
        <v>9.7380665281982708</v>
      </c>
      <c r="I127" s="103">
        <f t="shared" si="3"/>
        <v>9.7271646718070599</v>
      </c>
      <c r="J127" s="103">
        <f t="shared" si="3"/>
        <v>9.6593111866937491</v>
      </c>
      <c r="K127" s="103">
        <f t="shared" si="3"/>
        <v>9.7111076042077347</v>
      </c>
      <c r="L127" s="103">
        <f t="shared" si="3"/>
        <v>9.702378292660164</v>
      </c>
      <c r="M127" s="103">
        <f t="shared" si="3"/>
        <v>9.7410460272268473</v>
      </c>
      <c r="N127" s="103">
        <f t="shared" si="3"/>
        <v>9.7815717482075542</v>
      </c>
      <c r="O127" s="103">
        <f t="shared" si="3"/>
        <v>9.8561467626995061</v>
      </c>
      <c r="P127" s="103">
        <f t="shared" si="1"/>
        <v>9.8744911159563795</v>
      </c>
      <c r="Q127" s="456">
        <f t="shared" si="1"/>
        <v>10.034751582993357</v>
      </c>
    </row>
    <row r="128" spans="1:17" x14ac:dyDescent="0.25">
      <c r="A128" s="70" t="s">
        <v>76</v>
      </c>
      <c r="B128" s="103">
        <f t="shared" si="3"/>
        <v>2.6677096915632626E-2</v>
      </c>
      <c r="C128" s="103">
        <f t="shared" si="3"/>
        <v>2.6702423182670198E-2</v>
      </c>
      <c r="D128" s="103">
        <f t="shared" si="3"/>
        <v>2.8742644482360219E-2</v>
      </c>
      <c r="E128" s="103">
        <f t="shared" si="3"/>
        <v>2.9374947472247948E-2</v>
      </c>
      <c r="F128" s="103">
        <f t="shared" si="3"/>
        <v>3.0063034419008296E-2</v>
      </c>
      <c r="G128" s="103">
        <f t="shared" si="3"/>
        <v>2.9745176105344908E-2</v>
      </c>
      <c r="H128" s="103">
        <f t="shared" si="3"/>
        <v>2.9408589505429537E-2</v>
      </c>
      <c r="I128" s="103">
        <f t="shared" si="3"/>
        <v>2.8301264122802039E-2</v>
      </c>
      <c r="J128" s="103">
        <f t="shared" si="3"/>
        <v>2.9005994679200939E-2</v>
      </c>
      <c r="K128" s="103">
        <f t="shared" si="3"/>
        <v>2.8755650442353588E-2</v>
      </c>
      <c r="L128" s="103">
        <f t="shared" si="3"/>
        <v>2.9010060239374844E-2</v>
      </c>
      <c r="M128" s="103">
        <f t="shared" si="3"/>
        <v>2.8686078213482586E-2</v>
      </c>
      <c r="N128" s="103">
        <f t="shared" si="3"/>
        <v>2.8748965788684414E-2</v>
      </c>
      <c r="O128" s="103">
        <f t="shared" si="3"/>
        <v>2.9053374706860268E-2</v>
      </c>
      <c r="P128" s="103">
        <f t="shared" si="1"/>
        <v>2.9107106175599296E-2</v>
      </c>
      <c r="Q128" s="456">
        <f t="shared" si="1"/>
        <v>2.8718382037446782E-2</v>
      </c>
    </row>
    <row r="129" spans="1:17" x14ac:dyDescent="0.25">
      <c r="A129" s="70" t="s">
        <v>77</v>
      </c>
      <c r="B129" s="103">
        <f t="shared" si="3"/>
        <v>7.6396710556560901E-2</v>
      </c>
      <c r="C129" s="103">
        <f t="shared" si="3"/>
        <v>7.5423306981277055E-2</v>
      </c>
      <c r="D129" s="103">
        <f t="shared" si="3"/>
        <v>7.724909856688493E-2</v>
      </c>
      <c r="E129" s="103">
        <f t="shared" si="3"/>
        <v>7.711247290211741E-2</v>
      </c>
      <c r="F129" s="103">
        <f t="shared" si="3"/>
        <v>7.8249973738999279E-2</v>
      </c>
      <c r="G129" s="103">
        <f t="shared" si="3"/>
        <v>7.5432787088157233E-2</v>
      </c>
      <c r="H129" s="103">
        <f t="shared" si="3"/>
        <v>6.3863773917994818E-2</v>
      </c>
      <c r="I129" s="103">
        <f t="shared" si="3"/>
        <v>6.3927340140185002E-2</v>
      </c>
      <c r="J129" s="103">
        <f t="shared" si="3"/>
        <v>6.5266226724426946E-2</v>
      </c>
      <c r="K129" s="103">
        <f t="shared" si="3"/>
        <v>6.2680962037120841E-2</v>
      </c>
      <c r="L129" s="103">
        <f t="shared" si="3"/>
        <v>6.5767577424356266E-2</v>
      </c>
      <c r="M129" s="103">
        <f t="shared" si="3"/>
        <v>6.4356174413895448E-2</v>
      </c>
      <c r="N129" s="103">
        <f t="shared" si="3"/>
        <v>6.5005716730469149E-2</v>
      </c>
      <c r="O129" s="103">
        <f t="shared" si="3"/>
        <v>6.5134222032254538E-2</v>
      </c>
      <c r="P129" s="103">
        <f t="shared" si="1"/>
        <v>6.5829827088679932E-2</v>
      </c>
      <c r="Q129" s="456">
        <f t="shared" si="1"/>
        <v>6.7186583576636164E-2</v>
      </c>
    </row>
  </sheetData>
  <hyperlinks>
    <hyperlink ref="A1" location="'Índice '!A26" display="ÍNDICE" xr:uid="{00000000-0004-0000-0300-000000000000}"/>
  </hyperlink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224"/>
  <sheetViews>
    <sheetView showGridLines="0" zoomScale="90" zoomScaleNormal="90" workbookViewId="0">
      <pane xSplit="1" topLeftCell="N1" activePane="topRight" state="frozen"/>
      <selection activeCell="A3" sqref="A3:B3"/>
      <selection pane="topRight" activeCell="X16" sqref="X16"/>
    </sheetView>
  </sheetViews>
  <sheetFormatPr baseColWidth="10" defaultRowHeight="15" x14ac:dyDescent="0.25"/>
  <cols>
    <col min="1" max="1" width="43" style="50" customWidth="1"/>
    <col min="2" max="8" width="12.140625" style="50" customWidth="1"/>
    <col min="9" max="21" width="13.28515625" style="50" customWidth="1"/>
    <col min="22" max="22" width="12.85546875" style="50" customWidth="1"/>
    <col min="23" max="23" width="13.140625" style="50" customWidth="1"/>
    <col min="24" max="24" width="14.140625" style="50" customWidth="1"/>
    <col min="25" max="25" width="13.28515625" style="50" bestFit="1" customWidth="1"/>
    <col min="26" max="256" width="11.42578125" style="50"/>
    <col min="257" max="257" width="43" style="50" customWidth="1"/>
    <col min="258" max="264" width="12.140625" style="50" customWidth="1"/>
    <col min="265" max="277" width="13.28515625" style="50" customWidth="1"/>
    <col min="278" max="278" width="11.42578125" style="50"/>
    <col min="279" max="279" width="13.140625" style="50" customWidth="1"/>
    <col min="280" max="512" width="11.42578125" style="50"/>
    <col min="513" max="513" width="43" style="50" customWidth="1"/>
    <col min="514" max="520" width="12.140625" style="50" customWidth="1"/>
    <col min="521" max="533" width="13.28515625" style="50" customWidth="1"/>
    <col min="534" max="534" width="11.42578125" style="50"/>
    <col min="535" max="535" width="13.140625" style="50" customWidth="1"/>
    <col min="536" max="768" width="11.42578125" style="50"/>
    <col min="769" max="769" width="43" style="50" customWidth="1"/>
    <col min="770" max="776" width="12.140625" style="50" customWidth="1"/>
    <col min="777" max="789" width="13.28515625" style="50" customWidth="1"/>
    <col min="790" max="790" width="11.42578125" style="50"/>
    <col min="791" max="791" width="13.140625" style="50" customWidth="1"/>
    <col min="792" max="1024" width="11.42578125" style="50"/>
    <col min="1025" max="1025" width="43" style="50" customWidth="1"/>
    <col min="1026" max="1032" width="12.140625" style="50" customWidth="1"/>
    <col min="1033" max="1045" width="13.28515625" style="50" customWidth="1"/>
    <col min="1046" max="1046" width="11.42578125" style="50"/>
    <col min="1047" max="1047" width="13.140625" style="50" customWidth="1"/>
    <col min="1048" max="1280" width="11.42578125" style="50"/>
    <col min="1281" max="1281" width="43" style="50" customWidth="1"/>
    <col min="1282" max="1288" width="12.140625" style="50" customWidth="1"/>
    <col min="1289" max="1301" width="13.28515625" style="50" customWidth="1"/>
    <col min="1302" max="1302" width="11.42578125" style="50"/>
    <col min="1303" max="1303" width="13.140625" style="50" customWidth="1"/>
    <col min="1304" max="1536" width="11.42578125" style="50"/>
    <col min="1537" max="1537" width="43" style="50" customWidth="1"/>
    <col min="1538" max="1544" width="12.140625" style="50" customWidth="1"/>
    <col min="1545" max="1557" width="13.28515625" style="50" customWidth="1"/>
    <col min="1558" max="1558" width="11.42578125" style="50"/>
    <col min="1559" max="1559" width="13.140625" style="50" customWidth="1"/>
    <col min="1560" max="1792" width="11.42578125" style="50"/>
    <col min="1793" max="1793" width="43" style="50" customWidth="1"/>
    <col min="1794" max="1800" width="12.140625" style="50" customWidth="1"/>
    <col min="1801" max="1813" width="13.28515625" style="50" customWidth="1"/>
    <col min="1814" max="1814" width="11.42578125" style="50"/>
    <col min="1815" max="1815" width="13.140625" style="50" customWidth="1"/>
    <col min="1816" max="2048" width="11.42578125" style="50"/>
    <col min="2049" max="2049" width="43" style="50" customWidth="1"/>
    <col min="2050" max="2056" width="12.140625" style="50" customWidth="1"/>
    <col min="2057" max="2069" width="13.28515625" style="50" customWidth="1"/>
    <col min="2070" max="2070" width="11.42578125" style="50"/>
    <col min="2071" max="2071" width="13.140625" style="50" customWidth="1"/>
    <col min="2072" max="2304" width="11.42578125" style="50"/>
    <col min="2305" max="2305" width="43" style="50" customWidth="1"/>
    <col min="2306" max="2312" width="12.140625" style="50" customWidth="1"/>
    <col min="2313" max="2325" width="13.28515625" style="50" customWidth="1"/>
    <col min="2326" max="2326" width="11.42578125" style="50"/>
    <col min="2327" max="2327" width="13.140625" style="50" customWidth="1"/>
    <col min="2328" max="2560" width="11.42578125" style="50"/>
    <col min="2561" max="2561" width="43" style="50" customWidth="1"/>
    <col min="2562" max="2568" width="12.140625" style="50" customWidth="1"/>
    <col min="2569" max="2581" width="13.28515625" style="50" customWidth="1"/>
    <col min="2582" max="2582" width="11.42578125" style="50"/>
    <col min="2583" max="2583" width="13.140625" style="50" customWidth="1"/>
    <col min="2584" max="2816" width="11.42578125" style="50"/>
    <col min="2817" max="2817" width="43" style="50" customWidth="1"/>
    <col min="2818" max="2824" width="12.140625" style="50" customWidth="1"/>
    <col min="2825" max="2837" width="13.28515625" style="50" customWidth="1"/>
    <col min="2838" max="2838" width="11.42578125" style="50"/>
    <col min="2839" max="2839" width="13.140625" style="50" customWidth="1"/>
    <col min="2840" max="3072" width="11.42578125" style="50"/>
    <col min="3073" max="3073" width="43" style="50" customWidth="1"/>
    <col min="3074" max="3080" width="12.140625" style="50" customWidth="1"/>
    <col min="3081" max="3093" width="13.28515625" style="50" customWidth="1"/>
    <col min="3094" max="3094" width="11.42578125" style="50"/>
    <col min="3095" max="3095" width="13.140625" style="50" customWidth="1"/>
    <col min="3096" max="3328" width="11.42578125" style="50"/>
    <col min="3329" max="3329" width="43" style="50" customWidth="1"/>
    <col min="3330" max="3336" width="12.140625" style="50" customWidth="1"/>
    <col min="3337" max="3349" width="13.28515625" style="50" customWidth="1"/>
    <col min="3350" max="3350" width="11.42578125" style="50"/>
    <col min="3351" max="3351" width="13.140625" style="50" customWidth="1"/>
    <col min="3352" max="3584" width="11.42578125" style="50"/>
    <col min="3585" max="3585" width="43" style="50" customWidth="1"/>
    <col min="3586" max="3592" width="12.140625" style="50" customWidth="1"/>
    <col min="3593" max="3605" width="13.28515625" style="50" customWidth="1"/>
    <col min="3606" max="3606" width="11.42578125" style="50"/>
    <col min="3607" max="3607" width="13.140625" style="50" customWidth="1"/>
    <col min="3608" max="3840" width="11.42578125" style="50"/>
    <col min="3841" max="3841" width="43" style="50" customWidth="1"/>
    <col min="3842" max="3848" width="12.140625" style="50" customWidth="1"/>
    <col min="3849" max="3861" width="13.28515625" style="50" customWidth="1"/>
    <col min="3862" max="3862" width="11.42578125" style="50"/>
    <col min="3863" max="3863" width="13.140625" style="50" customWidth="1"/>
    <col min="3864" max="4096" width="11.42578125" style="50"/>
    <col min="4097" max="4097" width="43" style="50" customWidth="1"/>
    <col min="4098" max="4104" width="12.140625" style="50" customWidth="1"/>
    <col min="4105" max="4117" width="13.28515625" style="50" customWidth="1"/>
    <col min="4118" max="4118" width="11.42578125" style="50"/>
    <col min="4119" max="4119" width="13.140625" style="50" customWidth="1"/>
    <col min="4120" max="4352" width="11.42578125" style="50"/>
    <col min="4353" max="4353" width="43" style="50" customWidth="1"/>
    <col min="4354" max="4360" width="12.140625" style="50" customWidth="1"/>
    <col min="4361" max="4373" width="13.28515625" style="50" customWidth="1"/>
    <col min="4374" max="4374" width="11.42578125" style="50"/>
    <col min="4375" max="4375" width="13.140625" style="50" customWidth="1"/>
    <col min="4376" max="4608" width="11.42578125" style="50"/>
    <col min="4609" max="4609" width="43" style="50" customWidth="1"/>
    <col min="4610" max="4616" width="12.140625" style="50" customWidth="1"/>
    <col min="4617" max="4629" width="13.28515625" style="50" customWidth="1"/>
    <col min="4630" max="4630" width="11.42578125" style="50"/>
    <col min="4631" max="4631" width="13.140625" style="50" customWidth="1"/>
    <col min="4632" max="4864" width="11.42578125" style="50"/>
    <col min="4865" max="4865" width="43" style="50" customWidth="1"/>
    <col min="4866" max="4872" width="12.140625" style="50" customWidth="1"/>
    <col min="4873" max="4885" width="13.28515625" style="50" customWidth="1"/>
    <col min="4886" max="4886" width="11.42578125" style="50"/>
    <col min="4887" max="4887" width="13.140625" style="50" customWidth="1"/>
    <col min="4888" max="5120" width="11.42578125" style="50"/>
    <col min="5121" max="5121" width="43" style="50" customWidth="1"/>
    <col min="5122" max="5128" width="12.140625" style="50" customWidth="1"/>
    <col min="5129" max="5141" width="13.28515625" style="50" customWidth="1"/>
    <col min="5142" max="5142" width="11.42578125" style="50"/>
    <col min="5143" max="5143" width="13.140625" style="50" customWidth="1"/>
    <col min="5144" max="5376" width="11.42578125" style="50"/>
    <col min="5377" max="5377" width="43" style="50" customWidth="1"/>
    <col min="5378" max="5384" width="12.140625" style="50" customWidth="1"/>
    <col min="5385" max="5397" width="13.28515625" style="50" customWidth="1"/>
    <col min="5398" max="5398" width="11.42578125" style="50"/>
    <col min="5399" max="5399" width="13.140625" style="50" customWidth="1"/>
    <col min="5400" max="5632" width="11.42578125" style="50"/>
    <col min="5633" max="5633" width="43" style="50" customWidth="1"/>
    <col min="5634" max="5640" width="12.140625" style="50" customWidth="1"/>
    <col min="5641" max="5653" width="13.28515625" style="50" customWidth="1"/>
    <col min="5654" max="5654" width="11.42578125" style="50"/>
    <col min="5655" max="5655" width="13.140625" style="50" customWidth="1"/>
    <col min="5656" max="5888" width="11.42578125" style="50"/>
    <col min="5889" max="5889" width="43" style="50" customWidth="1"/>
    <col min="5890" max="5896" width="12.140625" style="50" customWidth="1"/>
    <col min="5897" max="5909" width="13.28515625" style="50" customWidth="1"/>
    <col min="5910" max="5910" width="11.42578125" style="50"/>
    <col min="5911" max="5911" width="13.140625" style="50" customWidth="1"/>
    <col min="5912" max="6144" width="11.42578125" style="50"/>
    <col min="6145" max="6145" width="43" style="50" customWidth="1"/>
    <col min="6146" max="6152" width="12.140625" style="50" customWidth="1"/>
    <col min="6153" max="6165" width="13.28515625" style="50" customWidth="1"/>
    <col min="6166" max="6166" width="11.42578125" style="50"/>
    <col min="6167" max="6167" width="13.140625" style="50" customWidth="1"/>
    <col min="6168" max="6400" width="11.42578125" style="50"/>
    <col min="6401" max="6401" width="43" style="50" customWidth="1"/>
    <col min="6402" max="6408" width="12.140625" style="50" customWidth="1"/>
    <col min="6409" max="6421" width="13.28515625" style="50" customWidth="1"/>
    <col min="6422" max="6422" width="11.42578125" style="50"/>
    <col min="6423" max="6423" width="13.140625" style="50" customWidth="1"/>
    <col min="6424" max="6656" width="11.42578125" style="50"/>
    <col min="6657" max="6657" width="43" style="50" customWidth="1"/>
    <col min="6658" max="6664" width="12.140625" style="50" customWidth="1"/>
    <col min="6665" max="6677" width="13.28515625" style="50" customWidth="1"/>
    <col min="6678" max="6678" width="11.42578125" style="50"/>
    <col min="6679" max="6679" width="13.140625" style="50" customWidth="1"/>
    <col min="6680" max="6912" width="11.42578125" style="50"/>
    <col min="6913" max="6913" width="43" style="50" customWidth="1"/>
    <col min="6914" max="6920" width="12.140625" style="50" customWidth="1"/>
    <col min="6921" max="6933" width="13.28515625" style="50" customWidth="1"/>
    <col min="6934" max="6934" width="11.42578125" style="50"/>
    <col min="6935" max="6935" width="13.140625" style="50" customWidth="1"/>
    <col min="6936" max="7168" width="11.42578125" style="50"/>
    <col min="7169" max="7169" width="43" style="50" customWidth="1"/>
    <col min="7170" max="7176" width="12.140625" style="50" customWidth="1"/>
    <col min="7177" max="7189" width="13.28515625" style="50" customWidth="1"/>
    <col min="7190" max="7190" width="11.42578125" style="50"/>
    <col min="7191" max="7191" width="13.140625" style="50" customWidth="1"/>
    <col min="7192" max="7424" width="11.42578125" style="50"/>
    <col min="7425" max="7425" width="43" style="50" customWidth="1"/>
    <col min="7426" max="7432" width="12.140625" style="50" customWidth="1"/>
    <col min="7433" max="7445" width="13.28515625" style="50" customWidth="1"/>
    <col min="7446" max="7446" width="11.42578125" style="50"/>
    <col min="7447" max="7447" width="13.140625" style="50" customWidth="1"/>
    <col min="7448" max="7680" width="11.42578125" style="50"/>
    <col min="7681" max="7681" width="43" style="50" customWidth="1"/>
    <col min="7682" max="7688" width="12.140625" style="50" customWidth="1"/>
    <col min="7689" max="7701" width="13.28515625" style="50" customWidth="1"/>
    <col min="7702" max="7702" width="11.42578125" style="50"/>
    <col min="7703" max="7703" width="13.140625" style="50" customWidth="1"/>
    <col min="7704" max="7936" width="11.42578125" style="50"/>
    <col min="7937" max="7937" width="43" style="50" customWidth="1"/>
    <col min="7938" max="7944" width="12.140625" style="50" customWidth="1"/>
    <col min="7945" max="7957" width="13.28515625" style="50" customWidth="1"/>
    <col min="7958" max="7958" width="11.42578125" style="50"/>
    <col min="7959" max="7959" width="13.140625" style="50" customWidth="1"/>
    <col min="7960" max="8192" width="11.42578125" style="50"/>
    <col min="8193" max="8193" width="43" style="50" customWidth="1"/>
    <col min="8194" max="8200" width="12.140625" style="50" customWidth="1"/>
    <col min="8201" max="8213" width="13.28515625" style="50" customWidth="1"/>
    <col min="8214" max="8214" width="11.42578125" style="50"/>
    <col min="8215" max="8215" width="13.140625" style="50" customWidth="1"/>
    <col min="8216" max="8448" width="11.42578125" style="50"/>
    <col min="8449" max="8449" width="43" style="50" customWidth="1"/>
    <col min="8450" max="8456" width="12.140625" style="50" customWidth="1"/>
    <col min="8457" max="8469" width="13.28515625" style="50" customWidth="1"/>
    <col min="8470" max="8470" width="11.42578125" style="50"/>
    <col min="8471" max="8471" width="13.140625" style="50" customWidth="1"/>
    <col min="8472" max="8704" width="11.42578125" style="50"/>
    <col min="8705" max="8705" width="43" style="50" customWidth="1"/>
    <col min="8706" max="8712" width="12.140625" style="50" customWidth="1"/>
    <col min="8713" max="8725" width="13.28515625" style="50" customWidth="1"/>
    <col min="8726" max="8726" width="11.42578125" style="50"/>
    <col min="8727" max="8727" width="13.140625" style="50" customWidth="1"/>
    <col min="8728" max="8960" width="11.42578125" style="50"/>
    <col min="8961" max="8961" width="43" style="50" customWidth="1"/>
    <col min="8962" max="8968" width="12.140625" style="50" customWidth="1"/>
    <col min="8969" max="8981" width="13.28515625" style="50" customWidth="1"/>
    <col min="8982" max="8982" width="11.42578125" style="50"/>
    <col min="8983" max="8983" width="13.140625" style="50" customWidth="1"/>
    <col min="8984" max="9216" width="11.42578125" style="50"/>
    <col min="9217" max="9217" width="43" style="50" customWidth="1"/>
    <col min="9218" max="9224" width="12.140625" style="50" customWidth="1"/>
    <col min="9225" max="9237" width="13.28515625" style="50" customWidth="1"/>
    <col min="9238" max="9238" width="11.42578125" style="50"/>
    <col min="9239" max="9239" width="13.140625" style="50" customWidth="1"/>
    <col min="9240" max="9472" width="11.42578125" style="50"/>
    <col min="9473" max="9473" width="43" style="50" customWidth="1"/>
    <col min="9474" max="9480" width="12.140625" style="50" customWidth="1"/>
    <col min="9481" max="9493" width="13.28515625" style="50" customWidth="1"/>
    <col min="9494" max="9494" width="11.42578125" style="50"/>
    <col min="9495" max="9495" width="13.140625" style="50" customWidth="1"/>
    <col min="9496" max="9728" width="11.42578125" style="50"/>
    <col min="9729" max="9729" width="43" style="50" customWidth="1"/>
    <col min="9730" max="9736" width="12.140625" style="50" customWidth="1"/>
    <col min="9737" max="9749" width="13.28515625" style="50" customWidth="1"/>
    <col min="9750" max="9750" width="11.42578125" style="50"/>
    <col min="9751" max="9751" width="13.140625" style="50" customWidth="1"/>
    <col min="9752" max="9984" width="11.42578125" style="50"/>
    <col min="9985" max="9985" width="43" style="50" customWidth="1"/>
    <col min="9986" max="9992" width="12.140625" style="50" customWidth="1"/>
    <col min="9993" max="10005" width="13.28515625" style="50" customWidth="1"/>
    <col min="10006" max="10006" width="11.42578125" style="50"/>
    <col min="10007" max="10007" width="13.140625" style="50" customWidth="1"/>
    <col min="10008" max="10240" width="11.42578125" style="50"/>
    <col min="10241" max="10241" width="43" style="50" customWidth="1"/>
    <col min="10242" max="10248" width="12.140625" style="50" customWidth="1"/>
    <col min="10249" max="10261" width="13.28515625" style="50" customWidth="1"/>
    <col min="10262" max="10262" width="11.42578125" style="50"/>
    <col min="10263" max="10263" width="13.140625" style="50" customWidth="1"/>
    <col min="10264" max="10496" width="11.42578125" style="50"/>
    <col min="10497" max="10497" width="43" style="50" customWidth="1"/>
    <col min="10498" max="10504" width="12.140625" style="50" customWidth="1"/>
    <col min="10505" max="10517" width="13.28515625" style="50" customWidth="1"/>
    <col min="10518" max="10518" width="11.42578125" style="50"/>
    <col min="10519" max="10519" width="13.140625" style="50" customWidth="1"/>
    <col min="10520" max="10752" width="11.42578125" style="50"/>
    <col min="10753" max="10753" width="43" style="50" customWidth="1"/>
    <col min="10754" max="10760" width="12.140625" style="50" customWidth="1"/>
    <col min="10761" max="10773" width="13.28515625" style="50" customWidth="1"/>
    <col min="10774" max="10774" width="11.42578125" style="50"/>
    <col min="10775" max="10775" width="13.140625" style="50" customWidth="1"/>
    <col min="10776" max="11008" width="11.42578125" style="50"/>
    <col min="11009" max="11009" width="43" style="50" customWidth="1"/>
    <col min="11010" max="11016" width="12.140625" style="50" customWidth="1"/>
    <col min="11017" max="11029" width="13.28515625" style="50" customWidth="1"/>
    <col min="11030" max="11030" width="11.42578125" style="50"/>
    <col min="11031" max="11031" width="13.140625" style="50" customWidth="1"/>
    <col min="11032" max="11264" width="11.42578125" style="50"/>
    <col min="11265" max="11265" width="43" style="50" customWidth="1"/>
    <col min="11266" max="11272" width="12.140625" style="50" customWidth="1"/>
    <col min="11273" max="11285" width="13.28515625" style="50" customWidth="1"/>
    <col min="11286" max="11286" width="11.42578125" style="50"/>
    <col min="11287" max="11287" width="13.140625" style="50" customWidth="1"/>
    <col min="11288" max="11520" width="11.42578125" style="50"/>
    <col min="11521" max="11521" width="43" style="50" customWidth="1"/>
    <col min="11522" max="11528" width="12.140625" style="50" customWidth="1"/>
    <col min="11529" max="11541" width="13.28515625" style="50" customWidth="1"/>
    <col min="11542" max="11542" width="11.42578125" style="50"/>
    <col min="11543" max="11543" width="13.140625" style="50" customWidth="1"/>
    <col min="11544" max="11776" width="11.42578125" style="50"/>
    <col min="11777" max="11777" width="43" style="50" customWidth="1"/>
    <col min="11778" max="11784" width="12.140625" style="50" customWidth="1"/>
    <col min="11785" max="11797" width="13.28515625" style="50" customWidth="1"/>
    <col min="11798" max="11798" width="11.42578125" style="50"/>
    <col min="11799" max="11799" width="13.140625" style="50" customWidth="1"/>
    <col min="11800" max="12032" width="11.42578125" style="50"/>
    <col min="12033" max="12033" width="43" style="50" customWidth="1"/>
    <col min="12034" max="12040" width="12.140625" style="50" customWidth="1"/>
    <col min="12041" max="12053" width="13.28515625" style="50" customWidth="1"/>
    <col min="12054" max="12054" width="11.42578125" style="50"/>
    <col min="12055" max="12055" width="13.140625" style="50" customWidth="1"/>
    <col min="12056" max="12288" width="11.42578125" style="50"/>
    <col min="12289" max="12289" width="43" style="50" customWidth="1"/>
    <col min="12290" max="12296" width="12.140625" style="50" customWidth="1"/>
    <col min="12297" max="12309" width="13.28515625" style="50" customWidth="1"/>
    <col min="12310" max="12310" width="11.42578125" style="50"/>
    <col min="12311" max="12311" width="13.140625" style="50" customWidth="1"/>
    <col min="12312" max="12544" width="11.42578125" style="50"/>
    <col min="12545" max="12545" width="43" style="50" customWidth="1"/>
    <col min="12546" max="12552" width="12.140625" style="50" customWidth="1"/>
    <col min="12553" max="12565" width="13.28515625" style="50" customWidth="1"/>
    <col min="12566" max="12566" width="11.42578125" style="50"/>
    <col min="12567" max="12567" width="13.140625" style="50" customWidth="1"/>
    <col min="12568" max="12800" width="11.42578125" style="50"/>
    <col min="12801" max="12801" width="43" style="50" customWidth="1"/>
    <col min="12802" max="12808" width="12.140625" style="50" customWidth="1"/>
    <col min="12809" max="12821" width="13.28515625" style="50" customWidth="1"/>
    <col min="12822" max="12822" width="11.42578125" style="50"/>
    <col min="12823" max="12823" width="13.140625" style="50" customWidth="1"/>
    <col min="12824" max="13056" width="11.42578125" style="50"/>
    <col min="13057" max="13057" width="43" style="50" customWidth="1"/>
    <col min="13058" max="13064" width="12.140625" style="50" customWidth="1"/>
    <col min="13065" max="13077" width="13.28515625" style="50" customWidth="1"/>
    <col min="13078" max="13078" width="11.42578125" style="50"/>
    <col min="13079" max="13079" width="13.140625" style="50" customWidth="1"/>
    <col min="13080" max="13312" width="11.42578125" style="50"/>
    <col min="13313" max="13313" width="43" style="50" customWidth="1"/>
    <col min="13314" max="13320" width="12.140625" style="50" customWidth="1"/>
    <col min="13321" max="13333" width="13.28515625" style="50" customWidth="1"/>
    <col min="13334" max="13334" width="11.42578125" style="50"/>
    <col min="13335" max="13335" width="13.140625" style="50" customWidth="1"/>
    <col min="13336" max="13568" width="11.42578125" style="50"/>
    <col min="13569" max="13569" width="43" style="50" customWidth="1"/>
    <col min="13570" max="13576" width="12.140625" style="50" customWidth="1"/>
    <col min="13577" max="13589" width="13.28515625" style="50" customWidth="1"/>
    <col min="13590" max="13590" width="11.42578125" style="50"/>
    <col min="13591" max="13591" width="13.140625" style="50" customWidth="1"/>
    <col min="13592" max="13824" width="11.42578125" style="50"/>
    <col min="13825" max="13825" width="43" style="50" customWidth="1"/>
    <col min="13826" max="13832" width="12.140625" style="50" customWidth="1"/>
    <col min="13833" max="13845" width="13.28515625" style="50" customWidth="1"/>
    <col min="13846" max="13846" width="11.42578125" style="50"/>
    <col min="13847" max="13847" width="13.140625" style="50" customWidth="1"/>
    <col min="13848" max="14080" width="11.42578125" style="50"/>
    <col min="14081" max="14081" width="43" style="50" customWidth="1"/>
    <col min="14082" max="14088" width="12.140625" style="50" customWidth="1"/>
    <col min="14089" max="14101" width="13.28515625" style="50" customWidth="1"/>
    <col min="14102" max="14102" width="11.42578125" style="50"/>
    <col min="14103" max="14103" width="13.140625" style="50" customWidth="1"/>
    <col min="14104" max="14336" width="11.42578125" style="50"/>
    <col min="14337" max="14337" width="43" style="50" customWidth="1"/>
    <col min="14338" max="14344" width="12.140625" style="50" customWidth="1"/>
    <col min="14345" max="14357" width="13.28515625" style="50" customWidth="1"/>
    <col min="14358" max="14358" width="11.42578125" style="50"/>
    <col min="14359" max="14359" width="13.140625" style="50" customWidth="1"/>
    <col min="14360" max="14592" width="11.42578125" style="50"/>
    <col min="14593" max="14593" width="43" style="50" customWidth="1"/>
    <col min="14594" max="14600" width="12.140625" style="50" customWidth="1"/>
    <col min="14601" max="14613" width="13.28515625" style="50" customWidth="1"/>
    <col min="14614" max="14614" width="11.42578125" style="50"/>
    <col min="14615" max="14615" width="13.140625" style="50" customWidth="1"/>
    <col min="14616" max="14848" width="11.42578125" style="50"/>
    <col min="14849" max="14849" width="43" style="50" customWidth="1"/>
    <col min="14850" max="14856" width="12.140625" style="50" customWidth="1"/>
    <col min="14857" max="14869" width="13.28515625" style="50" customWidth="1"/>
    <col min="14870" max="14870" width="11.42578125" style="50"/>
    <col min="14871" max="14871" width="13.140625" style="50" customWidth="1"/>
    <col min="14872" max="15104" width="11.42578125" style="50"/>
    <col min="15105" max="15105" width="43" style="50" customWidth="1"/>
    <col min="15106" max="15112" width="12.140625" style="50" customWidth="1"/>
    <col min="15113" max="15125" width="13.28515625" style="50" customWidth="1"/>
    <col min="15126" max="15126" width="11.42578125" style="50"/>
    <col min="15127" max="15127" width="13.140625" style="50" customWidth="1"/>
    <col min="15128" max="15360" width="11.42578125" style="50"/>
    <col min="15361" max="15361" width="43" style="50" customWidth="1"/>
    <col min="15362" max="15368" width="12.140625" style="50" customWidth="1"/>
    <col min="15369" max="15381" width="13.28515625" style="50" customWidth="1"/>
    <col min="15382" max="15382" width="11.42578125" style="50"/>
    <col min="15383" max="15383" width="13.140625" style="50" customWidth="1"/>
    <col min="15384" max="15616" width="11.42578125" style="50"/>
    <col min="15617" max="15617" width="43" style="50" customWidth="1"/>
    <col min="15618" max="15624" width="12.140625" style="50" customWidth="1"/>
    <col min="15625" max="15637" width="13.28515625" style="50" customWidth="1"/>
    <col min="15638" max="15638" width="11.42578125" style="50"/>
    <col min="15639" max="15639" width="13.140625" style="50" customWidth="1"/>
    <col min="15640" max="15872" width="11.42578125" style="50"/>
    <col min="15873" max="15873" width="43" style="50" customWidth="1"/>
    <col min="15874" max="15880" width="12.140625" style="50" customWidth="1"/>
    <col min="15881" max="15893" width="13.28515625" style="50" customWidth="1"/>
    <col min="15894" max="15894" width="11.42578125" style="50"/>
    <col min="15895" max="15895" width="13.140625" style="50" customWidth="1"/>
    <col min="15896" max="16128" width="11.42578125" style="50"/>
    <col min="16129" max="16129" width="43" style="50" customWidth="1"/>
    <col min="16130" max="16136" width="12.140625" style="50" customWidth="1"/>
    <col min="16137" max="16149" width="13.28515625" style="50" customWidth="1"/>
    <col min="16150" max="16150" width="11.42578125" style="50"/>
    <col min="16151" max="16151" width="13.140625" style="50" customWidth="1"/>
    <col min="16152" max="16384" width="11.42578125" style="50"/>
  </cols>
  <sheetData>
    <row r="1" spans="1:24" ht="15.75" x14ac:dyDescent="0.25">
      <c r="A1" s="21" t="s">
        <v>37</v>
      </c>
      <c r="B1" s="105"/>
      <c r="C1" s="105"/>
      <c r="D1" s="105"/>
      <c r="E1" s="8"/>
      <c r="G1" s="106"/>
    </row>
    <row r="2" spans="1:24" ht="15.75" x14ac:dyDescent="0.25">
      <c r="A2" s="91" t="s">
        <v>94</v>
      </c>
      <c r="B2" s="105"/>
      <c r="C2" s="105"/>
      <c r="D2" s="105"/>
      <c r="E2" s="8"/>
    </row>
    <row r="3" spans="1:24" ht="15.75" x14ac:dyDescent="0.25">
      <c r="A3" s="107"/>
      <c r="B3" s="105"/>
      <c r="C3" s="105"/>
      <c r="D3" s="108"/>
      <c r="E3" s="8"/>
    </row>
    <row r="4" spans="1:24" ht="48" thickBot="1" x14ac:dyDescent="0.3">
      <c r="A4" s="109" t="s">
        <v>95</v>
      </c>
      <c r="B4" s="110"/>
      <c r="C4" s="110"/>
      <c r="D4" s="110"/>
      <c r="E4" s="8"/>
    </row>
    <row r="5" spans="1:24" ht="16.5" thickBot="1" x14ac:dyDescent="0.3">
      <c r="A5" s="111" t="s">
        <v>420</v>
      </c>
      <c r="B5" s="112"/>
      <c r="C5" s="112"/>
      <c r="D5" s="113"/>
      <c r="E5" s="8"/>
    </row>
    <row r="6" spans="1:24" ht="15.75" x14ac:dyDescent="0.25">
      <c r="A6" s="108" t="s">
        <v>96</v>
      </c>
      <c r="B6" s="114" t="s">
        <v>97</v>
      </c>
      <c r="C6" s="115"/>
      <c r="D6" s="115"/>
      <c r="E6" s="8"/>
    </row>
    <row r="7" spans="1:24" ht="15.75" x14ac:dyDescent="0.25">
      <c r="A7" s="108" t="s">
        <v>96</v>
      </c>
      <c r="B7" s="116" t="s">
        <v>98</v>
      </c>
      <c r="C7" s="115"/>
      <c r="D7" s="105"/>
      <c r="E7" s="8"/>
    </row>
    <row r="8" spans="1:24" ht="15.75" x14ac:dyDescent="0.25">
      <c r="A8" s="108" t="s">
        <v>96</v>
      </c>
      <c r="B8" s="116" t="s">
        <v>99</v>
      </c>
      <c r="C8" s="115"/>
      <c r="D8" s="115"/>
      <c r="E8" s="8"/>
    </row>
    <row r="9" spans="1:24" ht="15.75" x14ac:dyDescent="0.25">
      <c r="A9" s="108" t="s">
        <v>96</v>
      </c>
      <c r="B9" s="116" t="s">
        <v>100</v>
      </c>
      <c r="C9" s="115"/>
      <c r="D9" s="115"/>
      <c r="E9" s="8"/>
    </row>
    <row r="10" spans="1:24" ht="15.75" x14ac:dyDescent="0.25">
      <c r="A10" s="108" t="s">
        <v>96</v>
      </c>
      <c r="B10" s="116" t="s">
        <v>101</v>
      </c>
      <c r="C10" s="117"/>
      <c r="D10" s="115"/>
      <c r="E10" s="8"/>
    </row>
    <row r="11" spans="1:24" ht="15.75" x14ac:dyDescent="0.25">
      <c r="A11" s="108" t="s">
        <v>96</v>
      </c>
      <c r="B11" s="116" t="s">
        <v>102</v>
      </c>
      <c r="C11" s="115"/>
      <c r="D11" s="115"/>
      <c r="E11" s="8"/>
    </row>
    <row r="12" spans="1:24" ht="15.75" x14ac:dyDescent="0.25">
      <c r="A12" s="108" t="s">
        <v>96</v>
      </c>
      <c r="B12" s="116" t="s">
        <v>103</v>
      </c>
      <c r="C12" s="115"/>
      <c r="D12" s="105"/>
      <c r="E12" s="8"/>
    </row>
    <row r="13" spans="1:24" ht="15.75" x14ac:dyDescent="0.25">
      <c r="A13" s="108"/>
      <c r="B13" s="116"/>
      <c r="C13" s="115"/>
      <c r="D13" s="105"/>
      <c r="E13" s="8"/>
    </row>
    <row r="14" spans="1:24" ht="16.5" thickBot="1" x14ac:dyDescent="0.3">
      <c r="A14" s="118" t="s">
        <v>97</v>
      </c>
    </row>
    <row r="15" spans="1:24" s="123" customFormat="1" ht="15.75" thickBot="1" x14ac:dyDescent="0.3">
      <c r="A15" s="119"/>
      <c r="B15" s="120">
        <v>1997</v>
      </c>
      <c r="C15" s="121">
        <v>1998</v>
      </c>
      <c r="D15" s="121">
        <v>1999</v>
      </c>
      <c r="E15" s="121">
        <v>2000</v>
      </c>
      <c r="F15" s="121">
        <v>2001</v>
      </c>
      <c r="G15" s="121">
        <v>2002</v>
      </c>
      <c r="H15" s="121">
        <v>2003</v>
      </c>
      <c r="I15" s="121">
        <v>2004</v>
      </c>
      <c r="J15" s="121">
        <v>2005</v>
      </c>
      <c r="K15" s="121">
        <v>2006</v>
      </c>
      <c r="L15" s="121">
        <v>2007</v>
      </c>
      <c r="M15" s="122">
        <v>2008</v>
      </c>
      <c r="N15" s="122">
        <v>2009</v>
      </c>
      <c r="O15" s="122">
        <v>2010</v>
      </c>
      <c r="P15" s="122">
        <v>2011</v>
      </c>
      <c r="Q15" s="122">
        <v>2012</v>
      </c>
      <c r="R15" s="122">
        <v>2013</v>
      </c>
      <c r="S15" s="122">
        <v>2014</v>
      </c>
      <c r="T15" s="122">
        <v>2015</v>
      </c>
      <c r="U15" s="122">
        <v>2016</v>
      </c>
      <c r="V15" s="122">
        <v>2017</v>
      </c>
      <c r="W15" s="122">
        <v>2018</v>
      </c>
      <c r="X15" s="122">
        <v>2019</v>
      </c>
    </row>
    <row r="16" spans="1:24" s="123" customFormat="1" x14ac:dyDescent="0.25">
      <c r="A16" s="124" t="s">
        <v>104</v>
      </c>
      <c r="B16" s="125">
        <v>8320</v>
      </c>
      <c r="C16" s="125">
        <v>7861</v>
      </c>
      <c r="D16" s="125">
        <v>7441</v>
      </c>
      <c r="E16" s="125">
        <v>7246</v>
      </c>
      <c r="F16" s="125">
        <v>6960</v>
      </c>
      <c r="G16" s="125">
        <v>6881</v>
      </c>
      <c r="H16" s="125">
        <v>7230</v>
      </c>
      <c r="I16" s="125">
        <v>7249</v>
      </c>
      <c r="J16" s="125">
        <v>7524</v>
      </c>
      <c r="K16" s="125">
        <v>7369</v>
      </c>
      <c r="L16" s="125">
        <v>7257</v>
      </c>
      <c r="M16" s="125">
        <v>7937</v>
      </c>
      <c r="N16" s="125">
        <v>9135</v>
      </c>
      <c r="O16" s="125">
        <v>9946</v>
      </c>
      <c r="P16" s="125">
        <v>9809</v>
      </c>
      <c r="Q16" s="125">
        <v>9488</v>
      </c>
      <c r="R16" s="125">
        <v>9227</v>
      </c>
      <c r="S16" s="125">
        <v>9159</v>
      </c>
      <c r="T16" s="125">
        <v>9015</v>
      </c>
      <c r="U16" s="125">
        <v>8466</v>
      </c>
      <c r="V16" s="126">
        <v>8214</v>
      </c>
      <c r="W16" s="127">
        <v>7911</v>
      </c>
      <c r="X16" s="127">
        <v>7631</v>
      </c>
    </row>
    <row r="17" spans="1:24" x14ac:dyDescent="0.25">
      <c r="A17" s="128" t="s">
        <v>46</v>
      </c>
      <c r="B17" s="129">
        <v>1714</v>
      </c>
      <c r="C17" s="129">
        <v>1619</v>
      </c>
      <c r="D17" s="129">
        <v>1536</v>
      </c>
      <c r="E17" s="129">
        <v>1510</v>
      </c>
      <c r="F17" s="129">
        <v>1438</v>
      </c>
      <c r="G17" s="129">
        <v>1445</v>
      </c>
      <c r="H17" s="129">
        <v>1488</v>
      </c>
      <c r="I17" s="129">
        <v>1426</v>
      </c>
      <c r="J17" s="129">
        <v>1393</v>
      </c>
      <c r="K17" s="129">
        <v>1367</v>
      </c>
      <c r="L17" s="129">
        <v>1340</v>
      </c>
      <c r="M17" s="129">
        <v>1407</v>
      </c>
      <c r="N17" s="129">
        <v>1776</v>
      </c>
      <c r="O17" s="129">
        <v>2078</v>
      </c>
      <c r="P17" s="129">
        <v>2052</v>
      </c>
      <c r="Q17" s="129">
        <v>1966</v>
      </c>
      <c r="R17" s="129">
        <v>1941</v>
      </c>
      <c r="S17" s="129">
        <v>1922</v>
      </c>
      <c r="T17" s="129">
        <v>1898</v>
      </c>
      <c r="U17" s="129">
        <v>1822</v>
      </c>
      <c r="V17" s="130">
        <v>1782</v>
      </c>
      <c r="W17" s="51">
        <v>1719</v>
      </c>
      <c r="X17" s="51">
        <v>1642</v>
      </c>
    </row>
    <row r="18" spans="1:24" x14ac:dyDescent="0.25">
      <c r="A18" s="128" t="s">
        <v>48</v>
      </c>
      <c r="B18" s="129">
        <v>497</v>
      </c>
      <c r="C18" s="129">
        <v>461</v>
      </c>
      <c r="D18" s="129">
        <v>427</v>
      </c>
      <c r="E18" s="129">
        <v>397</v>
      </c>
      <c r="F18" s="129">
        <v>378</v>
      </c>
      <c r="G18" s="129">
        <v>374</v>
      </c>
      <c r="H18" s="129">
        <v>371</v>
      </c>
      <c r="I18" s="129">
        <v>362</v>
      </c>
      <c r="J18" s="129">
        <v>356</v>
      </c>
      <c r="K18" s="129">
        <v>340</v>
      </c>
      <c r="L18" s="129">
        <v>336</v>
      </c>
      <c r="M18" s="129">
        <v>331</v>
      </c>
      <c r="N18" s="129">
        <v>362</v>
      </c>
      <c r="O18" s="129">
        <v>372</v>
      </c>
      <c r="P18" s="129">
        <v>388</v>
      </c>
      <c r="Q18" s="129">
        <v>377</v>
      </c>
      <c r="R18" s="129">
        <v>383</v>
      </c>
      <c r="S18" s="129">
        <v>378</v>
      </c>
      <c r="T18" s="129">
        <v>367</v>
      </c>
      <c r="U18" s="129">
        <v>352</v>
      </c>
      <c r="V18" s="130">
        <v>336</v>
      </c>
      <c r="W18" s="51">
        <v>330</v>
      </c>
      <c r="X18" s="51">
        <v>314</v>
      </c>
    </row>
    <row r="19" spans="1:24" x14ac:dyDescent="0.25">
      <c r="A19" s="128" t="s">
        <v>105</v>
      </c>
      <c r="B19" s="129">
        <v>2609</v>
      </c>
      <c r="C19" s="129">
        <v>2399</v>
      </c>
      <c r="D19" s="129">
        <v>2293</v>
      </c>
      <c r="E19" s="129">
        <v>2259</v>
      </c>
      <c r="F19" s="129">
        <v>2179</v>
      </c>
      <c r="G19" s="129">
        <v>2120</v>
      </c>
      <c r="H19" s="129">
        <v>2418</v>
      </c>
      <c r="I19" s="129">
        <v>2487</v>
      </c>
      <c r="J19" s="129">
        <v>2806</v>
      </c>
      <c r="K19" s="129">
        <v>2729</v>
      </c>
      <c r="L19" s="129">
        <v>2734</v>
      </c>
      <c r="M19" s="129">
        <v>3128</v>
      </c>
      <c r="N19" s="129">
        <v>3593</v>
      </c>
      <c r="O19" s="129">
        <v>3868</v>
      </c>
      <c r="P19" s="129">
        <v>3718</v>
      </c>
      <c r="Q19" s="129">
        <v>3567</v>
      </c>
      <c r="R19" s="129">
        <v>3392</v>
      </c>
      <c r="S19" s="129">
        <v>3313</v>
      </c>
      <c r="T19" s="129">
        <v>3214</v>
      </c>
      <c r="U19" s="129">
        <v>2928</v>
      </c>
      <c r="V19" s="130">
        <v>2777</v>
      </c>
      <c r="W19" s="51">
        <v>2652</v>
      </c>
      <c r="X19" s="51">
        <v>2524</v>
      </c>
    </row>
    <row r="20" spans="1:24" x14ac:dyDescent="0.25">
      <c r="A20" s="128" t="s">
        <v>50</v>
      </c>
      <c r="B20" s="129">
        <v>153</v>
      </c>
      <c r="C20" s="129">
        <v>149</v>
      </c>
      <c r="D20" s="129">
        <v>137</v>
      </c>
      <c r="E20" s="129">
        <v>133</v>
      </c>
      <c r="F20" s="129">
        <v>117</v>
      </c>
      <c r="G20" s="129">
        <v>122</v>
      </c>
      <c r="H20" s="129">
        <v>122</v>
      </c>
      <c r="I20" s="129">
        <v>118</v>
      </c>
      <c r="J20" s="129">
        <v>117</v>
      </c>
      <c r="K20" s="129">
        <v>112</v>
      </c>
      <c r="L20" s="129">
        <v>108</v>
      </c>
      <c r="M20" s="129">
        <v>122</v>
      </c>
      <c r="N20" s="129">
        <v>130</v>
      </c>
      <c r="O20" s="129">
        <v>130</v>
      </c>
      <c r="P20" s="129">
        <v>140</v>
      </c>
      <c r="Q20" s="129">
        <v>145</v>
      </c>
      <c r="R20" s="129">
        <v>142</v>
      </c>
      <c r="S20" s="129">
        <v>147</v>
      </c>
      <c r="T20" s="129">
        <v>147</v>
      </c>
      <c r="U20" s="129">
        <v>139</v>
      </c>
      <c r="V20" s="130">
        <v>132</v>
      </c>
      <c r="W20" s="131">
        <v>130</v>
      </c>
      <c r="X20" s="131">
        <v>122</v>
      </c>
    </row>
    <row r="21" spans="1:24" x14ac:dyDescent="0.25">
      <c r="A21" s="128" t="s">
        <v>51</v>
      </c>
      <c r="B21" s="129">
        <v>61</v>
      </c>
      <c r="C21" s="129">
        <v>58</v>
      </c>
      <c r="D21" s="129">
        <v>52</v>
      </c>
      <c r="E21" s="129">
        <v>50</v>
      </c>
      <c r="F21" s="129">
        <v>46</v>
      </c>
      <c r="G21" s="129">
        <v>46</v>
      </c>
      <c r="H21" s="129">
        <v>51</v>
      </c>
      <c r="I21" s="129">
        <v>49</v>
      </c>
      <c r="J21" s="129">
        <v>54</v>
      </c>
      <c r="K21" s="129">
        <v>55</v>
      </c>
      <c r="L21" s="129">
        <v>51</v>
      </c>
      <c r="M21" s="129">
        <v>59</v>
      </c>
      <c r="N21" s="129">
        <v>81</v>
      </c>
      <c r="O21" s="129">
        <v>84</v>
      </c>
      <c r="P21" s="129">
        <v>82</v>
      </c>
      <c r="Q21" s="129">
        <v>79</v>
      </c>
      <c r="R21" s="129">
        <v>77</v>
      </c>
      <c r="S21" s="129">
        <v>81</v>
      </c>
      <c r="T21" s="129">
        <v>82</v>
      </c>
      <c r="U21" s="129">
        <v>77</v>
      </c>
      <c r="V21" s="130">
        <v>77</v>
      </c>
      <c r="W21" s="51">
        <v>74</v>
      </c>
      <c r="X21" s="51">
        <v>74</v>
      </c>
    </row>
    <row r="22" spans="1:24" x14ac:dyDescent="0.25">
      <c r="A22" s="128" t="s">
        <v>52</v>
      </c>
      <c r="B22" s="129">
        <v>201</v>
      </c>
      <c r="C22" s="129">
        <v>219</v>
      </c>
      <c r="D22" s="129">
        <v>201</v>
      </c>
      <c r="E22" s="129">
        <v>193</v>
      </c>
      <c r="F22" s="129">
        <v>185</v>
      </c>
      <c r="G22" s="129">
        <v>179</v>
      </c>
      <c r="H22" s="129">
        <v>177</v>
      </c>
      <c r="I22" s="129">
        <v>171</v>
      </c>
      <c r="J22" s="129">
        <v>173</v>
      </c>
      <c r="K22" s="129">
        <v>169</v>
      </c>
      <c r="L22" s="129">
        <v>155</v>
      </c>
      <c r="M22" s="129">
        <v>150</v>
      </c>
      <c r="N22" s="129">
        <v>161</v>
      </c>
      <c r="O22" s="129">
        <v>174</v>
      </c>
      <c r="P22" s="129">
        <v>164</v>
      </c>
      <c r="Q22" s="129">
        <v>157</v>
      </c>
      <c r="R22" s="129">
        <v>158</v>
      </c>
      <c r="S22" s="129">
        <v>157</v>
      </c>
      <c r="T22" s="129">
        <v>156</v>
      </c>
      <c r="U22" s="129">
        <v>143</v>
      </c>
      <c r="V22" s="130">
        <v>143</v>
      </c>
      <c r="W22" s="51">
        <v>138</v>
      </c>
      <c r="X22" s="51">
        <v>137</v>
      </c>
    </row>
    <row r="23" spans="1:24" x14ac:dyDescent="0.25">
      <c r="A23" s="128" t="s">
        <v>54</v>
      </c>
      <c r="B23" s="129">
        <v>6</v>
      </c>
      <c r="C23" s="129">
        <v>6</v>
      </c>
      <c r="D23" s="129">
        <v>6</v>
      </c>
      <c r="E23" s="129">
        <v>6</v>
      </c>
      <c r="F23" s="129">
        <v>5</v>
      </c>
      <c r="G23" s="129">
        <v>4</v>
      </c>
      <c r="H23" s="129">
        <v>4</v>
      </c>
      <c r="I23" s="129">
        <v>5</v>
      </c>
      <c r="J23" s="129"/>
      <c r="K23" s="129"/>
      <c r="L23" s="129"/>
      <c r="M23" s="129"/>
      <c r="N23" s="129"/>
      <c r="O23" s="129">
        <v>10</v>
      </c>
      <c r="P23" s="129">
        <v>11</v>
      </c>
      <c r="Q23" s="129">
        <v>11</v>
      </c>
      <c r="R23" s="129">
        <v>11</v>
      </c>
      <c r="S23" s="129">
        <v>13</v>
      </c>
      <c r="T23" s="129">
        <v>14</v>
      </c>
      <c r="U23" s="129">
        <v>15</v>
      </c>
      <c r="V23" s="130">
        <v>16</v>
      </c>
      <c r="W23" s="51">
        <v>18</v>
      </c>
      <c r="X23" s="51">
        <v>20</v>
      </c>
    </row>
    <row r="24" spans="1:24" x14ac:dyDescent="0.25">
      <c r="A24" s="128" t="s">
        <v>55</v>
      </c>
      <c r="B24" s="129">
        <v>53</v>
      </c>
      <c r="C24" s="129">
        <v>63</v>
      </c>
      <c r="D24" s="129">
        <v>73</v>
      </c>
      <c r="E24" s="129">
        <v>94</v>
      </c>
      <c r="F24" s="129">
        <v>99</v>
      </c>
      <c r="G24" s="129">
        <v>110</v>
      </c>
      <c r="H24" s="129">
        <v>111</v>
      </c>
      <c r="I24" s="129">
        <v>110</v>
      </c>
      <c r="J24" s="129">
        <v>105</v>
      </c>
      <c r="K24" s="129">
        <v>103</v>
      </c>
      <c r="L24" s="129">
        <v>96</v>
      </c>
      <c r="M24" s="129">
        <v>99</v>
      </c>
      <c r="N24" s="129">
        <v>104</v>
      </c>
      <c r="O24" s="129">
        <v>110</v>
      </c>
      <c r="P24" s="129">
        <v>103</v>
      </c>
      <c r="Q24" s="129">
        <v>98</v>
      </c>
      <c r="R24" s="129">
        <v>94</v>
      </c>
      <c r="S24" s="129">
        <v>97</v>
      </c>
      <c r="T24" s="129">
        <v>95</v>
      </c>
      <c r="U24" s="129">
        <v>91</v>
      </c>
      <c r="V24" s="130">
        <v>90</v>
      </c>
      <c r="W24" s="51">
        <v>86</v>
      </c>
      <c r="X24" s="51">
        <v>86</v>
      </c>
    </row>
    <row r="25" spans="1:24" x14ac:dyDescent="0.25">
      <c r="A25" s="128" t="s">
        <v>56</v>
      </c>
      <c r="B25" s="129">
        <v>31</v>
      </c>
      <c r="C25" s="129">
        <v>29</v>
      </c>
      <c r="D25" s="129">
        <v>32</v>
      </c>
      <c r="E25" s="129">
        <v>31</v>
      </c>
      <c r="F25" s="129">
        <v>29</v>
      </c>
      <c r="G25" s="129">
        <v>30</v>
      </c>
      <c r="H25" s="129">
        <v>29</v>
      </c>
      <c r="I25" s="129">
        <v>30</v>
      </c>
      <c r="J25" s="129">
        <v>31</v>
      </c>
      <c r="K25" s="129">
        <v>31</v>
      </c>
      <c r="L25" s="129">
        <v>31</v>
      </c>
      <c r="M25" s="129">
        <v>34</v>
      </c>
      <c r="N25" s="129">
        <v>32</v>
      </c>
      <c r="O25" s="129">
        <v>34</v>
      </c>
      <c r="P25" s="129">
        <v>36</v>
      </c>
      <c r="Q25" s="129">
        <v>35</v>
      </c>
      <c r="R25" s="129">
        <v>33</v>
      </c>
      <c r="S25" s="129">
        <v>33</v>
      </c>
      <c r="T25" s="129">
        <v>35</v>
      </c>
      <c r="U25" s="129">
        <v>33</v>
      </c>
      <c r="V25" s="130">
        <v>32</v>
      </c>
      <c r="W25" s="51">
        <v>29</v>
      </c>
      <c r="X25" s="51">
        <v>33</v>
      </c>
    </row>
    <row r="26" spans="1:24" x14ac:dyDescent="0.25">
      <c r="A26" s="128" t="s">
        <v>58</v>
      </c>
      <c r="B26" s="129">
        <v>29</v>
      </c>
      <c r="C26" s="129">
        <v>26</v>
      </c>
      <c r="D26" s="129">
        <v>29</v>
      </c>
      <c r="E26" s="129">
        <v>31</v>
      </c>
      <c r="F26" s="129">
        <v>32</v>
      </c>
      <c r="G26" s="129">
        <v>32</v>
      </c>
      <c r="H26" s="129">
        <v>31</v>
      </c>
      <c r="I26" s="129">
        <v>30</v>
      </c>
      <c r="J26" s="129">
        <v>27</v>
      </c>
      <c r="K26" s="129">
        <v>29</v>
      </c>
      <c r="L26" s="129">
        <v>26</v>
      </c>
      <c r="M26" s="129">
        <v>28</v>
      </c>
      <c r="N26" s="129">
        <v>27</v>
      </c>
      <c r="O26" s="129">
        <v>27</v>
      </c>
      <c r="P26" s="129">
        <v>27</v>
      </c>
      <c r="Q26" s="129">
        <v>25</v>
      </c>
      <c r="R26" s="129">
        <v>24</v>
      </c>
      <c r="S26" s="129">
        <v>25</v>
      </c>
      <c r="T26" s="129">
        <v>26</v>
      </c>
      <c r="U26" s="129">
        <v>29</v>
      </c>
      <c r="V26" s="130">
        <v>26</v>
      </c>
      <c r="W26" s="51">
        <v>24</v>
      </c>
      <c r="X26" s="51">
        <v>26</v>
      </c>
    </row>
    <row r="27" spans="1:24" x14ac:dyDescent="0.25">
      <c r="A27" s="128" t="s">
        <v>59</v>
      </c>
      <c r="B27" s="129">
        <v>276</v>
      </c>
      <c r="C27" s="129">
        <v>282</v>
      </c>
      <c r="D27" s="129">
        <v>274</v>
      </c>
      <c r="E27" s="129">
        <v>283</v>
      </c>
      <c r="F27" s="129">
        <v>283</v>
      </c>
      <c r="G27" s="129">
        <v>286</v>
      </c>
      <c r="H27" s="129">
        <v>293</v>
      </c>
      <c r="I27" s="129">
        <v>302</v>
      </c>
      <c r="J27" s="129">
        <v>336</v>
      </c>
      <c r="K27" s="129">
        <v>327</v>
      </c>
      <c r="L27" s="129">
        <v>327</v>
      </c>
      <c r="M27" s="129">
        <v>404</v>
      </c>
      <c r="N27" s="129">
        <v>425</v>
      </c>
      <c r="O27" s="129">
        <v>481</v>
      </c>
      <c r="P27" s="129">
        <v>557</v>
      </c>
      <c r="Q27" s="129">
        <v>591</v>
      </c>
      <c r="R27" s="129">
        <v>609</v>
      </c>
      <c r="S27" s="129">
        <v>627</v>
      </c>
      <c r="T27" s="129">
        <v>639</v>
      </c>
      <c r="U27" s="129">
        <v>647</v>
      </c>
      <c r="V27" s="130">
        <v>656</v>
      </c>
      <c r="W27" s="51">
        <v>655</v>
      </c>
      <c r="X27" s="51">
        <v>656</v>
      </c>
    </row>
    <row r="28" spans="1:24" x14ac:dyDescent="0.25">
      <c r="A28" s="128" t="s">
        <v>62</v>
      </c>
      <c r="B28" s="129">
        <v>49</v>
      </c>
      <c r="C28" s="129">
        <v>54</v>
      </c>
      <c r="D28" s="129">
        <v>50</v>
      </c>
      <c r="E28" s="129">
        <v>50</v>
      </c>
      <c r="F28" s="129">
        <v>47</v>
      </c>
      <c r="G28" s="129">
        <v>51</v>
      </c>
      <c r="H28" s="129">
        <v>52</v>
      </c>
      <c r="I28" s="129">
        <v>48</v>
      </c>
      <c r="J28" s="129">
        <v>51</v>
      </c>
      <c r="K28" s="129">
        <v>52</v>
      </c>
      <c r="L28" s="129">
        <v>47</v>
      </c>
      <c r="M28" s="129">
        <v>51</v>
      </c>
      <c r="N28" s="129">
        <v>57</v>
      </c>
      <c r="O28" s="129">
        <v>58</v>
      </c>
      <c r="P28" s="129">
        <v>62</v>
      </c>
      <c r="Q28" s="129">
        <v>63</v>
      </c>
      <c r="R28" s="129">
        <v>60</v>
      </c>
      <c r="S28" s="129">
        <v>59</v>
      </c>
      <c r="T28" s="129">
        <v>58</v>
      </c>
      <c r="U28" s="129">
        <v>56</v>
      </c>
      <c r="V28" s="130">
        <v>62</v>
      </c>
      <c r="W28" s="51">
        <v>62</v>
      </c>
      <c r="X28" s="51">
        <v>62</v>
      </c>
    </row>
    <row r="29" spans="1:24" x14ac:dyDescent="0.25">
      <c r="A29" s="128" t="s">
        <v>64</v>
      </c>
      <c r="B29" s="129">
        <v>61</v>
      </c>
      <c r="C29" s="129">
        <v>63</v>
      </c>
      <c r="D29" s="129">
        <v>62</v>
      </c>
      <c r="E29" s="129">
        <v>53</v>
      </c>
      <c r="F29" s="129">
        <v>53</v>
      </c>
      <c r="G29" s="129">
        <v>54</v>
      </c>
      <c r="H29" s="129">
        <v>47</v>
      </c>
      <c r="I29" s="129">
        <v>50</v>
      </c>
      <c r="J29" s="129">
        <v>49</v>
      </c>
      <c r="K29" s="129">
        <v>47</v>
      </c>
      <c r="L29" s="129">
        <v>47</v>
      </c>
      <c r="M29" s="129">
        <v>47</v>
      </c>
      <c r="N29" s="129">
        <v>54</v>
      </c>
      <c r="O29" s="129">
        <v>55</v>
      </c>
      <c r="P29" s="129">
        <v>55</v>
      </c>
      <c r="Q29" s="129">
        <v>59</v>
      </c>
      <c r="R29" s="129">
        <v>56</v>
      </c>
      <c r="S29" s="129">
        <v>56</v>
      </c>
      <c r="T29" s="129">
        <v>55</v>
      </c>
      <c r="U29" s="129">
        <v>53</v>
      </c>
      <c r="V29" s="130">
        <v>54</v>
      </c>
      <c r="W29" s="51">
        <v>51</v>
      </c>
      <c r="X29" s="51">
        <v>49</v>
      </c>
    </row>
    <row r="30" spans="1:24" x14ac:dyDescent="0.25">
      <c r="A30" s="128" t="s">
        <v>65</v>
      </c>
      <c r="B30" s="129">
        <v>45</v>
      </c>
      <c r="C30" s="129">
        <v>57</v>
      </c>
      <c r="D30" s="129">
        <v>52</v>
      </c>
      <c r="E30" s="129">
        <v>48</v>
      </c>
      <c r="F30" s="129">
        <v>46</v>
      </c>
      <c r="G30" s="129">
        <v>49</v>
      </c>
      <c r="H30" s="129">
        <v>49</v>
      </c>
      <c r="I30" s="129">
        <v>50</v>
      </c>
      <c r="J30" s="129">
        <v>50</v>
      </c>
      <c r="K30" s="129">
        <v>47</v>
      </c>
      <c r="L30" s="129">
        <v>40</v>
      </c>
      <c r="M30" s="129">
        <v>50</v>
      </c>
      <c r="N30" s="129">
        <v>53</v>
      </c>
      <c r="O30" s="129">
        <v>57</v>
      </c>
      <c r="P30" s="129">
        <v>60</v>
      </c>
      <c r="Q30" s="129">
        <v>61</v>
      </c>
      <c r="R30" s="129">
        <v>60</v>
      </c>
      <c r="S30" s="129">
        <v>59</v>
      </c>
      <c r="T30" s="129">
        <v>60</v>
      </c>
      <c r="U30" s="129">
        <v>59</v>
      </c>
      <c r="V30" s="130">
        <v>63</v>
      </c>
      <c r="W30" s="51">
        <v>55</v>
      </c>
      <c r="X30" s="51">
        <v>59</v>
      </c>
    </row>
    <row r="31" spans="1:24" x14ac:dyDescent="0.25">
      <c r="A31" s="128" t="s">
        <v>66</v>
      </c>
      <c r="B31" s="129">
        <v>61</v>
      </c>
      <c r="C31" s="129">
        <v>60</v>
      </c>
      <c r="D31" s="129">
        <v>60</v>
      </c>
      <c r="E31" s="129">
        <v>59</v>
      </c>
      <c r="F31" s="129">
        <v>53</v>
      </c>
      <c r="G31" s="129">
        <v>52</v>
      </c>
      <c r="H31" s="129">
        <v>57</v>
      </c>
      <c r="I31" s="129">
        <v>61</v>
      </c>
      <c r="J31" s="129">
        <v>61</v>
      </c>
      <c r="K31" s="129">
        <v>58</v>
      </c>
      <c r="L31" s="129">
        <v>58</v>
      </c>
      <c r="M31" s="129">
        <v>56</v>
      </c>
      <c r="N31" s="129">
        <v>59</v>
      </c>
      <c r="O31" s="129">
        <v>60</v>
      </c>
      <c r="P31" s="129">
        <v>56</v>
      </c>
      <c r="Q31" s="129">
        <v>54</v>
      </c>
      <c r="R31" s="129">
        <v>51</v>
      </c>
      <c r="S31" s="129">
        <v>54</v>
      </c>
      <c r="T31" s="129">
        <v>56</v>
      </c>
      <c r="U31" s="129">
        <v>50</v>
      </c>
      <c r="V31" s="130">
        <v>48</v>
      </c>
      <c r="W31" s="51">
        <v>44</v>
      </c>
      <c r="X31" s="51">
        <v>44</v>
      </c>
    </row>
    <row r="32" spans="1:24" x14ac:dyDescent="0.25">
      <c r="A32" s="128" t="s">
        <v>67</v>
      </c>
      <c r="B32" s="129">
        <v>193</v>
      </c>
      <c r="C32" s="129">
        <v>181</v>
      </c>
      <c r="D32" s="129">
        <v>187</v>
      </c>
      <c r="E32" s="129">
        <v>174</v>
      </c>
      <c r="F32" s="129">
        <v>166</v>
      </c>
      <c r="G32" s="129">
        <v>161</v>
      </c>
      <c r="H32" s="129">
        <v>140</v>
      </c>
      <c r="I32" s="129">
        <v>138</v>
      </c>
      <c r="J32" s="129">
        <v>138</v>
      </c>
      <c r="K32" s="129">
        <v>137</v>
      </c>
      <c r="L32" s="129">
        <v>134</v>
      </c>
      <c r="M32" s="129">
        <v>131</v>
      </c>
      <c r="N32" s="129">
        <v>145</v>
      </c>
      <c r="O32" s="129">
        <v>142</v>
      </c>
      <c r="P32" s="129">
        <v>146</v>
      </c>
      <c r="Q32" s="129">
        <v>136</v>
      </c>
      <c r="R32" s="129">
        <v>126</v>
      </c>
      <c r="S32" s="129">
        <v>131</v>
      </c>
      <c r="T32" s="129">
        <v>130</v>
      </c>
      <c r="U32" s="129">
        <v>123</v>
      </c>
      <c r="V32" s="130">
        <v>120</v>
      </c>
      <c r="W32" s="51">
        <v>117</v>
      </c>
      <c r="X32" s="51">
        <v>115</v>
      </c>
    </row>
    <row r="33" spans="1:24" x14ac:dyDescent="0.25">
      <c r="A33" s="128" t="s">
        <v>69</v>
      </c>
      <c r="B33" s="129">
        <v>99</v>
      </c>
      <c r="C33" s="129">
        <v>89</v>
      </c>
      <c r="D33" s="129">
        <v>78</v>
      </c>
      <c r="E33" s="129">
        <v>76</v>
      </c>
      <c r="F33" s="129">
        <v>67</v>
      </c>
      <c r="G33" s="129">
        <v>61</v>
      </c>
      <c r="H33" s="129">
        <v>60</v>
      </c>
      <c r="I33" s="129">
        <v>59</v>
      </c>
      <c r="J33" s="129">
        <v>59</v>
      </c>
      <c r="K33" s="129">
        <v>59</v>
      </c>
      <c r="L33" s="129">
        <v>58</v>
      </c>
      <c r="M33" s="129">
        <v>57</v>
      </c>
      <c r="N33" s="129">
        <v>59</v>
      </c>
      <c r="O33" s="129">
        <v>67</v>
      </c>
      <c r="P33" s="129">
        <v>65</v>
      </c>
      <c r="Q33" s="129">
        <v>63</v>
      </c>
      <c r="R33" s="129">
        <v>58</v>
      </c>
      <c r="S33" s="129">
        <v>56</v>
      </c>
      <c r="T33" s="129">
        <v>58</v>
      </c>
      <c r="U33" s="129">
        <v>58</v>
      </c>
      <c r="V33" s="130">
        <v>55</v>
      </c>
      <c r="W33" s="51">
        <v>53</v>
      </c>
      <c r="X33" s="51">
        <v>49</v>
      </c>
    </row>
    <row r="34" spans="1:24" x14ac:dyDescent="0.25">
      <c r="A34" s="128" t="s">
        <v>70</v>
      </c>
      <c r="B34" s="129">
        <v>229</v>
      </c>
      <c r="C34" s="129">
        <v>219</v>
      </c>
      <c r="D34" s="129">
        <v>210</v>
      </c>
      <c r="E34" s="129">
        <v>210</v>
      </c>
      <c r="F34" s="129">
        <v>193</v>
      </c>
      <c r="G34" s="129">
        <v>180</v>
      </c>
      <c r="H34" s="129">
        <v>186</v>
      </c>
      <c r="I34" s="129">
        <v>176</v>
      </c>
      <c r="J34" s="129">
        <v>171</v>
      </c>
      <c r="K34" s="129">
        <v>162</v>
      </c>
      <c r="L34" s="129">
        <v>164</v>
      </c>
      <c r="M34" s="129">
        <v>176</v>
      </c>
      <c r="N34" s="129">
        <v>202</v>
      </c>
      <c r="O34" s="129">
        <v>222</v>
      </c>
      <c r="P34" s="129">
        <v>215</v>
      </c>
      <c r="Q34" s="129">
        <v>206</v>
      </c>
      <c r="R34" s="129">
        <v>192</v>
      </c>
      <c r="S34" s="129">
        <v>192</v>
      </c>
      <c r="T34" s="129">
        <v>191</v>
      </c>
      <c r="U34" s="129">
        <v>179</v>
      </c>
      <c r="V34" s="130">
        <v>173</v>
      </c>
      <c r="W34" s="51">
        <v>170</v>
      </c>
      <c r="X34" s="51">
        <v>169</v>
      </c>
    </row>
    <row r="35" spans="1:24" x14ac:dyDescent="0.25">
      <c r="A35" s="128" t="s">
        <v>72</v>
      </c>
      <c r="B35" s="129">
        <v>543</v>
      </c>
      <c r="C35" s="129">
        <v>478</v>
      </c>
      <c r="D35" s="129">
        <v>451</v>
      </c>
      <c r="E35" s="129">
        <v>414</v>
      </c>
      <c r="F35" s="129">
        <v>381</v>
      </c>
      <c r="G35" s="129">
        <v>355</v>
      </c>
      <c r="H35" s="129">
        <v>352</v>
      </c>
      <c r="I35" s="129">
        <v>353</v>
      </c>
      <c r="J35" s="129">
        <v>346</v>
      </c>
      <c r="K35" s="129">
        <v>339</v>
      </c>
      <c r="L35" s="129">
        <v>337</v>
      </c>
      <c r="M35" s="129">
        <v>344</v>
      </c>
      <c r="N35" s="129">
        <v>405</v>
      </c>
      <c r="O35" s="129">
        <v>433</v>
      </c>
      <c r="P35" s="129">
        <v>431</v>
      </c>
      <c r="Q35" s="129">
        <v>410</v>
      </c>
      <c r="R35" s="129">
        <v>407</v>
      </c>
      <c r="S35" s="129">
        <v>400</v>
      </c>
      <c r="T35" s="129">
        <v>389</v>
      </c>
      <c r="U35" s="129">
        <v>381</v>
      </c>
      <c r="V35" s="130">
        <v>368</v>
      </c>
      <c r="W35" s="51">
        <v>352</v>
      </c>
      <c r="X35" s="51">
        <v>342</v>
      </c>
    </row>
    <row r="36" spans="1:24" x14ac:dyDescent="0.25">
      <c r="A36" s="128" t="s">
        <v>73</v>
      </c>
      <c r="B36" s="129">
        <v>24</v>
      </c>
      <c r="C36" s="129">
        <v>20</v>
      </c>
      <c r="D36" s="129">
        <v>17</v>
      </c>
      <c r="E36" s="129">
        <v>16</v>
      </c>
      <c r="F36" s="129">
        <v>15</v>
      </c>
      <c r="G36" s="129">
        <v>15</v>
      </c>
      <c r="H36" s="129">
        <v>14</v>
      </c>
      <c r="I36" s="129">
        <v>13</v>
      </c>
      <c r="J36" s="129">
        <v>12</v>
      </c>
      <c r="K36" s="129">
        <v>13</v>
      </c>
      <c r="L36" s="129">
        <v>12</v>
      </c>
      <c r="M36" s="129">
        <v>14</v>
      </c>
      <c r="N36" s="129">
        <v>15</v>
      </c>
      <c r="O36" s="129">
        <v>12</v>
      </c>
      <c r="P36" s="129">
        <v>14</v>
      </c>
      <c r="Q36" s="129">
        <v>16</v>
      </c>
      <c r="R36" s="129">
        <v>17</v>
      </c>
      <c r="S36" s="129">
        <v>19</v>
      </c>
      <c r="T36" s="129">
        <v>21</v>
      </c>
      <c r="U36" s="129">
        <v>21</v>
      </c>
      <c r="V36" s="130">
        <v>19</v>
      </c>
      <c r="W36" s="51">
        <v>19</v>
      </c>
      <c r="X36" s="51">
        <v>18</v>
      </c>
    </row>
    <row r="37" spans="1:24" x14ac:dyDescent="0.25">
      <c r="A37" s="128" t="s">
        <v>74</v>
      </c>
      <c r="B37" s="129">
        <v>183</v>
      </c>
      <c r="C37" s="129">
        <v>165</v>
      </c>
      <c r="D37" s="129">
        <v>144</v>
      </c>
      <c r="E37" s="129">
        <v>147</v>
      </c>
      <c r="F37" s="129">
        <v>128</v>
      </c>
      <c r="G37" s="129">
        <v>125</v>
      </c>
      <c r="H37" s="129">
        <v>120</v>
      </c>
      <c r="I37" s="129">
        <v>116</v>
      </c>
      <c r="J37" s="129">
        <v>115</v>
      </c>
      <c r="K37" s="129">
        <v>107</v>
      </c>
      <c r="L37" s="129">
        <v>107</v>
      </c>
      <c r="M37" s="129">
        <v>115</v>
      </c>
      <c r="N37" s="129">
        <v>112</v>
      </c>
      <c r="O37" s="129">
        <v>118</v>
      </c>
      <c r="P37" s="129">
        <v>121</v>
      </c>
      <c r="Q37" s="129">
        <v>117</v>
      </c>
      <c r="R37" s="129">
        <v>114</v>
      </c>
      <c r="S37" s="129">
        <v>116</v>
      </c>
      <c r="T37" s="129">
        <v>118</v>
      </c>
      <c r="U37" s="129">
        <v>109</v>
      </c>
      <c r="V37" s="130">
        <v>111</v>
      </c>
      <c r="W37" s="51">
        <v>104</v>
      </c>
      <c r="X37" s="51">
        <v>100</v>
      </c>
    </row>
    <row r="38" spans="1:24" x14ac:dyDescent="0.25">
      <c r="A38" s="128" t="s">
        <v>75</v>
      </c>
      <c r="B38" s="129">
        <v>1183</v>
      </c>
      <c r="C38" s="129">
        <v>1141</v>
      </c>
      <c r="D38" s="129">
        <v>1047</v>
      </c>
      <c r="E38" s="129">
        <v>991</v>
      </c>
      <c r="F38" s="129">
        <v>1000</v>
      </c>
      <c r="G38" s="129">
        <v>1011</v>
      </c>
      <c r="H38" s="129">
        <v>1042</v>
      </c>
      <c r="I38" s="129">
        <v>1078</v>
      </c>
      <c r="J38" s="129">
        <v>1052</v>
      </c>
      <c r="K38" s="129">
        <v>1065</v>
      </c>
      <c r="L38" s="129">
        <v>1033</v>
      </c>
      <c r="M38" s="129">
        <v>1112</v>
      </c>
      <c r="N38" s="129">
        <v>1258</v>
      </c>
      <c r="O38" s="129">
        <v>1338</v>
      </c>
      <c r="P38" s="129">
        <v>1290</v>
      </c>
      <c r="Q38" s="129">
        <v>1235</v>
      </c>
      <c r="R38" s="129">
        <v>1204</v>
      </c>
      <c r="S38" s="129">
        <v>1204</v>
      </c>
      <c r="T38" s="129">
        <v>1184</v>
      </c>
      <c r="U38" s="129">
        <v>1082</v>
      </c>
      <c r="V38" s="130">
        <v>1056</v>
      </c>
      <c r="W38" s="51">
        <v>1013</v>
      </c>
      <c r="X38" s="51">
        <v>974</v>
      </c>
    </row>
    <row r="39" spans="1:24" x14ac:dyDescent="0.25">
      <c r="A39" s="132" t="s">
        <v>106</v>
      </c>
      <c r="B39" s="133">
        <v>11</v>
      </c>
      <c r="C39" s="133">
        <v>12</v>
      </c>
      <c r="D39" s="129">
        <v>12</v>
      </c>
      <c r="E39" s="129">
        <v>12</v>
      </c>
      <c r="F39" s="129">
        <v>12</v>
      </c>
      <c r="G39" s="129">
        <v>11</v>
      </c>
      <c r="H39" s="129">
        <v>9</v>
      </c>
      <c r="I39" s="129">
        <v>9</v>
      </c>
      <c r="J39" s="129">
        <v>15</v>
      </c>
      <c r="K39" s="129">
        <v>15</v>
      </c>
      <c r="L39" s="129">
        <v>13</v>
      </c>
      <c r="M39" s="129">
        <v>13</v>
      </c>
      <c r="N39" s="129">
        <v>16</v>
      </c>
      <c r="O39" s="129">
        <v>11</v>
      </c>
      <c r="P39" s="129">
        <v>8</v>
      </c>
      <c r="Q39" s="129">
        <v>9</v>
      </c>
      <c r="R39" s="129">
        <v>6</v>
      </c>
      <c r="S39" s="129">
        <v>20</v>
      </c>
      <c r="T39" s="129">
        <v>22</v>
      </c>
      <c r="U39" s="129">
        <v>19</v>
      </c>
      <c r="V39" s="130">
        <v>18</v>
      </c>
      <c r="W39" s="51">
        <v>16</v>
      </c>
      <c r="X39" s="51">
        <v>16</v>
      </c>
    </row>
    <row r="40" spans="1:24" x14ac:dyDescent="0.25">
      <c r="A40" s="134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6"/>
    </row>
    <row r="41" spans="1:24" x14ac:dyDescent="0.25">
      <c r="A41" s="134"/>
      <c r="B41" s="134"/>
      <c r="C41" s="134"/>
      <c r="D41" s="137"/>
      <c r="E41" s="137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6"/>
    </row>
    <row r="42" spans="1:24" x14ac:dyDescent="0.25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6"/>
    </row>
    <row r="43" spans="1:24" ht="19.5" thickBot="1" x14ac:dyDescent="0.3">
      <c r="A43" s="138" t="s">
        <v>10</v>
      </c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6"/>
    </row>
    <row r="44" spans="1:24" ht="15.75" thickBot="1" x14ac:dyDescent="0.3">
      <c r="A44" s="119"/>
      <c r="B44" s="139">
        <v>1997</v>
      </c>
      <c r="C44" s="140">
        <v>1998</v>
      </c>
      <c r="D44" s="140">
        <v>1999</v>
      </c>
      <c r="E44" s="140">
        <v>2000</v>
      </c>
      <c r="F44" s="140">
        <v>2001</v>
      </c>
      <c r="G44" s="140">
        <v>2002</v>
      </c>
      <c r="H44" s="140">
        <v>2003</v>
      </c>
      <c r="I44" s="140">
        <v>2004</v>
      </c>
      <c r="J44" s="140">
        <v>2005</v>
      </c>
      <c r="K44" s="140">
        <v>2006</v>
      </c>
      <c r="L44" s="140">
        <v>2007</v>
      </c>
      <c r="M44" s="140">
        <v>2008</v>
      </c>
      <c r="N44" s="141">
        <v>2009</v>
      </c>
      <c r="O44" s="141">
        <v>2010</v>
      </c>
      <c r="P44" s="141">
        <v>2011</v>
      </c>
      <c r="Q44" s="141">
        <v>2012</v>
      </c>
      <c r="R44" s="141">
        <v>2013</v>
      </c>
      <c r="S44" s="141">
        <v>2014</v>
      </c>
      <c r="T44" s="141">
        <v>2015</v>
      </c>
      <c r="U44" s="141">
        <v>2016</v>
      </c>
      <c r="V44" s="141">
        <v>2017</v>
      </c>
      <c r="W44" s="141">
        <v>2018</v>
      </c>
      <c r="X44" s="141">
        <v>2019</v>
      </c>
    </row>
    <row r="45" spans="1:24" s="123" customFormat="1" x14ac:dyDescent="0.25">
      <c r="A45" s="124" t="s">
        <v>104</v>
      </c>
      <c r="B45" s="125">
        <v>630588</v>
      </c>
      <c r="C45" s="125">
        <v>592956</v>
      </c>
      <c r="D45" s="125">
        <v>533340</v>
      </c>
      <c r="E45" s="125">
        <v>534573</v>
      </c>
      <c r="F45" s="125">
        <v>528022</v>
      </c>
      <c r="G45" s="125">
        <v>531213</v>
      </c>
      <c r="H45" s="125">
        <v>545897</v>
      </c>
      <c r="I45" s="125">
        <v>570855</v>
      </c>
      <c r="J45" s="125">
        <v>587630</v>
      </c>
      <c r="K45" s="125">
        <v>612080</v>
      </c>
      <c r="L45" s="125">
        <v>637621</v>
      </c>
      <c r="M45" s="125">
        <v>652854</v>
      </c>
      <c r="N45" s="125">
        <v>641446</v>
      </c>
      <c r="O45" s="125">
        <v>665556</v>
      </c>
      <c r="P45" s="125">
        <v>679926</v>
      </c>
      <c r="Q45" s="125">
        <v>676425</v>
      </c>
      <c r="R45" s="125">
        <v>676883</v>
      </c>
      <c r="S45" s="125">
        <v>685732</v>
      </c>
      <c r="T45" s="125">
        <v>711827</v>
      </c>
      <c r="U45" s="125">
        <v>726261</v>
      </c>
      <c r="V45" s="126">
        <v>717651</v>
      </c>
      <c r="W45" s="127">
        <v>709507</v>
      </c>
      <c r="X45" s="127">
        <v>705999</v>
      </c>
    </row>
    <row r="46" spans="1:24" s="123" customFormat="1" x14ac:dyDescent="0.25">
      <c r="A46" s="128" t="s">
        <v>46</v>
      </c>
      <c r="B46" s="129">
        <v>144967</v>
      </c>
      <c r="C46" s="129">
        <v>138531</v>
      </c>
      <c r="D46" s="129">
        <v>126241</v>
      </c>
      <c r="E46" s="129">
        <v>128329</v>
      </c>
      <c r="F46" s="129">
        <v>126973</v>
      </c>
      <c r="G46" s="129">
        <v>129781</v>
      </c>
      <c r="H46" s="129">
        <v>135387</v>
      </c>
      <c r="I46" s="129">
        <v>140712</v>
      </c>
      <c r="J46" s="129">
        <v>142315</v>
      </c>
      <c r="K46" s="129">
        <v>146816</v>
      </c>
      <c r="L46" s="129">
        <v>149138</v>
      </c>
      <c r="M46" s="129">
        <v>145451</v>
      </c>
      <c r="N46" s="129">
        <v>141424</v>
      </c>
      <c r="O46" s="129">
        <v>148916</v>
      </c>
      <c r="P46" s="129">
        <v>151395</v>
      </c>
      <c r="Q46" s="129">
        <v>149529</v>
      </c>
      <c r="R46" s="129">
        <v>153584</v>
      </c>
      <c r="S46" s="129">
        <v>158513</v>
      </c>
      <c r="T46" s="129">
        <v>168608</v>
      </c>
      <c r="U46" s="129">
        <v>174552</v>
      </c>
      <c r="V46" s="130">
        <v>172271</v>
      </c>
      <c r="W46" s="51">
        <v>168898</v>
      </c>
      <c r="X46" s="51">
        <v>167469</v>
      </c>
    </row>
    <row r="47" spans="1:24" x14ac:dyDescent="0.25">
      <c r="A47" s="128" t="s">
        <v>48</v>
      </c>
      <c r="B47" s="129">
        <v>41743</v>
      </c>
      <c r="C47" s="129">
        <v>38837</v>
      </c>
      <c r="D47" s="129">
        <v>35984</v>
      </c>
      <c r="E47" s="129">
        <v>35877</v>
      </c>
      <c r="F47" s="129">
        <v>33846</v>
      </c>
      <c r="G47" s="129">
        <v>33394</v>
      </c>
      <c r="H47" s="129">
        <v>32770</v>
      </c>
      <c r="I47" s="129">
        <v>34615</v>
      </c>
      <c r="J47" s="129">
        <v>34363</v>
      </c>
      <c r="K47" s="129">
        <v>34937</v>
      </c>
      <c r="L47" s="129">
        <v>36894</v>
      </c>
      <c r="M47" s="129">
        <v>36394</v>
      </c>
      <c r="N47" s="129">
        <v>35603</v>
      </c>
      <c r="O47" s="129">
        <v>36927</v>
      </c>
      <c r="P47" s="129">
        <v>37238</v>
      </c>
      <c r="Q47" s="129">
        <v>38681</v>
      </c>
      <c r="R47" s="129">
        <v>40610</v>
      </c>
      <c r="S47" s="129">
        <v>40839</v>
      </c>
      <c r="T47" s="129">
        <v>42407</v>
      </c>
      <c r="U47" s="129">
        <v>43936</v>
      </c>
      <c r="V47" s="130">
        <v>43308</v>
      </c>
      <c r="W47" s="51">
        <v>43391</v>
      </c>
      <c r="X47" s="51">
        <v>43112</v>
      </c>
    </row>
    <row r="48" spans="1:24" x14ac:dyDescent="0.25">
      <c r="A48" s="128" t="s">
        <v>105</v>
      </c>
      <c r="B48" s="129">
        <v>194435</v>
      </c>
      <c r="C48" s="129">
        <v>178602</v>
      </c>
      <c r="D48" s="129">
        <v>159893</v>
      </c>
      <c r="E48" s="129">
        <v>157272</v>
      </c>
      <c r="F48" s="129">
        <v>156451</v>
      </c>
      <c r="G48" s="129">
        <v>159236</v>
      </c>
      <c r="H48" s="129">
        <v>164902</v>
      </c>
      <c r="I48" s="129">
        <v>174596</v>
      </c>
      <c r="J48" s="129">
        <v>186534</v>
      </c>
      <c r="K48" s="129">
        <v>194014</v>
      </c>
      <c r="L48" s="129">
        <v>205628</v>
      </c>
      <c r="M48" s="129">
        <v>208629</v>
      </c>
      <c r="N48" s="129">
        <v>209675</v>
      </c>
      <c r="O48" s="129">
        <v>214561</v>
      </c>
      <c r="P48" s="129">
        <v>214395</v>
      </c>
      <c r="Q48" s="129">
        <v>210368</v>
      </c>
      <c r="R48" s="129">
        <v>205980</v>
      </c>
      <c r="S48" s="129">
        <v>201033</v>
      </c>
      <c r="T48" s="129">
        <v>203390</v>
      </c>
      <c r="U48" s="129">
        <v>200820</v>
      </c>
      <c r="V48" s="130">
        <v>193389</v>
      </c>
      <c r="W48" s="51">
        <v>189257</v>
      </c>
      <c r="X48" s="51">
        <v>182356</v>
      </c>
    </row>
    <row r="49" spans="1:24" x14ac:dyDescent="0.25">
      <c r="A49" s="128" t="s">
        <v>50</v>
      </c>
      <c r="B49" s="129">
        <v>12207</v>
      </c>
      <c r="C49" s="129">
        <v>12323</v>
      </c>
      <c r="D49" s="129">
        <v>10961</v>
      </c>
      <c r="E49" s="129">
        <v>11611</v>
      </c>
      <c r="F49" s="129">
        <v>11355</v>
      </c>
      <c r="G49" s="129">
        <v>12158</v>
      </c>
      <c r="H49" s="129">
        <v>12010</v>
      </c>
      <c r="I49" s="129">
        <v>11920</v>
      </c>
      <c r="J49" s="129">
        <v>12216</v>
      </c>
      <c r="K49" s="129">
        <v>13107</v>
      </c>
      <c r="L49" s="129">
        <v>13707</v>
      </c>
      <c r="M49" s="129">
        <v>14179</v>
      </c>
      <c r="N49" s="129">
        <v>13421</v>
      </c>
      <c r="O49" s="129">
        <v>13367</v>
      </c>
      <c r="P49" s="129">
        <v>13962</v>
      </c>
      <c r="Q49" s="129">
        <v>14642</v>
      </c>
      <c r="R49" s="129">
        <v>14076</v>
      </c>
      <c r="S49" s="129">
        <v>14572</v>
      </c>
      <c r="T49" s="129">
        <v>14220</v>
      </c>
      <c r="U49" s="129">
        <v>15898</v>
      </c>
      <c r="V49" s="130">
        <v>16976</v>
      </c>
      <c r="W49" s="51">
        <v>16909</v>
      </c>
      <c r="X49" s="51">
        <v>16580</v>
      </c>
    </row>
    <row r="50" spans="1:24" x14ac:dyDescent="0.25">
      <c r="A50" s="128" t="s">
        <v>51</v>
      </c>
      <c r="B50" s="129">
        <v>7223</v>
      </c>
      <c r="C50" s="129">
        <v>6150</v>
      </c>
      <c r="D50" s="129">
        <v>5591</v>
      </c>
      <c r="E50" s="129">
        <v>5776</v>
      </c>
      <c r="F50" s="129">
        <v>5455</v>
      </c>
      <c r="G50" s="129">
        <v>5730</v>
      </c>
      <c r="H50" s="129">
        <v>5049</v>
      </c>
      <c r="I50" s="129">
        <v>5948</v>
      </c>
      <c r="J50" s="129">
        <v>5606</v>
      </c>
      <c r="K50" s="129">
        <v>6239</v>
      </c>
      <c r="L50" s="129">
        <v>6433</v>
      </c>
      <c r="M50" s="129">
        <v>6254</v>
      </c>
      <c r="N50" s="129">
        <v>6266</v>
      </c>
      <c r="O50" s="129">
        <v>6009</v>
      </c>
      <c r="P50" s="129">
        <v>6091</v>
      </c>
      <c r="Q50" s="129">
        <v>5860</v>
      </c>
      <c r="R50" s="129">
        <v>5642</v>
      </c>
      <c r="S50" s="129">
        <v>5946</v>
      </c>
      <c r="T50" s="129">
        <v>6318</v>
      </c>
      <c r="U50" s="129">
        <v>6743</v>
      </c>
      <c r="V50" s="130">
        <v>6579</v>
      </c>
      <c r="W50" s="51">
        <v>6475</v>
      </c>
      <c r="X50" s="51">
        <v>6228</v>
      </c>
    </row>
    <row r="51" spans="1:24" x14ac:dyDescent="0.25">
      <c r="A51" s="128" t="s">
        <v>52</v>
      </c>
      <c r="B51" s="129">
        <v>14927</v>
      </c>
      <c r="C51" s="129">
        <v>14641</v>
      </c>
      <c r="D51" s="129">
        <v>12534</v>
      </c>
      <c r="E51" s="129">
        <v>13450</v>
      </c>
      <c r="F51" s="129">
        <v>13474</v>
      </c>
      <c r="G51" s="129">
        <v>13035</v>
      </c>
      <c r="H51" s="129">
        <v>13289</v>
      </c>
      <c r="I51" s="129">
        <v>14473</v>
      </c>
      <c r="J51" s="129">
        <v>14642</v>
      </c>
      <c r="K51" s="129">
        <v>14161</v>
      </c>
      <c r="L51" s="129">
        <v>14535</v>
      </c>
      <c r="M51" s="129">
        <v>14279</v>
      </c>
      <c r="N51" s="129">
        <v>12617</v>
      </c>
      <c r="O51" s="129">
        <v>12928</v>
      </c>
      <c r="P51" s="129">
        <v>13229</v>
      </c>
      <c r="Q51" s="129">
        <v>13503</v>
      </c>
      <c r="R51" s="129">
        <v>13303</v>
      </c>
      <c r="S51" s="129">
        <v>14053</v>
      </c>
      <c r="T51" s="129">
        <v>15120</v>
      </c>
      <c r="U51" s="129">
        <v>15226</v>
      </c>
      <c r="V51" s="130">
        <v>15584</v>
      </c>
      <c r="W51" s="51">
        <v>15843</v>
      </c>
      <c r="X51" s="51">
        <v>16221</v>
      </c>
    </row>
    <row r="52" spans="1:24" x14ac:dyDescent="0.25">
      <c r="A52" s="128" t="s">
        <v>54</v>
      </c>
      <c r="B52" s="129">
        <v>657</v>
      </c>
      <c r="C52" s="129">
        <v>571</v>
      </c>
      <c r="D52" s="129">
        <v>469</v>
      </c>
      <c r="E52" s="129">
        <v>484</v>
      </c>
      <c r="F52" s="129">
        <v>385</v>
      </c>
      <c r="G52" s="129">
        <v>143</v>
      </c>
      <c r="H52" s="129">
        <v>144</v>
      </c>
      <c r="I52" s="129">
        <v>191</v>
      </c>
      <c r="J52" s="129"/>
      <c r="K52" s="129"/>
      <c r="L52" s="129"/>
      <c r="M52" s="129"/>
      <c r="N52" s="129"/>
      <c r="O52" s="129">
        <v>398</v>
      </c>
      <c r="P52" s="129">
        <v>455</v>
      </c>
      <c r="Q52" s="129">
        <v>451</v>
      </c>
      <c r="R52" s="129">
        <v>545</v>
      </c>
      <c r="S52" s="129">
        <v>720</v>
      </c>
      <c r="T52" s="129">
        <v>794</v>
      </c>
      <c r="U52" s="129">
        <v>932</v>
      </c>
      <c r="V52" s="130">
        <v>1236</v>
      </c>
      <c r="W52" s="51">
        <v>1508</v>
      </c>
      <c r="X52" s="51">
        <v>1700</v>
      </c>
    </row>
    <row r="53" spans="1:24" x14ac:dyDescent="0.25">
      <c r="A53" s="128" t="s">
        <v>55</v>
      </c>
      <c r="B53" s="129">
        <v>4945</v>
      </c>
      <c r="C53" s="129">
        <v>5416</v>
      </c>
      <c r="D53" s="129">
        <v>5483</v>
      </c>
      <c r="E53" s="129">
        <v>6829</v>
      </c>
      <c r="F53" s="129">
        <v>8006</v>
      </c>
      <c r="G53" s="129">
        <v>8785</v>
      </c>
      <c r="H53" s="129">
        <v>9229</v>
      </c>
      <c r="I53" s="129">
        <v>9785</v>
      </c>
      <c r="J53" s="129">
        <v>9710</v>
      </c>
      <c r="K53" s="129">
        <v>10103</v>
      </c>
      <c r="L53" s="129">
        <v>10777</v>
      </c>
      <c r="M53" s="129">
        <v>10921</v>
      </c>
      <c r="N53" s="129">
        <v>11124</v>
      </c>
      <c r="O53" s="129">
        <v>11835</v>
      </c>
      <c r="P53" s="129">
        <v>11526</v>
      </c>
      <c r="Q53" s="129">
        <v>11589</v>
      </c>
      <c r="R53" s="129">
        <v>12757</v>
      </c>
      <c r="S53" s="129">
        <v>12951</v>
      </c>
      <c r="T53" s="129">
        <v>14231</v>
      </c>
      <c r="U53" s="129">
        <v>14766</v>
      </c>
      <c r="V53" s="130">
        <v>14708</v>
      </c>
      <c r="W53" s="51">
        <v>14895</v>
      </c>
      <c r="X53" s="51">
        <v>15698</v>
      </c>
    </row>
    <row r="54" spans="1:24" x14ac:dyDescent="0.25">
      <c r="A54" s="128" t="s">
        <v>56</v>
      </c>
      <c r="B54" s="129">
        <v>3447</v>
      </c>
      <c r="C54" s="129">
        <v>2751</v>
      </c>
      <c r="D54" s="129">
        <v>2763</v>
      </c>
      <c r="E54" s="129">
        <v>2774</v>
      </c>
      <c r="F54" s="129">
        <v>2763</v>
      </c>
      <c r="G54" s="129">
        <v>2440</v>
      </c>
      <c r="H54" s="129">
        <v>2536</v>
      </c>
      <c r="I54" s="129">
        <v>2302</v>
      </c>
      <c r="J54" s="129">
        <v>2188</v>
      </c>
      <c r="K54" s="129">
        <v>2293</v>
      </c>
      <c r="L54" s="129">
        <v>2446</v>
      </c>
      <c r="M54" s="129">
        <v>2807</v>
      </c>
      <c r="N54" s="129">
        <v>2524</v>
      </c>
      <c r="O54" s="129">
        <v>2597</v>
      </c>
      <c r="P54" s="129">
        <v>2873</v>
      </c>
      <c r="Q54" s="129">
        <v>2926</v>
      </c>
      <c r="R54" s="129">
        <v>3030</v>
      </c>
      <c r="S54" s="129">
        <v>2965</v>
      </c>
      <c r="T54" s="129">
        <v>3246</v>
      </c>
      <c r="U54" s="129">
        <v>3546</v>
      </c>
      <c r="V54" s="130">
        <v>3584</v>
      </c>
      <c r="W54" s="51">
        <v>2782</v>
      </c>
      <c r="X54" s="51">
        <v>3070</v>
      </c>
    </row>
    <row r="55" spans="1:24" x14ac:dyDescent="0.25">
      <c r="A55" s="128" t="s">
        <v>58</v>
      </c>
      <c r="B55" s="129">
        <v>1787</v>
      </c>
      <c r="C55" s="129">
        <v>1827</v>
      </c>
      <c r="D55" s="129">
        <v>2057</v>
      </c>
      <c r="E55" s="129">
        <v>2237</v>
      </c>
      <c r="F55" s="129">
        <v>2594</v>
      </c>
      <c r="G55" s="129">
        <v>2760</v>
      </c>
      <c r="H55" s="129">
        <v>2962</v>
      </c>
      <c r="I55" s="129">
        <v>2916</v>
      </c>
      <c r="J55" s="129">
        <v>2894</v>
      </c>
      <c r="K55" s="129">
        <v>3212</v>
      </c>
      <c r="L55" s="129">
        <v>3319</v>
      </c>
      <c r="M55" s="129">
        <v>3566</v>
      </c>
      <c r="N55" s="129">
        <v>3362</v>
      </c>
      <c r="O55" s="129">
        <v>3578</v>
      </c>
      <c r="P55" s="129">
        <v>3910</v>
      </c>
      <c r="Q55" s="129">
        <v>3888</v>
      </c>
      <c r="R55" s="129">
        <v>3655</v>
      </c>
      <c r="S55" s="129">
        <v>3478</v>
      </c>
      <c r="T55" s="129">
        <v>3179</v>
      </c>
      <c r="U55" s="129">
        <v>3328</v>
      </c>
      <c r="V55" s="130">
        <v>3151</v>
      </c>
      <c r="W55" s="51">
        <v>3325</v>
      </c>
      <c r="X55" s="51">
        <v>3422</v>
      </c>
    </row>
    <row r="56" spans="1:24" x14ac:dyDescent="0.25">
      <c r="A56" s="128" t="s">
        <v>59</v>
      </c>
      <c r="B56" s="129">
        <v>36894</v>
      </c>
      <c r="C56" s="129">
        <v>32331</v>
      </c>
      <c r="D56" s="129">
        <v>29689</v>
      </c>
      <c r="E56" s="129">
        <v>31515</v>
      </c>
      <c r="F56" s="129">
        <v>31737</v>
      </c>
      <c r="G56" s="129">
        <v>32866</v>
      </c>
      <c r="H56" s="129">
        <v>34383</v>
      </c>
      <c r="I56" s="129">
        <v>36753</v>
      </c>
      <c r="J56" s="129">
        <v>39823</v>
      </c>
      <c r="K56" s="129">
        <v>42195</v>
      </c>
      <c r="L56" s="129">
        <v>46956</v>
      </c>
      <c r="M56" s="129">
        <v>56880</v>
      </c>
      <c r="N56" s="129">
        <v>53766</v>
      </c>
      <c r="O56" s="129">
        <v>59047</v>
      </c>
      <c r="P56" s="129">
        <v>66580</v>
      </c>
      <c r="Q56" s="129">
        <v>68037</v>
      </c>
      <c r="R56" s="129">
        <v>67710</v>
      </c>
      <c r="S56" s="129">
        <v>69774</v>
      </c>
      <c r="T56" s="129">
        <v>73140</v>
      </c>
      <c r="U56" s="129">
        <v>76653</v>
      </c>
      <c r="V56" s="130">
        <v>76168</v>
      </c>
      <c r="W56" s="51">
        <v>76194</v>
      </c>
      <c r="X56" s="51">
        <v>80565</v>
      </c>
    </row>
    <row r="57" spans="1:24" x14ac:dyDescent="0.25">
      <c r="A57" s="128" t="s">
        <v>62</v>
      </c>
      <c r="B57" s="129">
        <v>2153</v>
      </c>
      <c r="C57" s="129">
        <v>2284</v>
      </c>
      <c r="D57" s="129">
        <v>2093</v>
      </c>
      <c r="E57" s="129">
        <v>1834</v>
      </c>
      <c r="F57" s="129">
        <v>1804</v>
      </c>
      <c r="G57" s="129">
        <v>1746</v>
      </c>
      <c r="H57" s="129">
        <v>1781</v>
      </c>
      <c r="I57" s="129">
        <v>1871</v>
      </c>
      <c r="J57" s="129">
        <v>1824</v>
      </c>
      <c r="K57" s="129">
        <v>1769</v>
      </c>
      <c r="L57" s="129">
        <v>1735</v>
      </c>
      <c r="M57" s="129">
        <v>1804</v>
      </c>
      <c r="N57" s="129">
        <v>1923</v>
      </c>
      <c r="O57" s="129">
        <v>1913</v>
      </c>
      <c r="P57" s="129">
        <v>1999</v>
      </c>
      <c r="Q57" s="129">
        <v>2199</v>
      </c>
      <c r="R57" s="129">
        <v>1938</v>
      </c>
      <c r="S57" s="129">
        <v>1955</v>
      </c>
      <c r="T57" s="129">
        <v>2050</v>
      </c>
      <c r="U57" s="142">
        <v>2210</v>
      </c>
      <c r="V57" s="130">
        <v>2681</v>
      </c>
      <c r="W57" s="51">
        <v>2604</v>
      </c>
      <c r="X57" s="51">
        <v>2696</v>
      </c>
    </row>
    <row r="58" spans="1:24" x14ac:dyDescent="0.25">
      <c r="A58" s="128" t="s">
        <v>64</v>
      </c>
      <c r="B58" s="129">
        <v>2786</v>
      </c>
      <c r="C58" s="129">
        <v>2824</v>
      </c>
      <c r="D58" s="129">
        <v>2481</v>
      </c>
      <c r="E58" s="129">
        <v>2084</v>
      </c>
      <c r="F58" s="129">
        <v>2047</v>
      </c>
      <c r="G58" s="129">
        <v>1968</v>
      </c>
      <c r="H58" s="129">
        <v>1912</v>
      </c>
      <c r="I58" s="129">
        <v>1990</v>
      </c>
      <c r="J58" s="129">
        <v>2016</v>
      </c>
      <c r="K58" s="129">
        <v>2017</v>
      </c>
      <c r="L58" s="129">
        <v>1961</v>
      </c>
      <c r="M58" s="129">
        <v>2266</v>
      </c>
      <c r="N58" s="129">
        <v>2530</v>
      </c>
      <c r="O58" s="129">
        <v>2689</v>
      </c>
      <c r="P58" s="129">
        <v>2795</v>
      </c>
      <c r="Q58" s="129">
        <v>2597</v>
      </c>
      <c r="R58" s="129">
        <v>2742</v>
      </c>
      <c r="S58" s="129">
        <v>3062</v>
      </c>
      <c r="T58" s="129">
        <v>3229</v>
      </c>
      <c r="U58" s="129">
        <v>3347</v>
      </c>
      <c r="V58" s="130">
        <v>3137</v>
      </c>
      <c r="W58" s="51">
        <v>3162</v>
      </c>
      <c r="X58" s="51">
        <v>2980</v>
      </c>
    </row>
    <row r="59" spans="1:24" x14ac:dyDescent="0.25">
      <c r="A59" s="128" t="s">
        <v>65</v>
      </c>
      <c r="B59" s="129">
        <v>2878</v>
      </c>
      <c r="C59" s="129">
        <v>3461</v>
      </c>
      <c r="D59" s="129">
        <v>3215</v>
      </c>
      <c r="E59" s="129">
        <v>3239</v>
      </c>
      <c r="F59" s="129">
        <v>3172</v>
      </c>
      <c r="G59" s="129">
        <v>3153</v>
      </c>
      <c r="H59" s="129">
        <v>3183</v>
      </c>
      <c r="I59" s="129">
        <v>3604</v>
      </c>
      <c r="J59" s="129">
        <v>3286</v>
      </c>
      <c r="K59" s="129">
        <v>3338</v>
      </c>
      <c r="L59" s="129">
        <v>3388</v>
      </c>
      <c r="M59" s="129">
        <v>3404</v>
      </c>
      <c r="N59" s="129">
        <v>3428</v>
      </c>
      <c r="O59" s="129">
        <v>3471</v>
      </c>
      <c r="P59" s="129">
        <v>3510</v>
      </c>
      <c r="Q59" s="129">
        <v>3357</v>
      </c>
      <c r="R59" s="129">
        <v>3268</v>
      </c>
      <c r="S59" s="129">
        <v>3561</v>
      </c>
      <c r="T59" s="129">
        <v>3275</v>
      </c>
      <c r="U59" s="129">
        <v>3467</v>
      </c>
      <c r="V59" s="130">
        <v>4049</v>
      </c>
      <c r="W59" s="51">
        <v>4159</v>
      </c>
      <c r="X59" s="51">
        <v>4762</v>
      </c>
    </row>
    <row r="60" spans="1:24" x14ac:dyDescent="0.25">
      <c r="A60" s="128" t="s">
        <v>66</v>
      </c>
      <c r="B60" s="129">
        <v>2444</v>
      </c>
      <c r="C60" s="129">
        <v>2588</v>
      </c>
      <c r="D60" s="129">
        <v>2454</v>
      </c>
      <c r="E60" s="129">
        <v>2544</v>
      </c>
      <c r="F60" s="129">
        <v>2143</v>
      </c>
      <c r="G60" s="129">
        <v>1752</v>
      </c>
      <c r="H60" s="129">
        <v>1751</v>
      </c>
      <c r="I60" s="129">
        <v>1830</v>
      </c>
      <c r="J60" s="129">
        <v>1748</v>
      </c>
      <c r="K60" s="129">
        <v>1920</v>
      </c>
      <c r="L60" s="129">
        <v>1674</v>
      </c>
      <c r="M60" s="129">
        <v>1594</v>
      </c>
      <c r="N60" s="129">
        <v>1558</v>
      </c>
      <c r="O60" s="129">
        <v>1566</v>
      </c>
      <c r="P60" s="129">
        <v>1494</v>
      </c>
      <c r="Q60" s="129">
        <v>1503</v>
      </c>
      <c r="R60" s="129">
        <v>1367</v>
      </c>
      <c r="S60" s="129">
        <v>1403</v>
      </c>
      <c r="T60" s="129">
        <v>1519</v>
      </c>
      <c r="U60" s="129">
        <v>1590</v>
      </c>
      <c r="V60" s="130">
        <v>1720</v>
      </c>
      <c r="W60" s="51">
        <v>1868</v>
      </c>
      <c r="X60" s="51">
        <v>1722</v>
      </c>
    </row>
    <row r="61" spans="1:24" x14ac:dyDescent="0.25">
      <c r="A61" s="128" t="s">
        <v>67</v>
      </c>
      <c r="B61" s="129">
        <v>5438</v>
      </c>
      <c r="C61" s="129">
        <v>5482</v>
      </c>
      <c r="D61" s="129">
        <v>5023</v>
      </c>
      <c r="E61" s="129">
        <v>4995</v>
      </c>
      <c r="F61" s="129">
        <v>4988</v>
      </c>
      <c r="G61" s="129">
        <v>4492</v>
      </c>
      <c r="H61" s="129">
        <v>3978</v>
      </c>
      <c r="I61" s="129">
        <v>4189</v>
      </c>
      <c r="J61" s="129">
        <v>4322</v>
      </c>
      <c r="K61" s="129">
        <v>4632</v>
      </c>
      <c r="L61" s="129">
        <v>4797</v>
      </c>
      <c r="M61" s="129">
        <v>5383</v>
      </c>
      <c r="N61" s="129">
        <v>5302</v>
      </c>
      <c r="O61" s="129">
        <v>4982</v>
      </c>
      <c r="P61" s="129">
        <v>5196</v>
      </c>
      <c r="Q61" s="129">
        <v>5153</v>
      </c>
      <c r="R61" s="129">
        <v>5037</v>
      </c>
      <c r="S61" s="129">
        <v>4756</v>
      </c>
      <c r="T61" s="129">
        <v>4792</v>
      </c>
      <c r="U61" s="129">
        <v>4608</v>
      </c>
      <c r="V61" s="130">
        <v>4701</v>
      </c>
      <c r="W61" s="51">
        <v>5113</v>
      </c>
      <c r="X61" s="51">
        <v>5267</v>
      </c>
    </row>
    <row r="62" spans="1:24" x14ac:dyDescent="0.25">
      <c r="A62" s="128" t="s">
        <v>69</v>
      </c>
      <c r="B62" s="129">
        <v>2472</v>
      </c>
      <c r="C62" s="129">
        <v>2469</v>
      </c>
      <c r="D62" s="129">
        <v>1989</v>
      </c>
      <c r="E62" s="129">
        <v>1923</v>
      </c>
      <c r="F62" s="129">
        <v>1789</v>
      </c>
      <c r="G62" s="129">
        <v>1698</v>
      </c>
      <c r="H62" s="129">
        <v>1876</v>
      </c>
      <c r="I62" s="129">
        <v>1903</v>
      </c>
      <c r="J62" s="129">
        <v>1798</v>
      </c>
      <c r="K62" s="129">
        <v>2504</v>
      </c>
      <c r="L62" s="129">
        <v>2365</v>
      </c>
      <c r="M62" s="129">
        <v>2807</v>
      </c>
      <c r="N62" s="129">
        <v>3406</v>
      </c>
      <c r="O62" s="129">
        <v>3359</v>
      </c>
      <c r="P62" s="129">
        <v>2820</v>
      </c>
      <c r="Q62" s="129">
        <v>2710</v>
      </c>
      <c r="R62" s="129">
        <v>2761</v>
      </c>
      <c r="S62" s="129">
        <v>2866</v>
      </c>
      <c r="T62" s="129">
        <v>3307</v>
      </c>
      <c r="U62" s="129">
        <v>3900</v>
      </c>
      <c r="V62" s="130">
        <v>3848</v>
      </c>
      <c r="W62" s="51">
        <v>3913</v>
      </c>
      <c r="X62" s="51">
        <v>3572</v>
      </c>
    </row>
    <row r="63" spans="1:24" x14ac:dyDescent="0.25">
      <c r="A63" s="128" t="s">
        <v>70</v>
      </c>
      <c r="B63" s="129">
        <v>15569</v>
      </c>
      <c r="C63" s="129">
        <v>15906</v>
      </c>
      <c r="D63" s="129">
        <v>15723</v>
      </c>
      <c r="E63" s="129">
        <v>15681</v>
      </c>
      <c r="F63" s="129">
        <v>15095</v>
      </c>
      <c r="G63" s="129">
        <v>14620</v>
      </c>
      <c r="H63" s="129">
        <v>15337</v>
      </c>
      <c r="I63" s="129">
        <v>15882</v>
      </c>
      <c r="J63" s="129">
        <v>15754</v>
      </c>
      <c r="K63" s="129">
        <v>16738</v>
      </c>
      <c r="L63" s="129">
        <v>16136</v>
      </c>
      <c r="M63" s="129">
        <v>15882</v>
      </c>
      <c r="N63" s="129">
        <v>16078</v>
      </c>
      <c r="O63" s="129">
        <v>17148</v>
      </c>
      <c r="P63" s="129">
        <v>17736</v>
      </c>
      <c r="Q63" s="129">
        <v>17971</v>
      </c>
      <c r="R63" s="129">
        <v>18118</v>
      </c>
      <c r="S63" s="129">
        <v>19859</v>
      </c>
      <c r="T63" s="129">
        <v>20164</v>
      </c>
      <c r="U63" s="129">
        <v>20261</v>
      </c>
      <c r="V63" s="130">
        <v>20011</v>
      </c>
      <c r="W63" s="51">
        <v>19545</v>
      </c>
      <c r="X63" s="51">
        <v>19733</v>
      </c>
    </row>
    <row r="64" spans="1:24" x14ac:dyDescent="0.25">
      <c r="A64" s="128" t="s">
        <v>72</v>
      </c>
      <c r="B64" s="129">
        <v>21320</v>
      </c>
      <c r="C64" s="129">
        <v>19134</v>
      </c>
      <c r="D64" s="129">
        <v>15795</v>
      </c>
      <c r="E64" s="129">
        <v>15803</v>
      </c>
      <c r="F64" s="129">
        <v>14951</v>
      </c>
      <c r="G64" s="129">
        <v>14746</v>
      </c>
      <c r="H64" s="129">
        <v>15096</v>
      </c>
      <c r="I64" s="129">
        <v>16107</v>
      </c>
      <c r="J64" s="129">
        <v>15685</v>
      </c>
      <c r="K64" s="129">
        <v>16102</v>
      </c>
      <c r="L64" s="129">
        <v>17272</v>
      </c>
      <c r="M64" s="129">
        <v>18295</v>
      </c>
      <c r="N64" s="129">
        <v>17833</v>
      </c>
      <c r="O64" s="129">
        <v>19335</v>
      </c>
      <c r="P64" s="129">
        <v>19524</v>
      </c>
      <c r="Q64" s="129">
        <v>19326</v>
      </c>
      <c r="R64" s="129">
        <v>18325</v>
      </c>
      <c r="S64" s="129">
        <v>18715</v>
      </c>
      <c r="T64" s="129">
        <v>18777</v>
      </c>
      <c r="U64" s="129">
        <v>19564</v>
      </c>
      <c r="V64" s="130">
        <v>19595</v>
      </c>
      <c r="W64" s="51">
        <v>19371</v>
      </c>
      <c r="X64" s="51">
        <v>19293</v>
      </c>
    </row>
    <row r="65" spans="1:25" x14ac:dyDescent="0.25">
      <c r="A65" s="128" t="s">
        <v>73</v>
      </c>
      <c r="B65" s="129">
        <v>888</v>
      </c>
      <c r="C65" s="129">
        <v>696</v>
      </c>
      <c r="D65" s="129">
        <v>670</v>
      </c>
      <c r="E65" s="129">
        <v>640</v>
      </c>
      <c r="F65" s="129">
        <v>614</v>
      </c>
      <c r="G65" s="129">
        <v>611</v>
      </c>
      <c r="H65" s="129">
        <v>512</v>
      </c>
      <c r="I65" s="129">
        <v>468</v>
      </c>
      <c r="J65" s="129">
        <v>432</v>
      </c>
      <c r="K65" s="129">
        <v>525</v>
      </c>
      <c r="L65" s="129">
        <v>583</v>
      </c>
      <c r="M65" s="129">
        <v>574</v>
      </c>
      <c r="N65" s="129">
        <v>557</v>
      </c>
      <c r="O65" s="129">
        <v>512</v>
      </c>
      <c r="P65" s="129">
        <v>495</v>
      </c>
      <c r="Q65" s="129">
        <v>616</v>
      </c>
      <c r="R65" s="129">
        <v>772</v>
      </c>
      <c r="S65" s="129">
        <v>1172</v>
      </c>
      <c r="T65" s="129">
        <v>1260</v>
      </c>
      <c r="U65" s="129">
        <v>1259</v>
      </c>
      <c r="V65" s="130">
        <v>1219</v>
      </c>
      <c r="W65" s="51">
        <v>1193</v>
      </c>
      <c r="X65" s="51">
        <v>1156</v>
      </c>
    </row>
    <row r="66" spans="1:25" x14ac:dyDescent="0.25">
      <c r="A66" s="128" t="s">
        <v>74</v>
      </c>
      <c r="B66" s="129">
        <v>9234</v>
      </c>
      <c r="C66" s="129">
        <v>9223</v>
      </c>
      <c r="D66" s="129">
        <v>7556</v>
      </c>
      <c r="E66" s="129">
        <v>7483</v>
      </c>
      <c r="F66" s="129">
        <v>6849</v>
      </c>
      <c r="G66" s="129">
        <v>6429</v>
      </c>
      <c r="H66" s="129">
        <v>7098</v>
      </c>
      <c r="I66" s="129">
        <v>6895</v>
      </c>
      <c r="J66" s="129">
        <v>6698</v>
      </c>
      <c r="K66" s="129">
        <v>6749</v>
      </c>
      <c r="L66" s="129">
        <v>7064</v>
      </c>
      <c r="M66" s="129">
        <v>6547</v>
      </c>
      <c r="N66" s="129">
        <v>5953</v>
      </c>
      <c r="O66" s="129">
        <v>5785</v>
      </c>
      <c r="P66" s="129">
        <v>5870</v>
      </c>
      <c r="Q66" s="129">
        <v>5617</v>
      </c>
      <c r="R66" s="129">
        <v>5440</v>
      </c>
      <c r="S66" s="129">
        <v>5145</v>
      </c>
      <c r="T66" s="129">
        <v>5335</v>
      </c>
      <c r="U66" s="129">
        <v>5637</v>
      </c>
      <c r="V66" s="130">
        <v>6061</v>
      </c>
      <c r="W66" s="131">
        <v>5905</v>
      </c>
      <c r="X66" s="131">
        <v>6035</v>
      </c>
    </row>
    <row r="67" spans="1:25" x14ac:dyDescent="0.25">
      <c r="A67" s="128" t="s">
        <v>75</v>
      </c>
      <c r="B67" s="129">
        <v>101556</v>
      </c>
      <c r="C67" s="129">
        <v>96266</v>
      </c>
      <c r="D67" s="129">
        <v>84324</v>
      </c>
      <c r="E67" s="129">
        <v>81885</v>
      </c>
      <c r="F67" s="129">
        <v>81205</v>
      </c>
      <c r="G67" s="129">
        <v>79349</v>
      </c>
      <c r="H67" s="129">
        <v>80409</v>
      </c>
      <c r="I67" s="129">
        <v>81580</v>
      </c>
      <c r="J67" s="129">
        <v>83265</v>
      </c>
      <c r="K67" s="129">
        <v>88168</v>
      </c>
      <c r="L67" s="129">
        <v>90285</v>
      </c>
      <c r="M67" s="129">
        <v>94186</v>
      </c>
      <c r="N67" s="129">
        <v>92402</v>
      </c>
      <c r="O67" s="129">
        <v>94207</v>
      </c>
      <c r="P67" s="129">
        <v>96265</v>
      </c>
      <c r="Q67" s="129">
        <v>95294</v>
      </c>
      <c r="R67" s="129">
        <v>95767</v>
      </c>
      <c r="S67" s="129">
        <v>97802</v>
      </c>
      <c r="T67" s="129">
        <v>102921</v>
      </c>
      <c r="U67" s="129">
        <v>103417</v>
      </c>
      <c r="V67" s="130">
        <v>103106</v>
      </c>
      <c r="W67" s="51">
        <v>102589</v>
      </c>
      <c r="X67" s="51">
        <v>101777</v>
      </c>
    </row>
    <row r="68" spans="1:25" x14ac:dyDescent="0.25">
      <c r="A68" s="132" t="s">
        <v>106</v>
      </c>
      <c r="B68" s="133">
        <v>485</v>
      </c>
      <c r="C68" s="133">
        <v>459</v>
      </c>
      <c r="D68" s="129">
        <v>204</v>
      </c>
      <c r="E68" s="129">
        <v>168</v>
      </c>
      <c r="F68" s="129">
        <v>225</v>
      </c>
      <c r="G68" s="129">
        <v>227</v>
      </c>
      <c r="H68" s="129">
        <v>224</v>
      </c>
      <c r="I68" s="129">
        <v>231</v>
      </c>
      <c r="J68" s="129">
        <v>360</v>
      </c>
      <c r="K68" s="129">
        <v>422</v>
      </c>
      <c r="L68" s="129">
        <v>499</v>
      </c>
      <c r="M68" s="129">
        <v>535</v>
      </c>
      <c r="N68" s="129">
        <v>478</v>
      </c>
      <c r="O68" s="129">
        <v>210</v>
      </c>
      <c r="P68" s="129">
        <v>250</v>
      </c>
      <c r="Q68" s="129">
        <v>167</v>
      </c>
      <c r="R68" s="129">
        <v>125</v>
      </c>
      <c r="S68" s="129">
        <v>592</v>
      </c>
      <c r="T68" s="129">
        <v>545</v>
      </c>
      <c r="U68" s="129">
        <v>601</v>
      </c>
      <c r="V68" s="130">
        <v>569</v>
      </c>
      <c r="W68" s="51">
        <v>608</v>
      </c>
      <c r="X68" s="51">
        <v>585</v>
      </c>
    </row>
    <row r="69" spans="1:25" x14ac:dyDescent="0.25">
      <c r="A69" s="134"/>
      <c r="B69" s="134"/>
      <c r="C69" s="134"/>
      <c r="D69" s="137"/>
      <c r="E69" s="137"/>
      <c r="F69" s="143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6"/>
    </row>
    <row r="70" spans="1:25" x14ac:dyDescent="0.25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6"/>
    </row>
    <row r="71" spans="1:25" ht="32.25" thickBot="1" x14ac:dyDescent="0.3">
      <c r="A71" s="144" t="s">
        <v>107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6"/>
    </row>
    <row r="72" spans="1:25" ht="15.75" thickBot="1" x14ac:dyDescent="0.3">
      <c r="A72" s="119"/>
      <c r="B72" s="139">
        <v>1997</v>
      </c>
      <c r="C72" s="140">
        <v>1998</v>
      </c>
      <c r="D72" s="140">
        <v>1999</v>
      </c>
      <c r="E72" s="140">
        <v>2000</v>
      </c>
      <c r="F72" s="140">
        <v>2001</v>
      </c>
      <c r="G72" s="140">
        <v>2002</v>
      </c>
      <c r="H72" s="140">
        <v>2003</v>
      </c>
      <c r="I72" s="140">
        <v>2004</v>
      </c>
      <c r="J72" s="140">
        <v>2005</v>
      </c>
      <c r="K72" s="140">
        <v>2006</v>
      </c>
      <c r="L72" s="140">
        <v>2007</v>
      </c>
      <c r="M72" s="140">
        <v>2008</v>
      </c>
      <c r="N72" s="141">
        <v>2009</v>
      </c>
      <c r="O72" s="141">
        <v>2010</v>
      </c>
      <c r="P72" s="141">
        <v>2011</v>
      </c>
      <c r="Q72" s="141">
        <v>2012</v>
      </c>
      <c r="R72" s="141">
        <v>2013</v>
      </c>
      <c r="S72" s="141">
        <v>2014</v>
      </c>
      <c r="T72" s="141">
        <v>2015</v>
      </c>
      <c r="U72" s="141">
        <v>2016</v>
      </c>
      <c r="V72" s="141">
        <v>2017</v>
      </c>
      <c r="W72" s="141">
        <v>2018</v>
      </c>
      <c r="X72" s="141">
        <v>2019</v>
      </c>
    </row>
    <row r="73" spans="1:25" x14ac:dyDescent="0.25">
      <c r="A73" s="124" t="s">
        <v>104</v>
      </c>
      <c r="B73" s="145">
        <v>3071884.8050000002</v>
      </c>
      <c r="C73" s="145">
        <v>3486525.753</v>
      </c>
      <c r="D73" s="145">
        <v>3592981.6060000001</v>
      </c>
      <c r="E73" s="145">
        <v>3847846.415</v>
      </c>
      <c r="F73" s="145">
        <v>4064839.8470000001</v>
      </c>
      <c r="G73" s="145">
        <v>4307307.5619999999</v>
      </c>
      <c r="H73" s="145">
        <v>4527814.75</v>
      </c>
      <c r="I73" s="145">
        <v>4864818.3789999997</v>
      </c>
      <c r="J73" s="145">
        <v>5186213.9749999996</v>
      </c>
      <c r="K73" s="145">
        <v>5646559.8640000001</v>
      </c>
      <c r="L73" s="145">
        <v>6315542.4210000001</v>
      </c>
      <c r="M73" s="145">
        <v>7044597.0959999999</v>
      </c>
      <c r="N73" s="145">
        <v>7469793.0630000001</v>
      </c>
      <c r="O73" s="145">
        <v>7862719.1220000004</v>
      </c>
      <c r="P73" s="145">
        <v>8411722.5960000008</v>
      </c>
      <c r="Q73" s="145">
        <v>8963193.2149999999</v>
      </c>
      <c r="R73" s="145">
        <v>9469605.8670000006</v>
      </c>
      <c r="S73" s="125">
        <v>9988077.8829999994</v>
      </c>
      <c r="T73" s="125">
        <v>10565658.639</v>
      </c>
      <c r="U73" s="125">
        <v>11950783.612</v>
      </c>
      <c r="V73" s="126">
        <v>12395993.164999999</v>
      </c>
      <c r="W73" s="126">
        <v>13019165.823999999</v>
      </c>
      <c r="X73" s="126">
        <v>13888697.488</v>
      </c>
    </row>
    <row r="74" spans="1:25" x14ac:dyDescent="0.25">
      <c r="A74" s="128" t="s">
        <v>46</v>
      </c>
      <c r="B74" s="146">
        <v>684559.18799999997</v>
      </c>
      <c r="C74" s="146">
        <v>763104.12699999998</v>
      </c>
      <c r="D74" s="146">
        <v>803203.66700000002</v>
      </c>
      <c r="E74" s="146">
        <v>882665.90599999996</v>
      </c>
      <c r="F74" s="146">
        <v>928978.56299999997</v>
      </c>
      <c r="G74" s="146">
        <v>994244.076</v>
      </c>
      <c r="H74" s="146">
        <v>1045270.353</v>
      </c>
      <c r="I74" s="146">
        <v>1144608.3840000001</v>
      </c>
      <c r="J74" s="146">
        <v>1193390.6170000001</v>
      </c>
      <c r="K74" s="146">
        <v>1283796.52</v>
      </c>
      <c r="L74" s="146">
        <v>1437542.6710000001</v>
      </c>
      <c r="M74" s="146">
        <v>1512420.763</v>
      </c>
      <c r="N74" s="146">
        <v>1611310.3019999999</v>
      </c>
      <c r="O74" s="146">
        <v>1721744.709</v>
      </c>
      <c r="P74" s="146">
        <v>1835565.0449999999</v>
      </c>
      <c r="Q74" s="146">
        <v>1954946.0519999999</v>
      </c>
      <c r="R74" s="146">
        <v>2094858.54</v>
      </c>
      <c r="S74" s="146">
        <v>2285898.838</v>
      </c>
      <c r="T74" s="146">
        <v>2493952.8879999998</v>
      </c>
      <c r="U74" s="146">
        <v>2990857.3169999998</v>
      </c>
      <c r="V74" s="130">
        <v>2967046.1009999998</v>
      </c>
      <c r="W74" s="130">
        <v>3086814.8760000002</v>
      </c>
      <c r="X74" s="130">
        <v>3189839.2009999999</v>
      </c>
    </row>
    <row r="75" spans="1:25" s="123" customFormat="1" x14ac:dyDescent="0.25">
      <c r="A75" s="128" t="s">
        <v>48</v>
      </c>
      <c r="B75" s="146">
        <v>173134.03099999999</v>
      </c>
      <c r="C75" s="146">
        <v>195483.57</v>
      </c>
      <c r="D75" s="146">
        <v>210647.91800000001</v>
      </c>
      <c r="E75" s="146">
        <v>218149.155</v>
      </c>
      <c r="F75" s="146">
        <v>220801.69099999999</v>
      </c>
      <c r="G75" s="146">
        <v>235778.21</v>
      </c>
      <c r="H75" s="146">
        <v>242687.82399999999</v>
      </c>
      <c r="I75" s="146">
        <v>248681.13</v>
      </c>
      <c r="J75" s="146">
        <v>254274.101</v>
      </c>
      <c r="K75" s="146">
        <v>275287.84899999999</v>
      </c>
      <c r="L75" s="146">
        <v>300845.46600000001</v>
      </c>
      <c r="M75" s="146">
        <v>330140.75699999998</v>
      </c>
      <c r="N75" s="146">
        <v>352371.81800000003</v>
      </c>
      <c r="O75" s="146">
        <v>379555.99800000002</v>
      </c>
      <c r="P75" s="146">
        <v>405717.51899999997</v>
      </c>
      <c r="Q75" s="146">
        <v>444022.36300000001</v>
      </c>
      <c r="R75" s="146">
        <v>482933.67599999998</v>
      </c>
      <c r="S75" s="146">
        <v>513732.88</v>
      </c>
      <c r="T75" s="146">
        <v>545887.55000000005</v>
      </c>
      <c r="U75" s="146">
        <v>630652.79099999997</v>
      </c>
      <c r="V75" s="130">
        <v>684890.64500000002</v>
      </c>
      <c r="W75" s="130">
        <v>752239.31099999999</v>
      </c>
      <c r="X75" s="130">
        <v>808475.36800000002</v>
      </c>
      <c r="Y75" s="50"/>
    </row>
    <row r="76" spans="1:25" s="123" customFormat="1" x14ac:dyDescent="0.25">
      <c r="A76" s="128" t="s">
        <v>105</v>
      </c>
      <c r="B76" s="146">
        <v>938974.60699999996</v>
      </c>
      <c r="C76" s="146">
        <v>1071491.895</v>
      </c>
      <c r="D76" s="146">
        <v>1108683.4029999999</v>
      </c>
      <c r="E76" s="146">
        <v>1183408.1780000001</v>
      </c>
      <c r="F76" s="146">
        <v>1264568.9169999999</v>
      </c>
      <c r="G76" s="146">
        <v>1356366.0419999999</v>
      </c>
      <c r="H76" s="146">
        <v>1444627.5419999999</v>
      </c>
      <c r="I76" s="146">
        <v>1574563.267</v>
      </c>
      <c r="J76" s="146">
        <v>1720144.919</v>
      </c>
      <c r="K76" s="146">
        <v>1898843.639</v>
      </c>
      <c r="L76" s="146">
        <v>2117218.3790000002</v>
      </c>
      <c r="M76" s="146">
        <v>2289483.6239999998</v>
      </c>
      <c r="N76" s="146">
        <v>2440711.5279999999</v>
      </c>
      <c r="O76" s="146">
        <v>2542945.8539999998</v>
      </c>
      <c r="P76" s="146">
        <v>2661470.9709999999</v>
      </c>
      <c r="Q76" s="146">
        <v>2802077.3029999998</v>
      </c>
      <c r="R76" s="146">
        <v>2836806.0240000002</v>
      </c>
      <c r="S76" s="146">
        <v>2918825.2480000001</v>
      </c>
      <c r="T76" s="146">
        <v>2949223.446</v>
      </c>
      <c r="U76" s="146">
        <v>3068614.3769999999</v>
      </c>
      <c r="V76" s="130">
        <v>3181404.0359999998</v>
      </c>
      <c r="W76" s="130">
        <v>3298713.4890000001</v>
      </c>
      <c r="X76" s="130">
        <v>3350245.051</v>
      </c>
      <c r="Y76" s="50"/>
    </row>
    <row r="77" spans="1:25" x14ac:dyDescent="0.25">
      <c r="A77" s="128" t="s">
        <v>50</v>
      </c>
      <c r="B77" s="146">
        <v>68072.838000000003</v>
      </c>
      <c r="C77" s="146">
        <v>75318.937000000005</v>
      </c>
      <c r="D77" s="146">
        <v>79507.596000000005</v>
      </c>
      <c r="E77" s="146">
        <v>83518.275999999998</v>
      </c>
      <c r="F77" s="146">
        <v>89927.15</v>
      </c>
      <c r="G77" s="146">
        <v>95711.9</v>
      </c>
      <c r="H77" s="146">
        <v>107916.041</v>
      </c>
      <c r="I77" s="146">
        <v>104964.087</v>
      </c>
      <c r="J77" s="146">
        <v>107472.643</v>
      </c>
      <c r="K77" s="146">
        <v>118002.073</v>
      </c>
      <c r="L77" s="146">
        <v>131484.41200000001</v>
      </c>
      <c r="M77" s="146">
        <v>170067.973</v>
      </c>
      <c r="N77" s="146">
        <v>170308.18</v>
      </c>
      <c r="O77" s="146">
        <v>177475.94099999999</v>
      </c>
      <c r="P77" s="146">
        <v>199977.416</v>
      </c>
      <c r="Q77" s="146">
        <v>219961.723</v>
      </c>
      <c r="R77" s="146">
        <v>237174.527</v>
      </c>
      <c r="S77" s="146">
        <v>250131.296</v>
      </c>
      <c r="T77" s="146">
        <v>280646.56800000003</v>
      </c>
      <c r="U77" s="146">
        <v>326753.348</v>
      </c>
      <c r="V77" s="130">
        <v>342524.141</v>
      </c>
      <c r="W77" s="130">
        <v>376084.98700000002</v>
      </c>
      <c r="X77" s="130">
        <v>402961.67800000001</v>
      </c>
    </row>
    <row r="78" spans="1:25" x14ac:dyDescent="0.25">
      <c r="A78" s="128" t="s">
        <v>51</v>
      </c>
      <c r="B78" s="146">
        <v>46160.624000000003</v>
      </c>
      <c r="C78" s="146">
        <v>40888.362000000001</v>
      </c>
      <c r="D78" s="146">
        <v>50543.726999999999</v>
      </c>
      <c r="E78" s="146">
        <v>56081.232000000004</v>
      </c>
      <c r="F78" s="146">
        <v>56515.07</v>
      </c>
      <c r="G78" s="146">
        <v>60066.025000000001</v>
      </c>
      <c r="H78" s="146">
        <v>62041.838000000003</v>
      </c>
      <c r="I78" s="146">
        <v>65671.06</v>
      </c>
      <c r="J78" s="146">
        <v>59913.603999999999</v>
      </c>
      <c r="K78" s="146">
        <v>73076.126000000004</v>
      </c>
      <c r="L78" s="146">
        <v>75427.72</v>
      </c>
      <c r="M78" s="146">
        <v>72167.129000000001</v>
      </c>
      <c r="N78" s="146">
        <v>87734.684999999998</v>
      </c>
      <c r="O78" s="146">
        <v>93917.716</v>
      </c>
      <c r="P78" s="146">
        <v>96925.994000000006</v>
      </c>
      <c r="Q78" s="146">
        <v>107549.205</v>
      </c>
      <c r="R78" s="146">
        <v>111877.70299999999</v>
      </c>
      <c r="S78" s="146">
        <v>121315.07799999999</v>
      </c>
      <c r="T78" s="146">
        <v>129508.05899999999</v>
      </c>
      <c r="U78" s="146">
        <v>147293.25599999999</v>
      </c>
      <c r="V78" s="130">
        <v>152698.37899999999</v>
      </c>
      <c r="W78" s="130">
        <v>157370.34400000001</v>
      </c>
      <c r="X78" s="130">
        <v>162376.33900000001</v>
      </c>
    </row>
    <row r="79" spans="1:25" x14ac:dyDescent="0.25">
      <c r="A79" s="128" t="s">
        <v>52</v>
      </c>
      <c r="B79" s="146">
        <v>67081.563999999998</v>
      </c>
      <c r="C79" s="146">
        <v>71745.599000000002</v>
      </c>
      <c r="D79" s="146">
        <v>72183.054999999993</v>
      </c>
      <c r="E79" s="146">
        <v>82659.592000000004</v>
      </c>
      <c r="F79" s="146">
        <v>85581.244000000006</v>
      </c>
      <c r="G79" s="146">
        <v>90822.032999999996</v>
      </c>
      <c r="H79" s="146">
        <v>95025.479000000007</v>
      </c>
      <c r="I79" s="146">
        <v>102253.302</v>
      </c>
      <c r="J79" s="146">
        <v>107167.21400000001</v>
      </c>
      <c r="K79" s="146">
        <v>116563.25900000001</v>
      </c>
      <c r="L79" s="146">
        <v>129299.883</v>
      </c>
      <c r="M79" s="146">
        <v>140976.06200000001</v>
      </c>
      <c r="N79" s="146">
        <v>139048.008</v>
      </c>
      <c r="O79" s="146">
        <v>144201.26300000001</v>
      </c>
      <c r="P79" s="146">
        <v>153155.71299999999</v>
      </c>
      <c r="Q79" s="146">
        <v>162473.24</v>
      </c>
      <c r="R79" s="146">
        <v>164969.72200000001</v>
      </c>
      <c r="S79" s="146">
        <v>169879.18299999999</v>
      </c>
      <c r="T79" s="146">
        <v>193084.68</v>
      </c>
      <c r="U79" s="146">
        <v>222922.84899999999</v>
      </c>
      <c r="V79" s="130">
        <v>247295.31099999999</v>
      </c>
      <c r="W79" s="130">
        <v>251394.19200000001</v>
      </c>
      <c r="X79" s="130">
        <v>258590.50899999999</v>
      </c>
    </row>
    <row r="80" spans="1:25" x14ac:dyDescent="0.25">
      <c r="A80" s="128" t="s">
        <v>54</v>
      </c>
      <c r="B80" s="146">
        <v>2655.6120000000001</v>
      </c>
      <c r="C80" s="146">
        <v>2804.26</v>
      </c>
      <c r="D80" s="146">
        <v>2649.471</v>
      </c>
      <c r="E80" s="146">
        <v>2692.5569999999998</v>
      </c>
      <c r="F80" s="146">
        <v>2135.895</v>
      </c>
      <c r="G80" s="146">
        <v>1175.1859999999999</v>
      </c>
      <c r="H80" s="146">
        <v>1308.807</v>
      </c>
      <c r="I80" s="146">
        <v>1776.825</v>
      </c>
      <c r="J80" s="146">
        <v>0</v>
      </c>
      <c r="K80" s="146">
        <v>0</v>
      </c>
      <c r="L80" s="146">
        <v>0</v>
      </c>
      <c r="M80" s="146">
        <v>0</v>
      </c>
      <c r="N80" s="146">
        <v>0</v>
      </c>
      <c r="O80" s="146">
        <v>3815.8440000000001</v>
      </c>
      <c r="P80" s="146">
        <v>4729.42</v>
      </c>
      <c r="Q80" s="146">
        <v>6245.799</v>
      </c>
      <c r="R80" s="146">
        <v>9390.8629999999994</v>
      </c>
      <c r="S80" s="146">
        <v>10731.540999999999</v>
      </c>
      <c r="T80" s="146">
        <v>11942.825999999999</v>
      </c>
      <c r="U80" s="146">
        <v>15407.937</v>
      </c>
      <c r="V80" s="130">
        <v>23669.899000000001</v>
      </c>
      <c r="W80" s="130">
        <v>29690.879000000001</v>
      </c>
      <c r="X80" s="130">
        <v>33716.981</v>
      </c>
    </row>
    <row r="81" spans="1:24" x14ac:dyDescent="0.25">
      <c r="A81" s="128" t="s">
        <v>55</v>
      </c>
      <c r="B81" s="146">
        <v>37844.01</v>
      </c>
      <c r="C81" s="146">
        <v>47844.279000000002</v>
      </c>
      <c r="D81" s="146">
        <v>52388.438999999998</v>
      </c>
      <c r="E81" s="146">
        <v>70109.107999999993</v>
      </c>
      <c r="F81" s="146">
        <v>72913.236999999994</v>
      </c>
      <c r="G81" s="146">
        <v>78284.695000000007</v>
      </c>
      <c r="H81" s="146">
        <v>90903.502999999997</v>
      </c>
      <c r="I81" s="146">
        <v>99047.03</v>
      </c>
      <c r="J81" s="146">
        <v>115640.658</v>
      </c>
      <c r="K81" s="146">
        <v>116494.954</v>
      </c>
      <c r="L81" s="146">
        <v>127462.75900000001</v>
      </c>
      <c r="M81" s="146">
        <v>141219.834</v>
      </c>
      <c r="N81" s="146">
        <v>155258.024</v>
      </c>
      <c r="O81" s="146">
        <v>149253.804</v>
      </c>
      <c r="P81" s="146">
        <v>160948.658</v>
      </c>
      <c r="Q81" s="146">
        <v>179389.84099999999</v>
      </c>
      <c r="R81" s="146">
        <v>211747.321</v>
      </c>
      <c r="S81" s="146">
        <v>225574.52900000001</v>
      </c>
      <c r="T81" s="146">
        <v>249258.541</v>
      </c>
      <c r="U81" s="146">
        <v>276272.00799999997</v>
      </c>
      <c r="V81" s="130">
        <v>304813.60600000003</v>
      </c>
      <c r="W81" s="130">
        <v>321673.21100000001</v>
      </c>
      <c r="X81" s="130">
        <v>342546.587</v>
      </c>
    </row>
    <row r="82" spans="1:24" x14ac:dyDescent="0.25">
      <c r="A82" s="128" t="s">
        <v>56</v>
      </c>
      <c r="B82" s="146">
        <v>17579.530999999999</v>
      </c>
      <c r="C82" s="146">
        <v>17613.21</v>
      </c>
      <c r="D82" s="146">
        <v>19139.235000000001</v>
      </c>
      <c r="E82" s="146">
        <v>20714.445</v>
      </c>
      <c r="F82" s="146">
        <v>20868.044999999998</v>
      </c>
      <c r="G82" s="146">
        <v>21697.853999999999</v>
      </c>
      <c r="H82" s="146">
        <v>20266.521000000001</v>
      </c>
      <c r="I82" s="146">
        <v>17431.325000000001</v>
      </c>
      <c r="J82" s="146">
        <v>17655.157999999999</v>
      </c>
      <c r="K82" s="146">
        <v>20363.080000000002</v>
      </c>
      <c r="L82" s="146">
        <v>23348.003000000001</v>
      </c>
      <c r="M82" s="146">
        <v>28143.635999999999</v>
      </c>
      <c r="N82" s="146">
        <v>34907.97</v>
      </c>
      <c r="O82" s="146">
        <v>34062.298999999999</v>
      </c>
      <c r="P82" s="146">
        <v>41920.326000000001</v>
      </c>
      <c r="Q82" s="146">
        <v>37546.917999999998</v>
      </c>
      <c r="R82" s="146">
        <v>42229.277999999998</v>
      </c>
      <c r="S82" s="146">
        <v>46006.404000000002</v>
      </c>
      <c r="T82" s="146">
        <v>51674.74</v>
      </c>
      <c r="U82" s="146">
        <v>59506.769</v>
      </c>
      <c r="V82" s="130">
        <v>63066.171999999999</v>
      </c>
      <c r="W82" s="130">
        <v>47798.262999999999</v>
      </c>
      <c r="X82" s="130">
        <v>56811.39</v>
      </c>
    </row>
    <row r="83" spans="1:24" x14ac:dyDescent="0.25">
      <c r="A83" s="128" t="s">
        <v>58</v>
      </c>
      <c r="B83" s="146">
        <v>15132.306</v>
      </c>
      <c r="C83" s="146">
        <v>18886.553</v>
      </c>
      <c r="D83" s="146">
        <v>23554.666000000001</v>
      </c>
      <c r="E83" s="146">
        <v>31441.234</v>
      </c>
      <c r="F83" s="146">
        <v>41690.053</v>
      </c>
      <c r="G83" s="146">
        <v>40659.061999999998</v>
      </c>
      <c r="H83" s="146">
        <v>43012.67</v>
      </c>
      <c r="I83" s="146">
        <v>46021.353000000003</v>
      </c>
      <c r="J83" s="146">
        <v>60256.415999999997</v>
      </c>
      <c r="K83" s="146">
        <v>58380.849000000002</v>
      </c>
      <c r="L83" s="146">
        <v>61750.285000000003</v>
      </c>
      <c r="M83" s="146">
        <v>72019.714000000007</v>
      </c>
      <c r="N83" s="146">
        <v>86628.304999999993</v>
      </c>
      <c r="O83" s="146">
        <v>81862.509999999995</v>
      </c>
      <c r="P83" s="146">
        <v>88494.52</v>
      </c>
      <c r="Q83" s="146">
        <v>95761.600000000006</v>
      </c>
      <c r="R83" s="146">
        <v>114291.88499999999</v>
      </c>
      <c r="S83" s="146">
        <v>86417.164000000004</v>
      </c>
      <c r="T83" s="146">
        <v>66727.895999999993</v>
      </c>
      <c r="U83" s="146">
        <v>69423.701000000001</v>
      </c>
      <c r="V83" s="130">
        <v>77039.179999999993</v>
      </c>
      <c r="W83" s="130">
        <v>82083.150999999998</v>
      </c>
      <c r="X83" s="130">
        <v>86465.524000000005</v>
      </c>
    </row>
    <row r="84" spans="1:24" x14ac:dyDescent="0.25">
      <c r="A84" s="128" t="s">
        <v>59</v>
      </c>
      <c r="B84" s="146">
        <v>197967.67300000001</v>
      </c>
      <c r="C84" s="146">
        <v>204795.63699999999</v>
      </c>
      <c r="D84" s="146">
        <v>212976.359</v>
      </c>
      <c r="E84" s="146">
        <v>227672.17499999999</v>
      </c>
      <c r="F84" s="146">
        <v>231942.149</v>
      </c>
      <c r="G84" s="146">
        <v>258410.55100000001</v>
      </c>
      <c r="H84" s="146">
        <v>280786.81599999999</v>
      </c>
      <c r="I84" s="146">
        <v>313952.90500000003</v>
      </c>
      <c r="J84" s="146">
        <v>356142.13500000001</v>
      </c>
      <c r="K84" s="146">
        <v>398746.15500000003</v>
      </c>
      <c r="L84" s="146">
        <v>457318.761</v>
      </c>
      <c r="M84" s="146">
        <v>646129.54099999997</v>
      </c>
      <c r="N84" s="146">
        <v>655645.96</v>
      </c>
      <c r="O84" s="146">
        <v>743941.12699999998</v>
      </c>
      <c r="P84" s="146">
        <v>857295.04799999995</v>
      </c>
      <c r="Q84" s="146">
        <v>920807.57799999998</v>
      </c>
      <c r="R84" s="146">
        <v>976004.65500000003</v>
      </c>
      <c r="S84" s="146">
        <v>1040553.852</v>
      </c>
      <c r="T84" s="146">
        <v>1142437.773</v>
      </c>
      <c r="U84" s="146">
        <v>1307893.6259999999</v>
      </c>
      <c r="V84" s="130">
        <v>1443189.5109999999</v>
      </c>
      <c r="W84" s="130">
        <v>1524178.932</v>
      </c>
      <c r="X84" s="130">
        <v>1720386.382</v>
      </c>
    </row>
    <row r="85" spans="1:24" x14ac:dyDescent="0.25">
      <c r="A85" s="128" t="s">
        <v>62</v>
      </c>
      <c r="B85" s="146">
        <v>9313.7189999999991</v>
      </c>
      <c r="C85" s="146">
        <v>11420.957</v>
      </c>
      <c r="D85" s="146">
        <v>11654.075999999999</v>
      </c>
      <c r="E85" s="146">
        <v>11304.134</v>
      </c>
      <c r="F85" s="146">
        <v>11307.031999999999</v>
      </c>
      <c r="G85" s="146">
        <v>10178.171</v>
      </c>
      <c r="H85" s="146">
        <v>12044.503000000001</v>
      </c>
      <c r="I85" s="146">
        <v>9932.8700000000008</v>
      </c>
      <c r="J85" s="146">
        <v>10265.64</v>
      </c>
      <c r="K85" s="146">
        <v>10355.049999999999</v>
      </c>
      <c r="L85" s="146">
        <v>12241.625</v>
      </c>
      <c r="M85" s="146">
        <v>14481.056</v>
      </c>
      <c r="N85" s="146">
        <v>17272.118999999999</v>
      </c>
      <c r="O85" s="146">
        <v>17462.419999999998</v>
      </c>
      <c r="P85" s="146">
        <v>18925.23</v>
      </c>
      <c r="Q85" s="146">
        <v>22373.075000000001</v>
      </c>
      <c r="R85" s="146">
        <v>21527.794999999998</v>
      </c>
      <c r="S85" s="146">
        <v>22065.23</v>
      </c>
      <c r="T85" s="146">
        <v>24229.736000000001</v>
      </c>
      <c r="U85" s="146">
        <v>27674.127</v>
      </c>
      <c r="V85" s="130">
        <v>35487.639000000003</v>
      </c>
      <c r="W85" s="130">
        <v>36532.732000000004</v>
      </c>
      <c r="X85" s="130">
        <v>40013.442999999999</v>
      </c>
    </row>
    <row r="86" spans="1:24" x14ac:dyDescent="0.25">
      <c r="A86" s="128" t="s">
        <v>64</v>
      </c>
      <c r="B86" s="146">
        <v>11894.03</v>
      </c>
      <c r="C86" s="146">
        <v>14614.383</v>
      </c>
      <c r="D86" s="146">
        <v>14411.349</v>
      </c>
      <c r="E86" s="146">
        <v>11560.812</v>
      </c>
      <c r="F86" s="146">
        <v>12795.611999999999</v>
      </c>
      <c r="G86" s="146">
        <v>13278.01</v>
      </c>
      <c r="H86" s="146">
        <v>14170.384</v>
      </c>
      <c r="I86" s="146">
        <v>16073.611999999999</v>
      </c>
      <c r="J86" s="146">
        <v>15917.762000000001</v>
      </c>
      <c r="K86" s="146">
        <v>17944.052</v>
      </c>
      <c r="L86" s="146">
        <v>18282.659</v>
      </c>
      <c r="M86" s="146">
        <v>22251.381000000001</v>
      </c>
      <c r="N86" s="146">
        <v>27883.855</v>
      </c>
      <c r="O86" s="146">
        <v>28846.005000000001</v>
      </c>
      <c r="P86" s="146">
        <v>35739.601999999999</v>
      </c>
      <c r="Q86" s="146">
        <v>34129.243999999999</v>
      </c>
      <c r="R86" s="146">
        <v>36422.273999999998</v>
      </c>
      <c r="S86" s="146">
        <v>41176.531000000003</v>
      </c>
      <c r="T86" s="146">
        <v>43034.076999999997</v>
      </c>
      <c r="U86" s="146">
        <v>47395.597000000002</v>
      </c>
      <c r="V86" s="130">
        <v>49707.955999999998</v>
      </c>
      <c r="W86" s="130">
        <v>52754.95</v>
      </c>
      <c r="X86" s="130">
        <v>55899.696000000004</v>
      </c>
    </row>
    <row r="87" spans="1:24" x14ac:dyDescent="0.25">
      <c r="A87" s="128" t="s">
        <v>65</v>
      </c>
      <c r="B87" s="146">
        <v>16314.57</v>
      </c>
      <c r="C87" s="146">
        <v>20531.456999999999</v>
      </c>
      <c r="D87" s="146">
        <v>21230.080999999998</v>
      </c>
      <c r="E87" s="146">
        <v>23228.274000000001</v>
      </c>
      <c r="F87" s="146">
        <v>22035.182000000001</v>
      </c>
      <c r="G87" s="146">
        <v>22182.571</v>
      </c>
      <c r="H87" s="146">
        <v>23146.147000000001</v>
      </c>
      <c r="I87" s="146">
        <v>24166.287</v>
      </c>
      <c r="J87" s="146">
        <v>21784.508999999998</v>
      </c>
      <c r="K87" s="146">
        <v>22913.170999999998</v>
      </c>
      <c r="L87" s="146">
        <v>27203.683000000001</v>
      </c>
      <c r="M87" s="146">
        <v>33357.362000000001</v>
      </c>
      <c r="N87" s="146">
        <v>31336.321</v>
      </c>
      <c r="O87" s="146">
        <v>35721.17</v>
      </c>
      <c r="P87" s="146">
        <v>36332.050000000003</v>
      </c>
      <c r="Q87" s="146">
        <v>37470.779000000002</v>
      </c>
      <c r="R87" s="146">
        <v>39187.016000000003</v>
      </c>
      <c r="S87" s="146">
        <v>41518.652000000002</v>
      </c>
      <c r="T87" s="146">
        <v>42439.750999999997</v>
      </c>
      <c r="U87" s="146">
        <v>47725.839</v>
      </c>
      <c r="V87" s="130">
        <v>63292.358</v>
      </c>
      <c r="W87" s="130">
        <v>79349.323999999993</v>
      </c>
      <c r="X87" s="130">
        <v>93114.475000000006</v>
      </c>
    </row>
    <row r="88" spans="1:24" x14ac:dyDescent="0.25">
      <c r="A88" s="128" t="s">
        <v>66</v>
      </c>
      <c r="B88" s="146">
        <v>8420.1280000000006</v>
      </c>
      <c r="C88" s="146">
        <v>11135.343999999999</v>
      </c>
      <c r="D88" s="146">
        <v>12860.726000000001</v>
      </c>
      <c r="E88" s="146">
        <v>14936.14</v>
      </c>
      <c r="F88" s="146">
        <v>11367.325999999999</v>
      </c>
      <c r="G88" s="146">
        <v>8773.0339999999997</v>
      </c>
      <c r="H88" s="146">
        <v>9636.1149999999998</v>
      </c>
      <c r="I88" s="146">
        <v>9793.7849999999999</v>
      </c>
      <c r="J88" s="146">
        <v>10690.870999999999</v>
      </c>
      <c r="K88" s="146">
        <v>11097.067999999999</v>
      </c>
      <c r="L88" s="146">
        <v>12534.8</v>
      </c>
      <c r="M88" s="146">
        <v>12372.352000000001</v>
      </c>
      <c r="N88" s="146">
        <v>11782.744000000001</v>
      </c>
      <c r="O88" s="146">
        <v>11438.601000000001</v>
      </c>
      <c r="P88" s="146">
        <v>11608.112999999999</v>
      </c>
      <c r="Q88" s="146">
        <v>12563.454</v>
      </c>
      <c r="R88" s="146">
        <v>12359.188</v>
      </c>
      <c r="S88" s="146">
        <v>13408.652</v>
      </c>
      <c r="T88" s="146">
        <v>14433.641</v>
      </c>
      <c r="U88" s="146">
        <v>15516.447</v>
      </c>
      <c r="V88" s="130">
        <v>17868.373</v>
      </c>
      <c r="W88" s="130">
        <v>19299.447</v>
      </c>
      <c r="X88" s="130">
        <v>22052.366999999998</v>
      </c>
    </row>
    <row r="89" spans="1:24" x14ac:dyDescent="0.25">
      <c r="A89" s="128" t="s">
        <v>67</v>
      </c>
      <c r="B89" s="146">
        <v>20881.224999999999</v>
      </c>
      <c r="C89" s="146">
        <v>22535.705999999998</v>
      </c>
      <c r="D89" s="146">
        <v>21649.768</v>
      </c>
      <c r="E89" s="146">
        <v>22914.5</v>
      </c>
      <c r="F89" s="146">
        <v>24052.36</v>
      </c>
      <c r="G89" s="146">
        <v>22961.830999999998</v>
      </c>
      <c r="H89" s="146">
        <v>21050.687000000002</v>
      </c>
      <c r="I89" s="146">
        <v>20311.053</v>
      </c>
      <c r="J89" s="146">
        <v>21754.85</v>
      </c>
      <c r="K89" s="146">
        <v>23122.11</v>
      </c>
      <c r="L89" s="146">
        <v>26664.615000000002</v>
      </c>
      <c r="M89" s="146">
        <v>35455.398999999998</v>
      </c>
      <c r="N89" s="146">
        <v>37332.493999999999</v>
      </c>
      <c r="O89" s="146">
        <v>37773.902000000002</v>
      </c>
      <c r="P89" s="146">
        <v>41226.476000000002</v>
      </c>
      <c r="Q89" s="146">
        <v>44570.74</v>
      </c>
      <c r="R89" s="146">
        <v>45205.188999999998</v>
      </c>
      <c r="S89" s="146">
        <v>46982.250999999997</v>
      </c>
      <c r="T89" s="146">
        <v>47635.298999999999</v>
      </c>
      <c r="U89" s="146">
        <v>50352.616000000002</v>
      </c>
      <c r="V89" s="130">
        <v>58332.112000000001</v>
      </c>
      <c r="W89" s="130">
        <v>64569.813000000002</v>
      </c>
      <c r="X89" s="130">
        <v>70755.399000000005</v>
      </c>
    </row>
    <row r="90" spans="1:24" x14ac:dyDescent="0.25">
      <c r="A90" s="128" t="s">
        <v>69</v>
      </c>
      <c r="B90" s="146">
        <v>7799.3530000000001</v>
      </c>
      <c r="C90" s="146">
        <v>9199.866</v>
      </c>
      <c r="D90" s="146">
        <v>8525.5069999999996</v>
      </c>
      <c r="E90" s="146">
        <v>9730.0419999999995</v>
      </c>
      <c r="F90" s="146">
        <v>8686.3510000000006</v>
      </c>
      <c r="G90" s="146">
        <v>7788.7629999999999</v>
      </c>
      <c r="H90" s="146">
        <v>9329.5750000000007</v>
      </c>
      <c r="I90" s="146">
        <v>9589.7469999999994</v>
      </c>
      <c r="J90" s="146">
        <v>10362.030000000001</v>
      </c>
      <c r="K90" s="146">
        <v>11522.361999999999</v>
      </c>
      <c r="L90" s="146">
        <v>12314.947</v>
      </c>
      <c r="M90" s="146">
        <v>13723.960999999999</v>
      </c>
      <c r="N90" s="146">
        <v>15055.218000000001</v>
      </c>
      <c r="O90" s="146">
        <v>17718.224999999999</v>
      </c>
      <c r="P90" s="146">
        <v>17893.116000000002</v>
      </c>
      <c r="Q90" s="146">
        <v>20038.261999999999</v>
      </c>
      <c r="R90" s="146">
        <v>25907.940999999999</v>
      </c>
      <c r="S90" s="146">
        <v>28757.258000000002</v>
      </c>
      <c r="T90" s="146">
        <v>34113.279999999999</v>
      </c>
      <c r="U90" s="146">
        <v>42446.103000000003</v>
      </c>
      <c r="V90" s="130">
        <v>43516.194000000003</v>
      </c>
      <c r="W90" s="130">
        <v>49043.582000000002</v>
      </c>
      <c r="X90" s="130">
        <v>47233.572</v>
      </c>
    </row>
    <row r="91" spans="1:24" x14ac:dyDescent="0.25">
      <c r="A91" s="128" t="s">
        <v>70</v>
      </c>
      <c r="B91" s="146">
        <v>62832.445</v>
      </c>
      <c r="C91" s="146">
        <v>78806.399000000005</v>
      </c>
      <c r="D91" s="146">
        <v>82814.456000000006</v>
      </c>
      <c r="E91" s="146">
        <v>88629.106</v>
      </c>
      <c r="F91" s="146">
        <v>89926.252999999997</v>
      </c>
      <c r="G91" s="146">
        <v>84808.902000000002</v>
      </c>
      <c r="H91" s="146">
        <v>93963.517999999996</v>
      </c>
      <c r="I91" s="146">
        <v>96524.017999999996</v>
      </c>
      <c r="J91" s="146">
        <v>103771.49800000001</v>
      </c>
      <c r="K91" s="146">
        <v>111822.546</v>
      </c>
      <c r="L91" s="146">
        <v>119276.145</v>
      </c>
      <c r="M91" s="146">
        <v>133007.40900000001</v>
      </c>
      <c r="N91" s="146">
        <v>142233.09700000001</v>
      </c>
      <c r="O91" s="146">
        <v>159566.71599999999</v>
      </c>
      <c r="P91" s="146">
        <v>168727.492</v>
      </c>
      <c r="Q91" s="146">
        <v>202077.42</v>
      </c>
      <c r="R91" s="146">
        <v>213472.97399999999</v>
      </c>
      <c r="S91" s="146">
        <v>225568.40100000001</v>
      </c>
      <c r="T91" s="146">
        <v>227611.79199999999</v>
      </c>
      <c r="U91" s="146">
        <v>249866.22399999999</v>
      </c>
      <c r="V91" s="130">
        <v>267780.56800000003</v>
      </c>
      <c r="W91" s="130">
        <v>270417.38099999999</v>
      </c>
      <c r="X91" s="130">
        <v>294035.58399999997</v>
      </c>
    </row>
    <row r="92" spans="1:24" x14ac:dyDescent="0.25">
      <c r="A92" s="128" t="s">
        <v>72</v>
      </c>
      <c r="B92" s="146">
        <v>102234.535</v>
      </c>
      <c r="C92" s="146">
        <v>124404.72900000001</v>
      </c>
      <c r="D92" s="146">
        <v>108818.541</v>
      </c>
      <c r="E92" s="146">
        <v>111520.46799999999</v>
      </c>
      <c r="F92" s="146">
        <v>130787.18700000001</v>
      </c>
      <c r="G92" s="146">
        <v>134308.13</v>
      </c>
      <c r="H92" s="146">
        <v>134071.53099999999</v>
      </c>
      <c r="I92" s="146">
        <v>135786.38800000001</v>
      </c>
      <c r="J92" s="146">
        <v>132916.296</v>
      </c>
      <c r="K92" s="146">
        <v>144273.158</v>
      </c>
      <c r="L92" s="146">
        <v>157169.334</v>
      </c>
      <c r="M92" s="146">
        <v>217408.94099999999</v>
      </c>
      <c r="N92" s="146">
        <v>222079.56700000001</v>
      </c>
      <c r="O92" s="146">
        <v>218510.29500000001</v>
      </c>
      <c r="P92" s="146">
        <v>227444.264</v>
      </c>
      <c r="Q92" s="146">
        <v>234900.45699999999</v>
      </c>
      <c r="R92" s="146">
        <v>278598.01799999998</v>
      </c>
      <c r="S92" s="146">
        <v>283346.598</v>
      </c>
      <c r="T92" s="146">
        <v>290010.84499999997</v>
      </c>
      <c r="U92" s="146">
        <v>338925.641</v>
      </c>
      <c r="V92" s="130">
        <v>350999.424</v>
      </c>
      <c r="W92" s="130">
        <v>372761.712</v>
      </c>
      <c r="X92" s="130">
        <v>407507.47</v>
      </c>
    </row>
    <row r="93" spans="1:24" x14ac:dyDescent="0.25">
      <c r="A93" s="128" t="s">
        <v>73</v>
      </c>
      <c r="B93" s="146">
        <v>4975.2550000000001</v>
      </c>
      <c r="C93" s="146">
        <v>5354.0720000000001</v>
      </c>
      <c r="D93" s="146">
        <v>5677.7920000000004</v>
      </c>
      <c r="E93" s="146">
        <v>6172.0680000000002</v>
      </c>
      <c r="F93" s="146">
        <v>6271.25</v>
      </c>
      <c r="G93" s="146">
        <v>7569.1790000000001</v>
      </c>
      <c r="H93" s="146">
        <v>6451.5540000000001</v>
      </c>
      <c r="I93" s="146">
        <v>6997.0479999999998</v>
      </c>
      <c r="J93" s="146">
        <v>7274.5559999999996</v>
      </c>
      <c r="K93" s="146">
        <v>8004.88</v>
      </c>
      <c r="L93" s="146">
        <v>8264.7189999999991</v>
      </c>
      <c r="M93" s="146">
        <v>8721.0779999999995</v>
      </c>
      <c r="N93" s="146">
        <v>8616.7970000000005</v>
      </c>
      <c r="O93" s="146">
        <v>8666.5280000000002</v>
      </c>
      <c r="P93" s="146">
        <v>9231.8359999999993</v>
      </c>
      <c r="Q93" s="146">
        <v>10274.981</v>
      </c>
      <c r="R93" s="146">
        <v>11853.388000000001</v>
      </c>
      <c r="S93" s="146">
        <v>16831.243999999999</v>
      </c>
      <c r="T93" s="146">
        <v>16354.348</v>
      </c>
      <c r="U93" s="146">
        <v>147902.908</v>
      </c>
      <c r="V93" s="130">
        <v>17737.510999999999</v>
      </c>
      <c r="W93" s="130">
        <v>17883.085999999999</v>
      </c>
      <c r="X93" s="130">
        <v>19613.665000000001</v>
      </c>
    </row>
    <row r="94" spans="1:24" x14ac:dyDescent="0.25">
      <c r="A94" s="128" t="s">
        <v>74</v>
      </c>
      <c r="B94" s="146">
        <v>37240.353000000003</v>
      </c>
      <c r="C94" s="146">
        <v>43402.226999999999</v>
      </c>
      <c r="D94" s="146">
        <v>40568.855000000003</v>
      </c>
      <c r="E94" s="146">
        <v>41751.61</v>
      </c>
      <c r="F94" s="146">
        <v>40131.741000000002</v>
      </c>
      <c r="G94" s="146">
        <v>40023.165999999997</v>
      </c>
      <c r="H94" s="146">
        <v>40859.387000000002</v>
      </c>
      <c r="I94" s="146">
        <v>34106.383999999998</v>
      </c>
      <c r="J94" s="146">
        <v>36989.112999999998</v>
      </c>
      <c r="K94" s="146">
        <v>35739.733</v>
      </c>
      <c r="L94" s="146">
        <v>39160.019999999997</v>
      </c>
      <c r="M94" s="146">
        <v>44661.642</v>
      </c>
      <c r="N94" s="146">
        <v>41986.625999999997</v>
      </c>
      <c r="O94" s="146">
        <v>45557.879000000001</v>
      </c>
      <c r="P94" s="146">
        <v>52649.159</v>
      </c>
      <c r="Q94" s="146">
        <v>61775.498</v>
      </c>
      <c r="R94" s="146">
        <v>61868.398999999998</v>
      </c>
      <c r="S94" s="146">
        <v>66295.879000000001</v>
      </c>
      <c r="T94" s="146">
        <v>78297.982999999993</v>
      </c>
      <c r="U94" s="146">
        <v>79676.786999999997</v>
      </c>
      <c r="V94" s="130">
        <v>92374.918000000005</v>
      </c>
      <c r="W94" s="130">
        <v>93444.788</v>
      </c>
      <c r="X94" s="130">
        <v>168210.84700000001</v>
      </c>
    </row>
    <row r="95" spans="1:24" x14ac:dyDescent="0.25">
      <c r="A95" s="128" t="s">
        <v>75</v>
      </c>
      <c r="B95" s="146">
        <v>535203.09199999995</v>
      </c>
      <c r="C95" s="146">
        <v>628283.60100000002</v>
      </c>
      <c r="D95" s="146">
        <v>627663.63899999997</v>
      </c>
      <c r="E95" s="146">
        <v>645480.75800000003</v>
      </c>
      <c r="F95" s="146">
        <v>689617.88100000005</v>
      </c>
      <c r="G95" s="146">
        <v>720274.53500000003</v>
      </c>
      <c r="H95" s="146">
        <v>727279.83100000001</v>
      </c>
      <c r="I95" s="146">
        <v>780375.95400000003</v>
      </c>
      <c r="J95" s="146">
        <v>818246.00800000003</v>
      </c>
      <c r="K95" s="146">
        <v>885701.96699999995</v>
      </c>
      <c r="L95" s="146">
        <v>1015891.602</v>
      </c>
      <c r="M95" s="146">
        <v>1101094.0789999999</v>
      </c>
      <c r="N95" s="146">
        <v>1173605.439</v>
      </c>
      <c r="O95" s="146">
        <v>1205158.0360000001</v>
      </c>
      <c r="P95" s="146">
        <v>1280791.1470000001</v>
      </c>
      <c r="Q95" s="146">
        <v>1346791.932</v>
      </c>
      <c r="R95" s="146">
        <v>1435850.727</v>
      </c>
      <c r="S95" s="146">
        <v>1525095.6429999999</v>
      </c>
      <c r="T95" s="146">
        <v>1626464.5179999999</v>
      </c>
      <c r="U95" s="146">
        <v>1779954.6340000001</v>
      </c>
      <c r="V95" s="130">
        <v>1903498.6429999999</v>
      </c>
      <c r="W95" s="130">
        <v>2026373.392</v>
      </c>
      <c r="X95" s="130">
        <v>2248902.145</v>
      </c>
    </row>
    <row r="96" spans="1:24" x14ac:dyDescent="0.25">
      <c r="A96" s="128" t="s">
        <v>106</v>
      </c>
      <c r="B96" s="146">
        <v>5045.723</v>
      </c>
      <c r="C96" s="146">
        <v>6041.6850000000004</v>
      </c>
      <c r="D96" s="146">
        <v>780.99099999999999</v>
      </c>
      <c r="E96" s="146">
        <v>763.36300000000006</v>
      </c>
      <c r="F96" s="146">
        <v>1184.0889999999999</v>
      </c>
      <c r="G96" s="146">
        <v>1122.6890000000001</v>
      </c>
      <c r="H96" s="146">
        <v>1187.92</v>
      </c>
      <c r="I96" s="146">
        <v>1195.452</v>
      </c>
      <c r="J96" s="146">
        <v>3239.6590000000001</v>
      </c>
      <c r="K96" s="146">
        <v>3471.4380000000001</v>
      </c>
      <c r="L96" s="146">
        <v>4669.808</v>
      </c>
      <c r="M96" s="146">
        <v>4418.7809999999999</v>
      </c>
      <c r="N96" s="146">
        <v>5010.0219999999999</v>
      </c>
      <c r="O96" s="146">
        <v>2230.058</v>
      </c>
      <c r="P96" s="146">
        <v>2787.74</v>
      </c>
      <c r="Q96" s="146">
        <v>2769.7170000000001</v>
      </c>
      <c r="R96" s="146">
        <v>1866.2460000000001</v>
      </c>
      <c r="S96" s="146">
        <v>7965.5309999999999</v>
      </c>
      <c r="T96" s="146">
        <v>6688.402</v>
      </c>
      <c r="U96" s="146">
        <v>7748.71</v>
      </c>
      <c r="V96" s="130">
        <v>7760.4880000000003</v>
      </c>
      <c r="W96" s="130">
        <v>8693.982</v>
      </c>
      <c r="X96" s="130">
        <v>8943.8150000000005</v>
      </c>
    </row>
    <row r="97" spans="1:24" x14ac:dyDescent="0.25">
      <c r="A97" s="134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6"/>
    </row>
    <row r="98" spans="1:24" x14ac:dyDescent="0.25">
      <c r="A98" s="134"/>
      <c r="B98" s="134"/>
      <c r="C98" s="134"/>
      <c r="D98" s="137"/>
      <c r="E98" s="137"/>
      <c r="F98" s="143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6"/>
    </row>
    <row r="99" spans="1:24" x14ac:dyDescent="0.25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6"/>
    </row>
    <row r="100" spans="1:24" ht="38.25" thickBot="1" x14ac:dyDescent="0.3">
      <c r="A100" s="147" t="s">
        <v>108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6"/>
    </row>
    <row r="101" spans="1:24" ht="15.75" thickBot="1" x14ac:dyDescent="0.3">
      <c r="A101" s="119"/>
      <c r="B101" s="139">
        <v>1997</v>
      </c>
      <c r="C101" s="140">
        <v>1998</v>
      </c>
      <c r="D101" s="140">
        <v>1999</v>
      </c>
      <c r="E101" s="140">
        <v>2000</v>
      </c>
      <c r="F101" s="140">
        <v>2001</v>
      </c>
      <c r="G101" s="140">
        <v>2002</v>
      </c>
      <c r="H101" s="140">
        <v>2003</v>
      </c>
      <c r="I101" s="140">
        <v>2004</v>
      </c>
      <c r="J101" s="140">
        <v>2005</v>
      </c>
      <c r="K101" s="140">
        <v>2006</v>
      </c>
      <c r="L101" s="140">
        <v>2007</v>
      </c>
      <c r="M101" s="140">
        <v>2008</v>
      </c>
      <c r="N101" s="141">
        <v>2009</v>
      </c>
      <c r="O101" s="141">
        <v>2010</v>
      </c>
      <c r="P101" s="141">
        <v>2011</v>
      </c>
      <c r="Q101" s="141">
        <v>2012</v>
      </c>
      <c r="R101" s="141">
        <v>2013</v>
      </c>
      <c r="S101" s="141">
        <v>2014</v>
      </c>
      <c r="T101" s="141">
        <v>2015</v>
      </c>
      <c r="U101" s="141">
        <v>2016</v>
      </c>
      <c r="V101" s="141">
        <v>2017</v>
      </c>
      <c r="W101" s="141">
        <v>2018</v>
      </c>
      <c r="X101" s="141">
        <v>2019</v>
      </c>
    </row>
    <row r="102" spans="1:24" x14ac:dyDescent="0.25">
      <c r="A102" s="124" t="s">
        <v>104</v>
      </c>
      <c r="B102" s="145">
        <v>2490949.5079999999</v>
      </c>
      <c r="C102" s="145">
        <v>2660557.1179999998</v>
      </c>
      <c r="D102" s="145">
        <v>2893725.9479999999</v>
      </c>
      <c r="E102" s="145">
        <v>2952735.1549999998</v>
      </c>
      <c r="F102" s="145">
        <v>3123105.1469999999</v>
      </c>
      <c r="G102" s="145">
        <v>3294637.409</v>
      </c>
      <c r="H102" s="145">
        <v>3443743.3670000001</v>
      </c>
      <c r="I102" s="145">
        <v>3582390.6260000002</v>
      </c>
      <c r="J102" s="145">
        <v>3819044.0630000001</v>
      </c>
      <c r="K102" s="145">
        <v>4185462.9339999999</v>
      </c>
      <c r="L102" s="145">
        <v>4591475.835</v>
      </c>
      <c r="M102" s="145">
        <v>5166570.8</v>
      </c>
      <c r="N102" s="145">
        <v>5422075.949</v>
      </c>
      <c r="O102" s="145">
        <v>5669450.3229999999</v>
      </c>
      <c r="P102" s="145">
        <v>6025498.3650000002</v>
      </c>
      <c r="Q102" s="145">
        <v>6333011.5449999999</v>
      </c>
      <c r="R102" s="145">
        <v>6455588.0970000001</v>
      </c>
      <c r="S102" s="145">
        <v>6084065.0369999995</v>
      </c>
      <c r="T102" s="145">
        <v>6309074.4519999996</v>
      </c>
      <c r="U102" s="145">
        <v>6806460.9170000004</v>
      </c>
      <c r="V102" s="126">
        <v>7234587.1890000002</v>
      </c>
      <c r="W102" s="126">
        <v>7608573.5279999999</v>
      </c>
      <c r="X102" s="126">
        <v>8129104.4380000001</v>
      </c>
    </row>
    <row r="103" spans="1:24" x14ac:dyDescent="0.25">
      <c r="A103" s="128" t="s">
        <v>46</v>
      </c>
      <c r="B103" s="146">
        <v>544948.56799999997</v>
      </c>
      <c r="C103" s="146">
        <v>582237.53500000003</v>
      </c>
      <c r="D103" s="146">
        <v>609030.12</v>
      </c>
      <c r="E103" s="146">
        <v>646108.58499999996</v>
      </c>
      <c r="F103" s="146">
        <v>683917.86600000004</v>
      </c>
      <c r="G103" s="146">
        <v>723778.03500000003</v>
      </c>
      <c r="H103" s="146">
        <v>758068.26199999999</v>
      </c>
      <c r="I103" s="146">
        <v>832324.848</v>
      </c>
      <c r="J103" s="146">
        <v>861740.95600000001</v>
      </c>
      <c r="K103" s="146">
        <v>941539.58299999998</v>
      </c>
      <c r="L103" s="146">
        <v>1060089.821</v>
      </c>
      <c r="M103" s="146">
        <v>1134438.9720000001</v>
      </c>
      <c r="N103" s="146">
        <v>1190534.733</v>
      </c>
      <c r="O103" s="146">
        <v>1262133.44</v>
      </c>
      <c r="P103" s="146">
        <v>1337756.42</v>
      </c>
      <c r="Q103" s="146">
        <v>1406993.6580000001</v>
      </c>
      <c r="R103" s="146">
        <v>1453422.73</v>
      </c>
      <c r="S103" s="146">
        <v>1413980.871</v>
      </c>
      <c r="T103" s="146">
        <v>1490823.5090000001</v>
      </c>
      <c r="U103" s="146">
        <v>1626089.9240000001</v>
      </c>
      <c r="V103" s="130">
        <v>1718714.6740000001</v>
      </c>
      <c r="W103" s="130">
        <v>1777539.6850000001</v>
      </c>
      <c r="X103" s="130">
        <v>1818351.6950000001</v>
      </c>
    </row>
    <row r="104" spans="1:24" x14ac:dyDescent="0.25">
      <c r="A104" s="128" t="s">
        <v>48</v>
      </c>
      <c r="B104" s="146">
        <v>137542.38</v>
      </c>
      <c r="C104" s="146">
        <v>154840.71100000001</v>
      </c>
      <c r="D104" s="146">
        <v>173308.005</v>
      </c>
      <c r="E104" s="146">
        <v>170945.47899999999</v>
      </c>
      <c r="F104" s="146">
        <v>178631.785</v>
      </c>
      <c r="G104" s="146">
        <v>180169.40900000001</v>
      </c>
      <c r="H104" s="146">
        <v>182767.09</v>
      </c>
      <c r="I104" s="146">
        <v>186076.16899999999</v>
      </c>
      <c r="J104" s="146">
        <v>191705.81</v>
      </c>
      <c r="K104" s="146">
        <v>206873.31099999999</v>
      </c>
      <c r="L104" s="146">
        <v>219885.35500000001</v>
      </c>
      <c r="M104" s="146">
        <v>242716.783</v>
      </c>
      <c r="N104" s="146">
        <v>254842.87599999999</v>
      </c>
      <c r="O104" s="146">
        <v>274297.48499999999</v>
      </c>
      <c r="P104" s="146">
        <v>297439.89299999998</v>
      </c>
      <c r="Q104" s="146">
        <v>312998.96000000002</v>
      </c>
      <c r="R104" s="146">
        <v>323718.66700000002</v>
      </c>
      <c r="S104" s="146">
        <v>301824.44</v>
      </c>
      <c r="T104" s="146">
        <v>317930.212</v>
      </c>
      <c r="U104" s="146">
        <v>355295.17</v>
      </c>
      <c r="V104" s="130">
        <v>382421.31099999999</v>
      </c>
      <c r="W104" s="130">
        <v>420266.41700000002</v>
      </c>
      <c r="X104" s="130">
        <v>468881.75400000002</v>
      </c>
    </row>
    <row r="105" spans="1:24" s="123" customFormat="1" x14ac:dyDescent="0.25">
      <c r="A105" s="128" t="s">
        <v>105</v>
      </c>
      <c r="B105" s="146">
        <v>673825.522</v>
      </c>
      <c r="C105" s="146">
        <v>765305.73400000005</v>
      </c>
      <c r="D105" s="146">
        <v>762020.88699999999</v>
      </c>
      <c r="E105" s="146">
        <v>812772.15599999996</v>
      </c>
      <c r="F105" s="146">
        <v>858942.85199999996</v>
      </c>
      <c r="G105" s="146">
        <v>932060.04599999997</v>
      </c>
      <c r="H105" s="146">
        <v>978474.30299999996</v>
      </c>
      <c r="I105" s="146">
        <v>1070904.5430000001</v>
      </c>
      <c r="J105" s="146">
        <v>1177603.885</v>
      </c>
      <c r="K105" s="146">
        <v>1305771.976</v>
      </c>
      <c r="L105" s="146">
        <v>1461689.8119999999</v>
      </c>
      <c r="M105" s="146">
        <v>1607866.808</v>
      </c>
      <c r="N105" s="146">
        <v>1687187.922</v>
      </c>
      <c r="O105" s="146">
        <v>1751864.2960000001</v>
      </c>
      <c r="P105" s="146">
        <v>1821906.7</v>
      </c>
      <c r="Q105" s="146">
        <v>1890977.79</v>
      </c>
      <c r="R105" s="146">
        <v>1843794.3149999999</v>
      </c>
      <c r="S105" s="146">
        <v>1714591.24</v>
      </c>
      <c r="T105" s="146">
        <v>1675551.4920000001</v>
      </c>
      <c r="U105" s="146">
        <v>1710103.6470000001</v>
      </c>
      <c r="V105" s="130">
        <v>1783133.7590000001</v>
      </c>
      <c r="W105" s="130">
        <v>1836751.8149999999</v>
      </c>
      <c r="X105" s="130">
        <v>1900188.8470000001</v>
      </c>
    </row>
    <row r="106" spans="1:24" s="123" customFormat="1" x14ac:dyDescent="0.25">
      <c r="A106" s="128" t="s">
        <v>50</v>
      </c>
      <c r="B106" s="146">
        <v>56892.686999999998</v>
      </c>
      <c r="C106" s="146">
        <v>62312.981</v>
      </c>
      <c r="D106" s="146">
        <v>131664.049</v>
      </c>
      <c r="E106" s="146">
        <v>137989.101</v>
      </c>
      <c r="F106" s="146">
        <v>76287.206999999995</v>
      </c>
      <c r="G106" s="146">
        <v>80918.331000000006</v>
      </c>
      <c r="H106" s="146">
        <v>130115.19500000001</v>
      </c>
      <c r="I106" s="146">
        <v>99902.664999999994</v>
      </c>
      <c r="J106" s="146">
        <v>103499.819</v>
      </c>
      <c r="K106" s="146">
        <v>112608.7</v>
      </c>
      <c r="L106" s="146">
        <v>103903.429</v>
      </c>
      <c r="M106" s="146">
        <v>126522.73</v>
      </c>
      <c r="N106" s="146">
        <v>125850.761</v>
      </c>
      <c r="O106" s="146">
        <v>136557.149</v>
      </c>
      <c r="P106" s="146">
        <v>144817.00099999999</v>
      </c>
      <c r="Q106" s="146">
        <v>161816.78099999999</v>
      </c>
      <c r="R106" s="146">
        <v>180318.80100000001</v>
      </c>
      <c r="S106" s="146">
        <v>166412.11600000001</v>
      </c>
      <c r="T106" s="146">
        <v>184768.90299999999</v>
      </c>
      <c r="U106" s="146">
        <v>220787.12599999999</v>
      </c>
      <c r="V106" s="130">
        <v>224502.40700000001</v>
      </c>
      <c r="W106" s="130">
        <v>243513.94899999999</v>
      </c>
      <c r="X106" s="130">
        <v>254788.255</v>
      </c>
    </row>
    <row r="107" spans="1:24" x14ac:dyDescent="0.25">
      <c r="A107" s="128" t="s">
        <v>51</v>
      </c>
      <c r="B107" s="146">
        <v>42540.6</v>
      </c>
      <c r="C107" s="146">
        <v>38648.362000000001</v>
      </c>
      <c r="D107" s="146">
        <v>48206.639000000003</v>
      </c>
      <c r="E107" s="146">
        <v>47225.133000000002</v>
      </c>
      <c r="F107" s="146">
        <v>47155.722000000002</v>
      </c>
      <c r="G107" s="146">
        <v>54717.794999999998</v>
      </c>
      <c r="H107" s="146">
        <v>50403.254000000001</v>
      </c>
      <c r="I107" s="146">
        <v>54021.597000000002</v>
      </c>
      <c r="J107" s="146">
        <v>47479.137999999999</v>
      </c>
      <c r="K107" s="146">
        <v>59412.663</v>
      </c>
      <c r="L107" s="146">
        <v>62592.218000000001</v>
      </c>
      <c r="M107" s="146">
        <v>61600.14</v>
      </c>
      <c r="N107" s="146">
        <v>71070.993000000002</v>
      </c>
      <c r="O107" s="146">
        <v>67181.447</v>
      </c>
      <c r="P107" s="146">
        <v>74322.966</v>
      </c>
      <c r="Q107" s="146">
        <v>78427.877999999997</v>
      </c>
      <c r="R107" s="146">
        <v>78003.673999999999</v>
      </c>
      <c r="S107" s="146">
        <v>79229.161999999997</v>
      </c>
      <c r="T107" s="146">
        <v>82384.986000000004</v>
      </c>
      <c r="U107" s="146">
        <v>93169.285000000003</v>
      </c>
      <c r="V107" s="130">
        <v>96265.831999999995</v>
      </c>
      <c r="W107" s="130">
        <v>101879.261</v>
      </c>
      <c r="X107" s="130">
        <v>110266.614</v>
      </c>
    </row>
    <row r="108" spans="1:24" x14ac:dyDescent="0.25">
      <c r="A108" s="128" t="s">
        <v>52</v>
      </c>
      <c r="B108" s="146">
        <v>50728.019</v>
      </c>
      <c r="C108" s="146">
        <v>56098.391000000003</v>
      </c>
      <c r="D108" s="146">
        <v>54533.654999999999</v>
      </c>
      <c r="E108" s="146">
        <v>59858.065000000002</v>
      </c>
      <c r="F108" s="146">
        <v>63925.614999999998</v>
      </c>
      <c r="G108" s="146">
        <v>68440.551999999996</v>
      </c>
      <c r="H108" s="146">
        <v>73718.758000000002</v>
      </c>
      <c r="I108" s="146">
        <v>79444.769</v>
      </c>
      <c r="J108" s="146">
        <v>84279.466</v>
      </c>
      <c r="K108" s="146">
        <v>86993.91</v>
      </c>
      <c r="L108" s="146">
        <v>94654.877999999997</v>
      </c>
      <c r="M108" s="146">
        <v>105172.973</v>
      </c>
      <c r="N108" s="146">
        <v>104518.73699999999</v>
      </c>
      <c r="O108" s="146">
        <v>113786.34</v>
      </c>
      <c r="P108" s="146">
        <v>118055.62</v>
      </c>
      <c r="Q108" s="146">
        <v>120722.674</v>
      </c>
      <c r="R108" s="146">
        <v>117680.754</v>
      </c>
      <c r="S108" s="146">
        <v>104590.041</v>
      </c>
      <c r="T108" s="146">
        <v>114887.993</v>
      </c>
      <c r="U108" s="146">
        <v>134823.245</v>
      </c>
      <c r="V108" s="130">
        <v>147885.49400000001</v>
      </c>
      <c r="W108" s="130">
        <v>157964.10399999999</v>
      </c>
      <c r="X108" s="130">
        <v>160591.35</v>
      </c>
    </row>
    <row r="109" spans="1:24" x14ac:dyDescent="0.25">
      <c r="A109" s="128" t="s">
        <v>54</v>
      </c>
      <c r="B109" s="146">
        <v>1529.7260000000001</v>
      </c>
      <c r="C109" s="146">
        <v>1666.59</v>
      </c>
      <c r="D109" s="146">
        <v>1577.269</v>
      </c>
      <c r="E109" s="146">
        <v>1602.8630000000001</v>
      </c>
      <c r="F109" s="146">
        <v>1276.546</v>
      </c>
      <c r="G109" s="146">
        <v>706.07</v>
      </c>
      <c r="H109" s="146">
        <v>832.18899999999996</v>
      </c>
      <c r="I109" s="146">
        <v>1126.2339999999999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2443.3139999999999</v>
      </c>
      <c r="P109" s="146">
        <v>3117.2449999999999</v>
      </c>
      <c r="Q109" s="146">
        <v>4093.3270000000002</v>
      </c>
      <c r="R109" s="146">
        <v>6479.1229999999996</v>
      </c>
      <c r="S109" s="146">
        <v>6821.0590000000002</v>
      </c>
      <c r="T109" s="146">
        <v>6726.1409999999996</v>
      </c>
      <c r="U109" s="146">
        <v>8407.1419999999998</v>
      </c>
      <c r="V109" s="130">
        <v>13182.518</v>
      </c>
      <c r="W109" s="130">
        <v>15571.837</v>
      </c>
      <c r="X109" s="130">
        <v>18492.687999999998</v>
      </c>
    </row>
    <row r="110" spans="1:24" x14ac:dyDescent="0.25">
      <c r="A110" s="128" t="s">
        <v>55</v>
      </c>
      <c r="B110" s="146">
        <v>30769.201000000001</v>
      </c>
      <c r="C110" s="146">
        <v>33857.836000000003</v>
      </c>
      <c r="D110" s="146">
        <v>34847.837</v>
      </c>
      <c r="E110" s="146">
        <v>47465.203000000001</v>
      </c>
      <c r="F110" s="146">
        <v>48728.262000000002</v>
      </c>
      <c r="G110" s="146">
        <v>54197.319000000003</v>
      </c>
      <c r="H110" s="146">
        <v>63366.862000000001</v>
      </c>
      <c r="I110" s="146">
        <v>78653.392999999996</v>
      </c>
      <c r="J110" s="146">
        <v>84433.948999999993</v>
      </c>
      <c r="K110" s="146">
        <v>87950.914000000004</v>
      </c>
      <c r="L110" s="146">
        <v>96718.248000000007</v>
      </c>
      <c r="M110" s="146">
        <v>98886.135999999999</v>
      </c>
      <c r="N110" s="146">
        <v>111976.355</v>
      </c>
      <c r="O110" s="146">
        <v>106449.55</v>
      </c>
      <c r="P110" s="146">
        <v>114392.288</v>
      </c>
      <c r="Q110" s="146">
        <v>130354.208</v>
      </c>
      <c r="R110" s="146">
        <v>141339.32199999999</v>
      </c>
      <c r="S110" s="146">
        <v>138937.81899999999</v>
      </c>
      <c r="T110" s="146">
        <v>153892.258</v>
      </c>
      <c r="U110" s="146">
        <v>169132.67</v>
      </c>
      <c r="V110" s="130">
        <v>176488.728</v>
      </c>
      <c r="W110" s="130">
        <v>189829.62700000001</v>
      </c>
      <c r="X110" s="130">
        <v>189274.535</v>
      </c>
    </row>
    <row r="111" spans="1:24" x14ac:dyDescent="0.25">
      <c r="A111" s="128" t="s">
        <v>56</v>
      </c>
      <c r="B111" s="146">
        <v>13751.97</v>
      </c>
      <c r="C111" s="146">
        <v>14833.039000000001</v>
      </c>
      <c r="D111" s="146">
        <v>15251.295</v>
      </c>
      <c r="E111" s="146">
        <v>16077.605</v>
      </c>
      <c r="F111" s="146">
        <v>15947.933000000001</v>
      </c>
      <c r="G111" s="146">
        <v>16914.486000000001</v>
      </c>
      <c r="H111" s="146">
        <v>16512.16</v>
      </c>
      <c r="I111" s="146">
        <v>12446.915999999999</v>
      </c>
      <c r="J111" s="146">
        <v>12332.862999999999</v>
      </c>
      <c r="K111" s="146">
        <v>14214.442999999999</v>
      </c>
      <c r="L111" s="146">
        <v>15428.448</v>
      </c>
      <c r="M111" s="146">
        <v>20333.945</v>
      </c>
      <c r="N111" s="146">
        <v>23450.144</v>
      </c>
      <c r="O111" s="146">
        <v>24209.648000000001</v>
      </c>
      <c r="P111" s="146">
        <v>28947.575000000001</v>
      </c>
      <c r="Q111" s="146">
        <v>26496.434000000001</v>
      </c>
      <c r="R111" s="146">
        <v>26484.808000000001</v>
      </c>
      <c r="S111" s="146">
        <v>26516.156999999999</v>
      </c>
      <c r="T111" s="146">
        <v>30187.95</v>
      </c>
      <c r="U111" s="146">
        <v>33402.783000000003</v>
      </c>
      <c r="V111" s="130">
        <v>36701.156000000003</v>
      </c>
      <c r="W111" s="130">
        <v>27090.58</v>
      </c>
      <c r="X111" s="130">
        <v>33286.326999999997</v>
      </c>
    </row>
    <row r="112" spans="1:24" x14ac:dyDescent="0.25">
      <c r="A112" s="128" t="s">
        <v>58</v>
      </c>
      <c r="B112" s="146">
        <v>13531.953</v>
      </c>
      <c r="C112" s="146">
        <v>16249.406999999999</v>
      </c>
      <c r="D112" s="146">
        <v>19688.378000000001</v>
      </c>
      <c r="E112" s="146">
        <v>24934.173999999999</v>
      </c>
      <c r="F112" s="146">
        <v>32520.419000000002</v>
      </c>
      <c r="G112" s="146">
        <v>35320.917999999998</v>
      </c>
      <c r="H112" s="146">
        <v>35405.771999999997</v>
      </c>
      <c r="I112" s="146">
        <v>39399.392</v>
      </c>
      <c r="J112" s="146">
        <v>51368.076999999997</v>
      </c>
      <c r="K112" s="146">
        <v>52256.588000000003</v>
      </c>
      <c r="L112" s="146">
        <v>62396.146999999997</v>
      </c>
      <c r="M112" s="146">
        <v>64942.531999999999</v>
      </c>
      <c r="N112" s="146">
        <v>70102.133000000002</v>
      </c>
      <c r="O112" s="146">
        <v>74351.001999999993</v>
      </c>
      <c r="P112" s="146">
        <v>78809.440000000002</v>
      </c>
      <c r="Q112" s="146">
        <v>80782.482999999993</v>
      </c>
      <c r="R112" s="146">
        <v>90903.103000000003</v>
      </c>
      <c r="S112" s="146">
        <v>76264.171000000002</v>
      </c>
      <c r="T112" s="146">
        <v>43209.235000000001</v>
      </c>
      <c r="U112" s="146">
        <v>43949.421000000002</v>
      </c>
      <c r="V112" s="130">
        <v>44918.059000000001</v>
      </c>
      <c r="W112" s="130">
        <v>53219.334000000003</v>
      </c>
      <c r="X112" s="130">
        <v>61128.023000000001</v>
      </c>
    </row>
    <row r="113" spans="1:24" x14ac:dyDescent="0.25">
      <c r="A113" s="128" t="s">
        <v>59</v>
      </c>
      <c r="B113" s="146">
        <v>154903.58199999999</v>
      </c>
      <c r="C113" s="146">
        <v>160930.799</v>
      </c>
      <c r="D113" s="146">
        <v>164184.014</v>
      </c>
      <c r="E113" s="146">
        <v>174496.21400000001</v>
      </c>
      <c r="F113" s="146">
        <v>173014.976</v>
      </c>
      <c r="G113" s="146">
        <v>188082.83900000001</v>
      </c>
      <c r="H113" s="146">
        <v>202223.57800000001</v>
      </c>
      <c r="I113" s="146">
        <v>227215.715</v>
      </c>
      <c r="J113" s="146">
        <v>258584.682</v>
      </c>
      <c r="K113" s="146">
        <v>289237.17200000002</v>
      </c>
      <c r="L113" s="146">
        <v>335674.359</v>
      </c>
      <c r="M113" s="146">
        <v>489580.245</v>
      </c>
      <c r="N113" s="146">
        <v>494508.54499999998</v>
      </c>
      <c r="O113" s="146">
        <v>539426.57700000005</v>
      </c>
      <c r="P113" s="146">
        <v>615040.10900000005</v>
      </c>
      <c r="Q113" s="146">
        <v>651163.30099999998</v>
      </c>
      <c r="R113" s="146">
        <v>645304.89500000002</v>
      </c>
      <c r="S113" s="146">
        <v>617338.57700000005</v>
      </c>
      <c r="T113" s="146">
        <v>669560.31400000001</v>
      </c>
      <c r="U113" s="146">
        <v>753022.51899999997</v>
      </c>
      <c r="V113" s="130">
        <v>829856.99800000002</v>
      </c>
      <c r="W113" s="130">
        <v>895031.74899999995</v>
      </c>
      <c r="X113" s="130">
        <v>1002373.752</v>
      </c>
    </row>
    <row r="114" spans="1:24" x14ac:dyDescent="0.25">
      <c r="A114" s="128" t="s">
        <v>62</v>
      </c>
      <c r="B114" s="146">
        <v>7275.3630000000003</v>
      </c>
      <c r="C114" s="146">
        <v>8678.0879999999997</v>
      </c>
      <c r="D114" s="146">
        <v>9093.1959999999999</v>
      </c>
      <c r="E114" s="146">
        <v>9361.7139999999999</v>
      </c>
      <c r="F114" s="146">
        <v>8578.3109999999997</v>
      </c>
      <c r="G114" s="146">
        <v>7222.3590000000004</v>
      </c>
      <c r="H114" s="146">
        <v>8103.7920000000004</v>
      </c>
      <c r="I114" s="146">
        <v>6498.08</v>
      </c>
      <c r="J114" s="146">
        <v>6938.0290000000005</v>
      </c>
      <c r="K114" s="146">
        <v>7086.6019999999999</v>
      </c>
      <c r="L114" s="146">
        <v>8606.4580000000005</v>
      </c>
      <c r="M114" s="146">
        <v>9969.73</v>
      </c>
      <c r="N114" s="146">
        <v>12020</v>
      </c>
      <c r="O114" s="146">
        <v>11880.852999999999</v>
      </c>
      <c r="P114" s="146">
        <v>12507.109</v>
      </c>
      <c r="Q114" s="146">
        <v>14639.252</v>
      </c>
      <c r="R114" s="146">
        <v>13993.242</v>
      </c>
      <c r="S114" s="146">
        <v>12751.56</v>
      </c>
      <c r="T114" s="146">
        <v>14496.484</v>
      </c>
      <c r="U114" s="146">
        <v>15300.944</v>
      </c>
      <c r="V114" s="130">
        <v>19332.467000000001</v>
      </c>
      <c r="W114" s="130">
        <v>19860.315999999999</v>
      </c>
      <c r="X114" s="130">
        <v>21306.080000000002</v>
      </c>
    </row>
    <row r="115" spans="1:24" x14ac:dyDescent="0.25">
      <c r="A115" s="128" t="s">
        <v>64</v>
      </c>
      <c r="B115" s="146">
        <v>7983.8559999999998</v>
      </c>
      <c r="C115" s="146">
        <v>9453.4699999999993</v>
      </c>
      <c r="D115" s="146">
        <v>10239.518</v>
      </c>
      <c r="E115" s="146">
        <v>7274.665</v>
      </c>
      <c r="F115" s="146">
        <v>8047.21</v>
      </c>
      <c r="G115" s="146">
        <v>7954.28</v>
      </c>
      <c r="H115" s="146">
        <v>8919.0840000000007</v>
      </c>
      <c r="I115" s="146">
        <v>10071.339</v>
      </c>
      <c r="J115" s="146">
        <v>9737.7350000000006</v>
      </c>
      <c r="K115" s="146">
        <v>11456.981</v>
      </c>
      <c r="L115" s="146">
        <v>11391.84</v>
      </c>
      <c r="M115" s="146">
        <v>15421.157999999999</v>
      </c>
      <c r="N115" s="146">
        <v>18378.814999999999</v>
      </c>
      <c r="O115" s="146">
        <v>18564.486000000001</v>
      </c>
      <c r="P115" s="146">
        <v>24211.394</v>
      </c>
      <c r="Q115" s="146">
        <v>22147.105</v>
      </c>
      <c r="R115" s="146">
        <v>23152.223000000002</v>
      </c>
      <c r="S115" s="146">
        <v>21986.013999999999</v>
      </c>
      <c r="T115" s="146">
        <v>23657.744999999999</v>
      </c>
      <c r="U115" s="146">
        <v>25481.471000000001</v>
      </c>
      <c r="V115" s="130">
        <v>26419.244999999999</v>
      </c>
      <c r="W115" s="130">
        <v>28245.766</v>
      </c>
      <c r="X115" s="130">
        <v>29893.227999999999</v>
      </c>
    </row>
    <row r="116" spans="1:24" x14ac:dyDescent="0.25">
      <c r="A116" s="128" t="s">
        <v>65</v>
      </c>
      <c r="B116" s="146">
        <v>13906.462</v>
      </c>
      <c r="C116" s="146">
        <v>16899.185000000001</v>
      </c>
      <c r="D116" s="146">
        <v>26263.156999999999</v>
      </c>
      <c r="E116" s="146">
        <v>23659.233</v>
      </c>
      <c r="F116" s="146">
        <v>22494.305</v>
      </c>
      <c r="G116" s="146">
        <v>22748.678</v>
      </c>
      <c r="H116" s="146">
        <v>22792.226999999999</v>
      </c>
      <c r="I116" s="146">
        <v>18308.955999999998</v>
      </c>
      <c r="J116" s="146">
        <v>15465.509</v>
      </c>
      <c r="K116" s="146">
        <v>17246.011999999999</v>
      </c>
      <c r="L116" s="146">
        <v>17844.892</v>
      </c>
      <c r="M116" s="146">
        <v>22203.073</v>
      </c>
      <c r="N116" s="146">
        <v>21245.215</v>
      </c>
      <c r="O116" s="146">
        <v>24613.935000000001</v>
      </c>
      <c r="P116" s="146">
        <v>23721.473999999998</v>
      </c>
      <c r="Q116" s="146">
        <v>23603.233</v>
      </c>
      <c r="R116" s="146">
        <v>24435.187999999998</v>
      </c>
      <c r="S116" s="146">
        <v>23722.559000000001</v>
      </c>
      <c r="T116" s="146">
        <v>23259.236000000001</v>
      </c>
      <c r="U116" s="146">
        <v>25507.887999999999</v>
      </c>
      <c r="V116" s="130">
        <v>37302.896000000001</v>
      </c>
      <c r="W116" s="130">
        <v>39888.110999999997</v>
      </c>
      <c r="X116" s="130">
        <v>54100.137999999999</v>
      </c>
    </row>
    <row r="117" spans="1:24" x14ac:dyDescent="0.25">
      <c r="A117" s="128" t="s">
        <v>66</v>
      </c>
      <c r="B117" s="146">
        <v>6018.0969999999998</v>
      </c>
      <c r="C117" s="146">
        <v>8271.2970000000005</v>
      </c>
      <c r="D117" s="146">
        <v>9200.777</v>
      </c>
      <c r="E117" s="146">
        <v>11239.144</v>
      </c>
      <c r="F117" s="146">
        <v>7795.8280000000004</v>
      </c>
      <c r="G117" s="146">
        <v>5979.4369999999999</v>
      </c>
      <c r="H117" s="146">
        <v>6383.82</v>
      </c>
      <c r="I117" s="146">
        <v>6174.652</v>
      </c>
      <c r="J117" s="146">
        <v>6803.5330000000004</v>
      </c>
      <c r="K117" s="146">
        <v>7358.0039999999999</v>
      </c>
      <c r="L117" s="146">
        <v>8128.2759999999998</v>
      </c>
      <c r="M117" s="146">
        <v>8157.268</v>
      </c>
      <c r="N117" s="146">
        <v>7762.7920000000004</v>
      </c>
      <c r="O117" s="146">
        <v>7591.96</v>
      </c>
      <c r="P117" s="146">
        <v>7446.3509999999997</v>
      </c>
      <c r="Q117" s="146">
        <v>8256.4470000000001</v>
      </c>
      <c r="R117" s="146">
        <v>7991.0510000000004</v>
      </c>
      <c r="S117" s="146">
        <v>7828.5309999999999</v>
      </c>
      <c r="T117" s="146">
        <v>7787.8410000000003</v>
      </c>
      <c r="U117" s="146">
        <v>8754.0730000000003</v>
      </c>
      <c r="V117" s="130">
        <v>9850.2090000000007</v>
      </c>
      <c r="W117" s="130">
        <v>10969.289000000001</v>
      </c>
      <c r="X117" s="130">
        <v>12235.897000000001</v>
      </c>
    </row>
    <row r="118" spans="1:24" x14ac:dyDescent="0.25">
      <c r="A118" s="128" t="s">
        <v>67</v>
      </c>
      <c r="B118" s="146">
        <v>17194.006000000001</v>
      </c>
      <c r="C118" s="146">
        <v>18575.477999999999</v>
      </c>
      <c r="D118" s="146">
        <v>16784.298999999999</v>
      </c>
      <c r="E118" s="146">
        <v>16502.812000000002</v>
      </c>
      <c r="F118" s="146">
        <v>15633.716</v>
      </c>
      <c r="G118" s="146">
        <v>14268.044</v>
      </c>
      <c r="H118" s="146">
        <v>13526.319</v>
      </c>
      <c r="I118" s="146">
        <v>13204.395</v>
      </c>
      <c r="J118" s="146">
        <v>13929.074000000001</v>
      </c>
      <c r="K118" s="146">
        <v>15351.81</v>
      </c>
      <c r="L118" s="146">
        <v>18966.366000000002</v>
      </c>
      <c r="M118" s="146">
        <v>25195.384999999998</v>
      </c>
      <c r="N118" s="146">
        <v>26603.22</v>
      </c>
      <c r="O118" s="146">
        <v>25161.938999999998</v>
      </c>
      <c r="P118" s="146">
        <v>26906.646000000001</v>
      </c>
      <c r="Q118" s="146">
        <v>29508.845000000001</v>
      </c>
      <c r="R118" s="146">
        <v>29503.538</v>
      </c>
      <c r="S118" s="146">
        <v>26541.23</v>
      </c>
      <c r="T118" s="146">
        <v>26932.761999999999</v>
      </c>
      <c r="U118" s="146">
        <v>27409.022000000001</v>
      </c>
      <c r="V118" s="130">
        <v>29900.328000000001</v>
      </c>
      <c r="W118" s="130">
        <v>35509.705000000002</v>
      </c>
      <c r="X118" s="130">
        <v>39928.733999999997</v>
      </c>
    </row>
    <row r="119" spans="1:24" x14ac:dyDescent="0.25">
      <c r="A119" s="128" t="s">
        <v>69</v>
      </c>
      <c r="B119" s="146">
        <v>5543.5190000000002</v>
      </c>
      <c r="C119" s="146">
        <v>6556.4780000000001</v>
      </c>
      <c r="D119" s="146">
        <v>6718.0339999999997</v>
      </c>
      <c r="E119" s="146">
        <v>7584.5379999999996</v>
      </c>
      <c r="F119" s="146">
        <v>6158.567</v>
      </c>
      <c r="G119" s="146">
        <v>5073.6509999999998</v>
      </c>
      <c r="H119" s="146">
        <v>6117.3270000000002</v>
      </c>
      <c r="I119" s="146">
        <v>6356.652</v>
      </c>
      <c r="J119" s="146">
        <v>6840.9250000000002</v>
      </c>
      <c r="K119" s="146">
        <v>7902.9719999999998</v>
      </c>
      <c r="L119" s="146">
        <v>8430.2279999999992</v>
      </c>
      <c r="M119" s="146">
        <v>9741.7939999999999</v>
      </c>
      <c r="N119" s="146">
        <v>10587.276</v>
      </c>
      <c r="O119" s="146">
        <v>12374.831</v>
      </c>
      <c r="P119" s="146">
        <v>12264.465</v>
      </c>
      <c r="Q119" s="146">
        <v>13984.879000000001</v>
      </c>
      <c r="R119" s="146">
        <v>17066.722000000002</v>
      </c>
      <c r="S119" s="146">
        <v>16554.185000000001</v>
      </c>
      <c r="T119" s="146">
        <v>19033.79</v>
      </c>
      <c r="U119" s="146">
        <v>22744.517</v>
      </c>
      <c r="V119" s="130">
        <v>22905.096000000001</v>
      </c>
      <c r="W119" s="130">
        <v>25749.345000000001</v>
      </c>
      <c r="X119" s="130">
        <v>25654.330999999998</v>
      </c>
    </row>
    <row r="120" spans="1:24" x14ac:dyDescent="0.25">
      <c r="A120" s="128" t="s">
        <v>70</v>
      </c>
      <c r="B120" s="146">
        <v>47490.387999999999</v>
      </c>
      <c r="C120" s="146">
        <v>57570.334000000003</v>
      </c>
      <c r="D120" s="146">
        <v>63473.402000000002</v>
      </c>
      <c r="E120" s="146">
        <v>67761.910999999993</v>
      </c>
      <c r="F120" s="146">
        <v>68023.186000000002</v>
      </c>
      <c r="G120" s="146">
        <v>62599.288999999997</v>
      </c>
      <c r="H120" s="146">
        <v>66594.464999999997</v>
      </c>
      <c r="I120" s="146">
        <v>66791.264999999999</v>
      </c>
      <c r="J120" s="146">
        <v>73585.596000000005</v>
      </c>
      <c r="K120" s="146">
        <v>84541.244000000006</v>
      </c>
      <c r="L120" s="146">
        <v>83197.123999999996</v>
      </c>
      <c r="M120" s="146">
        <v>92830.107000000004</v>
      </c>
      <c r="N120" s="146">
        <v>102445.24</v>
      </c>
      <c r="O120" s="146">
        <v>113913.064</v>
      </c>
      <c r="P120" s="146">
        <v>122338.999</v>
      </c>
      <c r="Q120" s="146">
        <v>144477.36199999999</v>
      </c>
      <c r="R120" s="146">
        <v>147517.28700000001</v>
      </c>
      <c r="S120" s="146">
        <v>131233.04199999999</v>
      </c>
      <c r="T120" s="146">
        <v>132554.26999999999</v>
      </c>
      <c r="U120" s="146">
        <v>134348.1</v>
      </c>
      <c r="V120" s="130">
        <v>141701.22</v>
      </c>
      <c r="W120" s="130">
        <v>144237.435</v>
      </c>
      <c r="X120" s="130">
        <v>163369.88699999999</v>
      </c>
    </row>
    <row r="121" spans="1:24" x14ac:dyDescent="0.25">
      <c r="A121" s="128" t="s">
        <v>72</v>
      </c>
      <c r="B121" s="146">
        <v>200117.46599999999</v>
      </c>
      <c r="C121" s="146">
        <v>116190.174</v>
      </c>
      <c r="D121" s="146">
        <v>204692.617</v>
      </c>
      <c r="E121" s="146">
        <v>138324.179</v>
      </c>
      <c r="F121" s="146">
        <v>250670.46100000001</v>
      </c>
      <c r="G121" s="146">
        <v>252487.78</v>
      </c>
      <c r="H121" s="146">
        <v>240380.58499999999</v>
      </c>
      <c r="I121" s="146">
        <v>162719.07399999999</v>
      </c>
      <c r="J121" s="146">
        <v>163811.95699999999</v>
      </c>
      <c r="K121" s="146">
        <v>173778.79</v>
      </c>
      <c r="L121" s="146">
        <v>135408.29</v>
      </c>
      <c r="M121" s="146">
        <v>170090.109</v>
      </c>
      <c r="N121" s="146">
        <v>169164.50899999999</v>
      </c>
      <c r="O121" s="146">
        <v>174525.23300000001</v>
      </c>
      <c r="P121" s="146">
        <v>177224.69099999999</v>
      </c>
      <c r="Q121" s="146">
        <v>171834.92199999999</v>
      </c>
      <c r="R121" s="146">
        <v>219540.60800000001</v>
      </c>
      <c r="S121" s="146">
        <v>170100.11600000001</v>
      </c>
      <c r="T121" s="146">
        <v>207748.92</v>
      </c>
      <c r="U121" s="146">
        <v>227443.42300000001</v>
      </c>
      <c r="V121" s="130">
        <v>269861.99800000002</v>
      </c>
      <c r="W121" s="130">
        <v>281602.03899999999</v>
      </c>
      <c r="X121" s="130">
        <v>293637.58199999999</v>
      </c>
    </row>
    <row r="122" spans="1:24" x14ac:dyDescent="0.25">
      <c r="A122" s="128" t="s">
        <v>73</v>
      </c>
      <c r="B122" s="146">
        <v>3450.9749999999999</v>
      </c>
      <c r="C122" s="146">
        <v>4087.4380000000001</v>
      </c>
      <c r="D122" s="146">
        <v>4511.4539999999997</v>
      </c>
      <c r="E122" s="146">
        <v>4561.3999999999996</v>
      </c>
      <c r="F122" s="146">
        <v>4965.3289999999997</v>
      </c>
      <c r="G122" s="146">
        <v>3864.8589999999999</v>
      </c>
      <c r="H122" s="146">
        <v>4813.8620000000001</v>
      </c>
      <c r="I122" s="146">
        <v>5362.8990000000003</v>
      </c>
      <c r="J122" s="146">
        <v>5601.0730000000003</v>
      </c>
      <c r="K122" s="146">
        <v>4970.5870000000004</v>
      </c>
      <c r="L122" s="146">
        <v>5857.9009999999998</v>
      </c>
      <c r="M122" s="146">
        <v>6749.2879999999996</v>
      </c>
      <c r="N122" s="146">
        <v>7276.2579999999998</v>
      </c>
      <c r="O122" s="146">
        <v>7017.6949999999997</v>
      </c>
      <c r="P122" s="146">
        <v>7526.3890000000001</v>
      </c>
      <c r="Q122" s="146">
        <v>8322.5810000000001</v>
      </c>
      <c r="R122" s="146">
        <v>8829.2559999999994</v>
      </c>
      <c r="S122" s="146">
        <v>10216.627</v>
      </c>
      <c r="T122" s="146">
        <v>10739.182000000001</v>
      </c>
      <c r="U122" s="146">
        <v>15878.412</v>
      </c>
      <c r="V122" s="130">
        <v>11535.805</v>
      </c>
      <c r="W122" s="130">
        <v>11023.52</v>
      </c>
      <c r="X122" s="130">
        <v>13892.385</v>
      </c>
    </row>
    <row r="123" spans="1:24" x14ac:dyDescent="0.25">
      <c r="A123" s="128" t="s">
        <v>74</v>
      </c>
      <c r="B123" s="146">
        <v>26834.731</v>
      </c>
      <c r="C123" s="146">
        <v>31393.008000000002</v>
      </c>
      <c r="D123" s="146">
        <v>28128.6</v>
      </c>
      <c r="E123" s="146">
        <v>29248.465</v>
      </c>
      <c r="F123" s="146">
        <v>27034.563999999998</v>
      </c>
      <c r="G123" s="146">
        <v>27095.053</v>
      </c>
      <c r="H123" s="146">
        <v>26837.453000000001</v>
      </c>
      <c r="I123" s="146">
        <v>21726.947</v>
      </c>
      <c r="J123" s="146">
        <v>24404.175999999999</v>
      </c>
      <c r="K123" s="146">
        <v>22874.956999999999</v>
      </c>
      <c r="L123" s="146">
        <v>25296.077000000001</v>
      </c>
      <c r="M123" s="146">
        <v>30713.844000000001</v>
      </c>
      <c r="N123" s="146">
        <v>27547.838</v>
      </c>
      <c r="O123" s="146">
        <v>31066.77</v>
      </c>
      <c r="P123" s="146">
        <v>35998.248</v>
      </c>
      <c r="Q123" s="146">
        <v>42976.913999999997</v>
      </c>
      <c r="R123" s="146">
        <v>40944.315000000002</v>
      </c>
      <c r="S123" s="146">
        <v>41290.970999999998</v>
      </c>
      <c r="T123" s="146">
        <v>46756.682999999997</v>
      </c>
      <c r="U123" s="146">
        <v>45528.646000000001</v>
      </c>
      <c r="V123" s="130">
        <v>51726.436000000002</v>
      </c>
      <c r="W123" s="130">
        <v>53134.642999999996</v>
      </c>
      <c r="X123" s="130">
        <v>96618.384000000005</v>
      </c>
    </row>
    <row r="124" spans="1:24" x14ac:dyDescent="0.25">
      <c r="A124" s="128" t="s">
        <v>75</v>
      </c>
      <c r="B124" s="146">
        <v>428356.68199999997</v>
      </c>
      <c r="C124" s="146">
        <v>489622.52299999999</v>
      </c>
      <c r="D124" s="146">
        <v>498802.15100000001</v>
      </c>
      <c r="E124" s="146">
        <v>496145.28200000001</v>
      </c>
      <c r="F124" s="146">
        <v>522143.35200000001</v>
      </c>
      <c r="G124" s="146">
        <v>548551.47900000005</v>
      </c>
      <c r="H124" s="146">
        <v>545543.97400000005</v>
      </c>
      <c r="I124" s="146">
        <v>582050.73600000003</v>
      </c>
      <c r="J124" s="146">
        <v>616034.54700000002</v>
      </c>
      <c r="K124" s="146">
        <v>673008.92500000005</v>
      </c>
      <c r="L124" s="146">
        <v>752476.505</v>
      </c>
      <c r="M124" s="146">
        <v>820303.95499999996</v>
      </c>
      <c r="N124" s="146">
        <v>880695.04399999999</v>
      </c>
      <c r="O124" s="146">
        <v>887805.228</v>
      </c>
      <c r="P124" s="146">
        <v>937364.272</v>
      </c>
      <c r="Q124" s="146">
        <v>984947.26800000004</v>
      </c>
      <c r="R124" s="146">
        <v>1012162.42</v>
      </c>
      <c r="S124" s="146">
        <v>970908.31900000002</v>
      </c>
      <c r="T124" s="146">
        <v>1022225.642</v>
      </c>
      <c r="U124" s="146">
        <v>1105647.348</v>
      </c>
      <c r="V124" s="130">
        <v>1156211.9879999999</v>
      </c>
      <c r="W124" s="130">
        <v>1234657.453</v>
      </c>
      <c r="X124" s="130">
        <v>1355881.723</v>
      </c>
    </row>
    <row r="125" spans="1:24" x14ac:dyDescent="0.25">
      <c r="A125" s="132" t="s">
        <v>106</v>
      </c>
      <c r="B125" s="146">
        <v>5416.643</v>
      </c>
      <c r="C125" s="146">
        <v>5751.4089999999997</v>
      </c>
      <c r="D125" s="146">
        <v>985.38499999999999</v>
      </c>
      <c r="E125" s="146">
        <v>1104.0219999999999</v>
      </c>
      <c r="F125" s="146">
        <v>668.71199999999999</v>
      </c>
      <c r="G125" s="146">
        <v>861.84799999999996</v>
      </c>
      <c r="H125" s="146">
        <v>1001.008</v>
      </c>
      <c r="I125" s="146">
        <v>896.40599999999995</v>
      </c>
      <c r="J125" s="146">
        <v>2178.701</v>
      </c>
      <c r="K125" s="146">
        <v>2326.502</v>
      </c>
      <c r="L125" s="146">
        <v>2716.6860000000001</v>
      </c>
      <c r="M125" s="146">
        <v>2501.13</v>
      </c>
      <c r="N125" s="146">
        <v>3201.627</v>
      </c>
      <c r="O125" s="146">
        <v>1476.69</v>
      </c>
      <c r="P125" s="146">
        <v>1900.6669999999999</v>
      </c>
      <c r="Q125" s="146">
        <v>1887.7739999999999</v>
      </c>
      <c r="R125" s="146">
        <v>1218.375</v>
      </c>
      <c r="S125" s="146">
        <v>4426.2299999999996</v>
      </c>
      <c r="T125" s="146">
        <v>3958.904</v>
      </c>
      <c r="U125" s="146">
        <v>4234.1409999999996</v>
      </c>
      <c r="V125" s="130">
        <v>3768.5650000000001</v>
      </c>
      <c r="W125" s="130">
        <v>5037.5479999999998</v>
      </c>
      <c r="X125" s="130">
        <v>4962.2290000000003</v>
      </c>
    </row>
    <row r="126" spans="1:24" x14ac:dyDescent="0.25">
      <c r="A126" s="134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6"/>
    </row>
    <row r="127" spans="1:24" x14ac:dyDescent="0.25">
      <c r="A127" s="134"/>
      <c r="B127" s="133"/>
      <c r="C127" s="133"/>
      <c r="D127" s="137"/>
      <c r="E127" s="137"/>
      <c r="F127" s="14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6"/>
    </row>
    <row r="128" spans="1:24" x14ac:dyDescent="0.25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6"/>
    </row>
    <row r="129" spans="1:25" ht="38.25" thickBot="1" x14ac:dyDescent="0.3">
      <c r="A129" s="147" t="s">
        <v>109</v>
      </c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6"/>
    </row>
    <row r="130" spans="1:25" ht="15.75" thickBot="1" x14ac:dyDescent="0.3">
      <c r="A130" s="134"/>
      <c r="B130" s="139">
        <v>1997</v>
      </c>
      <c r="C130" s="140">
        <v>1998</v>
      </c>
      <c r="D130" s="140">
        <v>1999</v>
      </c>
      <c r="E130" s="140">
        <v>2000</v>
      </c>
      <c r="F130" s="140">
        <v>2001</v>
      </c>
      <c r="G130" s="140">
        <v>2002</v>
      </c>
      <c r="H130" s="140">
        <v>2003</v>
      </c>
      <c r="I130" s="140">
        <v>2004</v>
      </c>
      <c r="J130" s="140">
        <v>2005</v>
      </c>
      <c r="K130" s="140">
        <v>2006</v>
      </c>
      <c r="L130" s="140">
        <v>2007</v>
      </c>
      <c r="M130" s="140">
        <v>2008</v>
      </c>
      <c r="N130" s="141">
        <v>2009</v>
      </c>
      <c r="O130" s="141">
        <v>2010</v>
      </c>
      <c r="P130" s="141">
        <v>2011</v>
      </c>
      <c r="Q130" s="141">
        <v>2012</v>
      </c>
      <c r="R130" s="141">
        <v>2013</v>
      </c>
      <c r="S130" s="141">
        <v>2014</v>
      </c>
      <c r="T130" s="141">
        <v>2015</v>
      </c>
      <c r="U130" s="141">
        <v>2016</v>
      </c>
      <c r="V130" s="141">
        <v>2017</v>
      </c>
      <c r="W130" s="141">
        <v>2018</v>
      </c>
      <c r="X130" s="141">
        <v>2019</v>
      </c>
    </row>
    <row r="131" spans="1:25" x14ac:dyDescent="0.25">
      <c r="A131" s="124" t="s">
        <v>104</v>
      </c>
      <c r="B131" s="148">
        <v>42078346.840000004</v>
      </c>
      <c r="C131" s="148">
        <v>47596087.144000001</v>
      </c>
      <c r="D131" s="148">
        <v>48569716.987000003</v>
      </c>
      <c r="E131" s="148">
        <v>61036605.397</v>
      </c>
      <c r="F131" s="148">
        <v>68196509.877000004</v>
      </c>
      <c r="G131" s="148">
        <v>74947634.466999993</v>
      </c>
      <c r="H131" s="148">
        <v>87329291.667999998</v>
      </c>
      <c r="I131" s="148">
        <v>100110385.67399999</v>
      </c>
      <c r="J131" s="148">
        <v>108340147.33499999</v>
      </c>
      <c r="K131" s="148">
        <v>126694525.57799999</v>
      </c>
      <c r="L131" s="148">
        <v>139189799.01300001</v>
      </c>
      <c r="M131" s="148">
        <v>149945510.59400001</v>
      </c>
      <c r="N131" s="148">
        <v>144225836.81200001</v>
      </c>
      <c r="O131" s="148">
        <v>156527707.42300001</v>
      </c>
      <c r="P131" s="148">
        <v>192937240.465</v>
      </c>
      <c r="Q131" s="148">
        <v>199767797.20899999</v>
      </c>
      <c r="R131" s="148">
        <v>203809695.35499999</v>
      </c>
      <c r="S131" s="145">
        <v>212503826.35800001</v>
      </c>
      <c r="T131" s="145">
        <v>226246008.14899999</v>
      </c>
      <c r="U131" s="145">
        <v>243468805.86199999</v>
      </c>
      <c r="V131" s="126">
        <v>242952070.61899999</v>
      </c>
      <c r="W131" s="149">
        <v>260315152.252</v>
      </c>
      <c r="X131" s="149">
        <v>273770676.95300001</v>
      </c>
      <c r="Y131" s="150"/>
    </row>
    <row r="132" spans="1:25" x14ac:dyDescent="0.25">
      <c r="A132" s="128" t="s">
        <v>46</v>
      </c>
      <c r="B132" s="133">
        <v>7478197.1409999998</v>
      </c>
      <c r="C132" s="133">
        <v>8345276.3669999996</v>
      </c>
      <c r="D132" s="133">
        <v>8456001.4130000006</v>
      </c>
      <c r="E132" s="133">
        <v>11098815.809</v>
      </c>
      <c r="F132" s="133">
        <v>12660133.569</v>
      </c>
      <c r="G132" s="133">
        <v>13535396.653999999</v>
      </c>
      <c r="H132" s="133">
        <v>15427064.204</v>
      </c>
      <c r="I132" s="133">
        <v>17657170.905000001</v>
      </c>
      <c r="J132" s="133">
        <v>18892131.379999999</v>
      </c>
      <c r="K132" s="133">
        <v>21725375.890000001</v>
      </c>
      <c r="L132" s="133">
        <v>23372527.089000002</v>
      </c>
      <c r="M132" s="133">
        <v>23462183.405999999</v>
      </c>
      <c r="N132" s="133">
        <v>23672005.296</v>
      </c>
      <c r="O132" s="133">
        <v>27262989.195999999</v>
      </c>
      <c r="P132" s="133">
        <v>32402076.300999999</v>
      </c>
      <c r="Q132" s="133">
        <v>34631845.853</v>
      </c>
      <c r="R132" s="133">
        <v>35425756.147</v>
      </c>
      <c r="S132" s="133">
        <v>37477580.553999998</v>
      </c>
      <c r="T132" s="133">
        <v>40797663.901000001</v>
      </c>
      <c r="U132" s="133">
        <v>44381732.814999998</v>
      </c>
      <c r="V132" s="130">
        <v>43123315.667000003</v>
      </c>
      <c r="W132" s="151">
        <v>45292382.825999998</v>
      </c>
      <c r="X132" s="151">
        <v>46125145.658</v>
      </c>
      <c r="Y132" s="150"/>
    </row>
    <row r="133" spans="1:25" x14ac:dyDescent="0.25">
      <c r="A133" s="128" t="s">
        <v>48</v>
      </c>
      <c r="B133" s="133">
        <v>2831323.8</v>
      </c>
      <c r="C133" s="133">
        <v>3103268.2370000002</v>
      </c>
      <c r="D133" s="133">
        <v>3146768.6039999998</v>
      </c>
      <c r="E133" s="133">
        <v>3677949.1639999999</v>
      </c>
      <c r="F133" s="133">
        <v>3830415.787</v>
      </c>
      <c r="G133" s="133">
        <v>4263116.3090000004</v>
      </c>
      <c r="H133" s="133">
        <v>5129954.0269999998</v>
      </c>
      <c r="I133" s="133">
        <v>5747015.6909999996</v>
      </c>
      <c r="J133" s="133">
        <v>6303908.96</v>
      </c>
      <c r="K133" s="133">
        <v>7429032.0420000004</v>
      </c>
      <c r="L133" s="133">
        <v>8031030.2810000004</v>
      </c>
      <c r="M133" s="133">
        <v>8902570.9560000002</v>
      </c>
      <c r="N133" s="133">
        <v>8175417.1639999999</v>
      </c>
      <c r="O133" s="133">
        <v>8378688.9270000001</v>
      </c>
      <c r="P133" s="133">
        <v>9885215.8389999997</v>
      </c>
      <c r="Q133" s="133">
        <v>10836690.98</v>
      </c>
      <c r="R133" s="133">
        <v>11826992.904999999</v>
      </c>
      <c r="S133" s="133">
        <v>12302256.489</v>
      </c>
      <c r="T133" s="133">
        <v>14037881.560000001</v>
      </c>
      <c r="U133" s="133">
        <v>15234123.058</v>
      </c>
      <c r="V133" s="130">
        <v>14266271.728</v>
      </c>
      <c r="W133" s="151">
        <v>15275140.117000001</v>
      </c>
      <c r="X133" s="151">
        <v>16736989.317</v>
      </c>
      <c r="Y133" s="150"/>
    </row>
    <row r="134" spans="1:25" x14ac:dyDescent="0.25">
      <c r="A134" s="128" t="s">
        <v>105</v>
      </c>
      <c r="B134" s="133">
        <v>10715124.030999999</v>
      </c>
      <c r="C134" s="133">
        <v>11792111.721000001</v>
      </c>
      <c r="D134" s="133">
        <v>11181103.732000001</v>
      </c>
      <c r="E134" s="133">
        <v>13432391.198999999</v>
      </c>
      <c r="F134" s="133">
        <v>15225007.154999999</v>
      </c>
      <c r="G134" s="133">
        <v>17277577.629999999</v>
      </c>
      <c r="H134" s="133">
        <v>19155234.186000001</v>
      </c>
      <c r="I134" s="133">
        <v>21860734.265999999</v>
      </c>
      <c r="J134" s="133">
        <v>24374268.215999998</v>
      </c>
      <c r="K134" s="133">
        <v>27777623.960999999</v>
      </c>
      <c r="L134" s="133">
        <v>31385846.524</v>
      </c>
      <c r="M134" s="133">
        <v>32564188.199999999</v>
      </c>
      <c r="N134" s="133">
        <v>31562967.589000002</v>
      </c>
      <c r="O134" s="133">
        <v>32872808.535</v>
      </c>
      <c r="P134" s="133">
        <v>38112451.074000001</v>
      </c>
      <c r="Q134" s="133">
        <v>36840848.141000003</v>
      </c>
      <c r="R134" s="133">
        <v>35444076.248999998</v>
      </c>
      <c r="S134" s="133">
        <v>36369366.403999999</v>
      </c>
      <c r="T134" s="133">
        <v>37990363.438000001</v>
      </c>
      <c r="U134" s="133">
        <v>39023247.210000001</v>
      </c>
      <c r="V134" s="130">
        <v>36809299.325000003</v>
      </c>
      <c r="W134" s="151">
        <v>38060030.406000003</v>
      </c>
      <c r="X134" s="151">
        <v>38624756.924999997</v>
      </c>
      <c r="Y134" s="150"/>
    </row>
    <row r="135" spans="1:25" x14ac:dyDescent="0.25">
      <c r="A135" s="128" t="s">
        <v>50</v>
      </c>
      <c r="B135" s="133">
        <v>2065521.2749999999</v>
      </c>
      <c r="C135" s="133">
        <v>2459543.3429999999</v>
      </c>
      <c r="D135" s="133">
        <v>2747566.8480000002</v>
      </c>
      <c r="E135" s="133">
        <v>4149763.4720000001</v>
      </c>
      <c r="F135" s="133">
        <v>4368939.7769999998</v>
      </c>
      <c r="G135" s="133">
        <v>4989405.6330000004</v>
      </c>
      <c r="H135" s="133">
        <v>6721649.3930000002</v>
      </c>
      <c r="I135" s="133">
        <v>8067121.6140000001</v>
      </c>
      <c r="J135" s="133">
        <v>8591732.6720000003</v>
      </c>
      <c r="K135" s="133">
        <v>10064062.215</v>
      </c>
      <c r="L135" s="133">
        <v>10604052.051000001</v>
      </c>
      <c r="M135" s="133">
        <v>11852156.994999999</v>
      </c>
      <c r="N135" s="133">
        <v>9678259.784</v>
      </c>
      <c r="O135" s="133">
        <v>10351353.505000001</v>
      </c>
      <c r="P135" s="133">
        <v>14784295.494999999</v>
      </c>
      <c r="Q135" s="133">
        <v>14904374.557</v>
      </c>
      <c r="R135" s="133">
        <v>17204426.076000001</v>
      </c>
      <c r="S135" s="133">
        <v>13029473.329</v>
      </c>
      <c r="T135" s="133">
        <v>12990352.163000001</v>
      </c>
      <c r="U135" s="133">
        <v>17011472.249000002</v>
      </c>
      <c r="V135" s="130">
        <v>20710990.923999999</v>
      </c>
      <c r="W135" s="151">
        <v>26215495.565000001</v>
      </c>
      <c r="X135" s="151">
        <v>27585966.818</v>
      </c>
      <c r="Y135" s="150"/>
    </row>
    <row r="136" spans="1:25" s="123" customFormat="1" x14ac:dyDescent="0.25">
      <c r="A136" s="128" t="s">
        <v>51</v>
      </c>
      <c r="B136" s="133">
        <v>610171.78</v>
      </c>
      <c r="C136" s="133">
        <v>627320.47199999995</v>
      </c>
      <c r="D136" s="133">
        <v>578116.14300000004</v>
      </c>
      <c r="E136" s="133">
        <v>776816.28099999996</v>
      </c>
      <c r="F136" s="133">
        <v>823912.40599999996</v>
      </c>
      <c r="G136" s="133">
        <v>998613.96400000004</v>
      </c>
      <c r="H136" s="133">
        <v>1278055.2990000001</v>
      </c>
      <c r="I136" s="133">
        <v>1722268.321</v>
      </c>
      <c r="J136" s="133">
        <v>1742870.77</v>
      </c>
      <c r="K136" s="133">
        <v>2203888.87</v>
      </c>
      <c r="L136" s="133">
        <v>2197449.5550000002</v>
      </c>
      <c r="M136" s="133">
        <v>2526015.2910000002</v>
      </c>
      <c r="N136" s="133">
        <v>2239612.8309999998</v>
      </c>
      <c r="O136" s="133">
        <v>2347904.682</v>
      </c>
      <c r="P136" s="133">
        <v>2781642.6630000002</v>
      </c>
      <c r="Q136" s="133">
        <v>2833872.0019999999</v>
      </c>
      <c r="R136" s="133">
        <v>2873939.0240000002</v>
      </c>
      <c r="S136" s="133">
        <v>2910434.9909999999</v>
      </c>
      <c r="T136" s="133">
        <v>3270630.5929999999</v>
      </c>
      <c r="U136" s="133">
        <v>3475195.3760000002</v>
      </c>
      <c r="V136" s="130">
        <v>3210693.656</v>
      </c>
      <c r="W136" s="151">
        <v>3616909.0389999999</v>
      </c>
      <c r="X136" s="151">
        <v>3907564.1609999998</v>
      </c>
      <c r="Y136" s="150"/>
    </row>
    <row r="137" spans="1:25" x14ac:dyDescent="0.25">
      <c r="A137" s="128" t="s">
        <v>52</v>
      </c>
      <c r="B137" s="133">
        <v>782770.60800000001</v>
      </c>
      <c r="C137" s="133">
        <v>912589.74800000002</v>
      </c>
      <c r="D137" s="133">
        <v>934575.35699999996</v>
      </c>
      <c r="E137" s="133">
        <v>1169917.469</v>
      </c>
      <c r="F137" s="133">
        <v>1316608.672</v>
      </c>
      <c r="G137" s="133">
        <v>1442269.6370000001</v>
      </c>
      <c r="H137" s="133">
        <v>1574209.666</v>
      </c>
      <c r="I137" s="133">
        <v>1905291.5919999999</v>
      </c>
      <c r="J137" s="133">
        <v>2086389.139</v>
      </c>
      <c r="K137" s="133">
        <v>2324188.193</v>
      </c>
      <c r="L137" s="133">
        <v>2504159.9720000001</v>
      </c>
      <c r="M137" s="133">
        <v>2634138.4700000002</v>
      </c>
      <c r="N137" s="133">
        <v>2447921.2050000001</v>
      </c>
      <c r="O137" s="133">
        <v>2689299.3429999999</v>
      </c>
      <c r="P137" s="133">
        <v>3162116.4580000001</v>
      </c>
      <c r="Q137" s="133">
        <v>3167282.5869999998</v>
      </c>
      <c r="R137" s="133">
        <v>3224466.8160000001</v>
      </c>
      <c r="S137" s="133">
        <v>3444772.7039999999</v>
      </c>
      <c r="T137" s="133">
        <v>4059939.852</v>
      </c>
      <c r="U137" s="133">
        <v>4575982.392</v>
      </c>
      <c r="V137" s="130">
        <v>4978680.7520000003</v>
      </c>
      <c r="W137" s="151">
        <v>5123473.2980000004</v>
      </c>
      <c r="X137" s="151">
        <v>5624689.7460000003</v>
      </c>
      <c r="Y137" s="150"/>
    </row>
    <row r="138" spans="1:25" x14ac:dyDescent="0.25">
      <c r="A138" s="128" t="s">
        <v>54</v>
      </c>
      <c r="B138" s="133">
        <v>39266.290999999997</v>
      </c>
      <c r="C138" s="133">
        <v>52498.442999999999</v>
      </c>
      <c r="D138" s="133">
        <v>63524.874000000003</v>
      </c>
      <c r="E138" s="133">
        <v>67902.369000000006</v>
      </c>
      <c r="F138" s="133">
        <v>58403.24</v>
      </c>
      <c r="G138" s="133">
        <v>78235.153000000006</v>
      </c>
      <c r="H138" s="133">
        <v>99979.664000000004</v>
      </c>
      <c r="I138" s="133">
        <v>122333.319</v>
      </c>
      <c r="J138" s="133">
        <v>0</v>
      </c>
      <c r="K138" s="133">
        <v>0</v>
      </c>
      <c r="L138" s="133">
        <v>0</v>
      </c>
      <c r="M138" s="133">
        <v>0</v>
      </c>
      <c r="N138" s="133">
        <v>0</v>
      </c>
      <c r="O138" s="133">
        <v>326785.14899999998</v>
      </c>
      <c r="P138" s="133">
        <v>534824.34100000001</v>
      </c>
      <c r="Q138" s="133">
        <v>892649.06799999997</v>
      </c>
      <c r="R138" s="133">
        <v>744750.70900000003</v>
      </c>
      <c r="S138" s="133">
        <v>1022993.589</v>
      </c>
      <c r="T138" s="133">
        <v>996033.01599999995</v>
      </c>
      <c r="U138" s="133">
        <v>1010528.166</v>
      </c>
      <c r="V138" s="130">
        <v>1095271.3770000001</v>
      </c>
      <c r="W138" s="151">
        <v>1297738.25</v>
      </c>
      <c r="X138" s="151">
        <v>1653120.5349999999</v>
      </c>
      <c r="Y138" s="150"/>
    </row>
    <row r="139" spans="1:25" x14ac:dyDescent="0.25">
      <c r="A139" s="128" t="s">
        <v>55</v>
      </c>
      <c r="B139" s="133">
        <v>524255.97700000001</v>
      </c>
      <c r="C139" s="133">
        <v>617559.35400000005</v>
      </c>
      <c r="D139" s="133">
        <v>844165.71499999997</v>
      </c>
      <c r="E139" s="133">
        <v>1265113.1769999999</v>
      </c>
      <c r="F139" s="133">
        <v>1619180.1059999999</v>
      </c>
      <c r="G139" s="133">
        <v>1856245.5989999999</v>
      </c>
      <c r="H139" s="133">
        <v>2231314.7000000002</v>
      </c>
      <c r="I139" s="133">
        <v>2402810.2689999999</v>
      </c>
      <c r="J139" s="133">
        <v>2626846.2740000002</v>
      </c>
      <c r="K139" s="133">
        <v>2918565.0780000002</v>
      </c>
      <c r="L139" s="133">
        <v>2896455.1710000001</v>
      </c>
      <c r="M139" s="133">
        <v>3257075.0090000001</v>
      </c>
      <c r="N139" s="133">
        <v>3727116.8149999999</v>
      </c>
      <c r="O139" s="133">
        <v>3975300.56</v>
      </c>
      <c r="P139" s="133">
        <v>4544918.085</v>
      </c>
      <c r="Q139" s="133">
        <v>4546684.6239999998</v>
      </c>
      <c r="R139" s="133">
        <v>4846905.1830000002</v>
      </c>
      <c r="S139" s="133">
        <v>5133851.5039999997</v>
      </c>
      <c r="T139" s="133">
        <v>5899994.2999999998</v>
      </c>
      <c r="U139" s="133">
        <v>6527563.7319999998</v>
      </c>
      <c r="V139" s="130">
        <v>6491209.733</v>
      </c>
      <c r="W139" s="151">
        <v>6614094.0800000001</v>
      </c>
      <c r="X139" s="151">
        <v>6947623.2630000003</v>
      </c>
      <c r="Y139" s="150"/>
    </row>
    <row r="140" spans="1:25" x14ac:dyDescent="0.25">
      <c r="A140" s="128" t="s">
        <v>56</v>
      </c>
      <c r="B140" s="133">
        <v>261462.383</v>
      </c>
      <c r="C140" s="133">
        <v>314140.46399999998</v>
      </c>
      <c r="D140" s="133">
        <v>328476.34899999999</v>
      </c>
      <c r="E140" s="133">
        <v>315235.70299999998</v>
      </c>
      <c r="F140" s="133">
        <v>243862.33300000001</v>
      </c>
      <c r="G140" s="133">
        <v>273466.96799999999</v>
      </c>
      <c r="H140" s="133">
        <v>505563.696</v>
      </c>
      <c r="I140" s="133">
        <v>594610.47699999996</v>
      </c>
      <c r="J140" s="133">
        <v>553579.75100000005</v>
      </c>
      <c r="K140" s="133">
        <v>590572.91399999999</v>
      </c>
      <c r="L140" s="133">
        <v>611170.76699999999</v>
      </c>
      <c r="M140" s="133">
        <v>1023043.5429999999</v>
      </c>
      <c r="N140" s="133">
        <v>873562.87699999998</v>
      </c>
      <c r="O140" s="133">
        <v>916831.59600000002</v>
      </c>
      <c r="P140" s="133">
        <v>937760.94700000004</v>
      </c>
      <c r="Q140" s="133">
        <v>894234.51699999999</v>
      </c>
      <c r="R140" s="133">
        <v>951291.32200000004</v>
      </c>
      <c r="S140" s="133">
        <v>1002948.8590000001</v>
      </c>
      <c r="T140" s="133">
        <v>1163091.3419999999</v>
      </c>
      <c r="U140" s="133">
        <v>1125831.175</v>
      </c>
      <c r="V140" s="130">
        <v>1264641.5209999999</v>
      </c>
      <c r="W140" s="151">
        <v>801403.29</v>
      </c>
      <c r="X140" s="151">
        <v>939021.53</v>
      </c>
      <c r="Y140" s="150"/>
    </row>
    <row r="141" spans="1:25" x14ac:dyDescent="0.25">
      <c r="A141" s="128" t="s">
        <v>58</v>
      </c>
      <c r="B141" s="133">
        <v>290167.15000000002</v>
      </c>
      <c r="C141" s="133">
        <v>277938.61900000001</v>
      </c>
      <c r="D141" s="133">
        <v>488326.701</v>
      </c>
      <c r="E141" s="133">
        <v>718460.78</v>
      </c>
      <c r="F141" s="133">
        <v>787050.17799999996</v>
      </c>
      <c r="G141" s="133">
        <v>1072545.8929999999</v>
      </c>
      <c r="H141" s="133">
        <v>1605967.45</v>
      </c>
      <c r="I141" s="133">
        <v>2130711.61</v>
      </c>
      <c r="J141" s="133">
        <v>2166585.1639999999</v>
      </c>
      <c r="K141" s="133">
        <v>3165310.5079999999</v>
      </c>
      <c r="L141" s="133">
        <v>4109723.0180000002</v>
      </c>
      <c r="M141" s="133">
        <v>2013363.3470000001</v>
      </c>
      <c r="N141" s="133">
        <v>2146758.926</v>
      </c>
      <c r="O141" s="133">
        <v>2511627.9309999999</v>
      </c>
      <c r="P141" s="133">
        <v>1972209.6089999999</v>
      </c>
      <c r="Q141" s="133">
        <v>2046015.9669999999</v>
      </c>
      <c r="R141" s="133">
        <v>1722784.7579999999</v>
      </c>
      <c r="S141" s="133">
        <v>1912929.361</v>
      </c>
      <c r="T141" s="133">
        <v>1678039.807</v>
      </c>
      <c r="U141" s="133">
        <v>1564722.3559999999</v>
      </c>
      <c r="V141" s="130">
        <v>1930136.22</v>
      </c>
      <c r="W141" s="151">
        <v>2412478.5610000002</v>
      </c>
      <c r="X141" s="151">
        <v>2710136.5619999999</v>
      </c>
      <c r="Y141" s="150"/>
    </row>
    <row r="142" spans="1:25" x14ac:dyDescent="0.25">
      <c r="A142" s="128" t="s">
        <v>59</v>
      </c>
      <c r="B142" s="133">
        <v>3029827.8139999998</v>
      </c>
      <c r="C142" s="133">
        <v>3665186.216</v>
      </c>
      <c r="D142" s="133">
        <v>3630243.102</v>
      </c>
      <c r="E142" s="133">
        <v>4545814.6950000003</v>
      </c>
      <c r="F142" s="133">
        <v>5356223.818</v>
      </c>
      <c r="G142" s="133">
        <v>5871476.7560000001</v>
      </c>
      <c r="H142" s="133">
        <v>6754051.2599999998</v>
      </c>
      <c r="I142" s="133">
        <v>7458147.7039999999</v>
      </c>
      <c r="J142" s="133">
        <v>8315643.9699999997</v>
      </c>
      <c r="K142" s="133">
        <v>9472746.0710000005</v>
      </c>
      <c r="L142" s="133">
        <v>10736753.489</v>
      </c>
      <c r="M142" s="133">
        <v>13564805.016000001</v>
      </c>
      <c r="N142" s="133">
        <v>13980487.992000001</v>
      </c>
      <c r="O142" s="133">
        <v>15604443.405999999</v>
      </c>
      <c r="P142" s="133">
        <v>21188562.905999999</v>
      </c>
      <c r="Q142" s="133">
        <v>22335518.280000001</v>
      </c>
      <c r="R142" s="133">
        <v>23309811.539999999</v>
      </c>
      <c r="S142" s="133">
        <v>24832198.368999999</v>
      </c>
      <c r="T142" s="133">
        <v>28048638.627999999</v>
      </c>
      <c r="U142" s="133">
        <v>30479835.622000001</v>
      </c>
      <c r="V142" s="130">
        <v>30680492.379000001</v>
      </c>
      <c r="W142" s="151">
        <v>33025745.489</v>
      </c>
      <c r="X142" s="151">
        <v>35461053.733000003</v>
      </c>
      <c r="Y142" s="150"/>
    </row>
    <row r="143" spans="1:25" x14ac:dyDescent="0.25">
      <c r="A143" s="128" t="s">
        <v>62</v>
      </c>
      <c r="B143" s="133">
        <v>339009.98300000001</v>
      </c>
      <c r="C143" s="133">
        <v>389238.01</v>
      </c>
      <c r="D143" s="133">
        <v>402057.20500000002</v>
      </c>
      <c r="E143" s="133">
        <v>424441.13400000002</v>
      </c>
      <c r="F143" s="133">
        <v>401405.90399999998</v>
      </c>
      <c r="G143" s="133">
        <v>437259.30499999999</v>
      </c>
      <c r="H143" s="133">
        <v>454286.18400000001</v>
      </c>
      <c r="I143" s="133">
        <v>584152.99399999995</v>
      </c>
      <c r="J143" s="133">
        <v>544036.41399999999</v>
      </c>
      <c r="K143" s="133">
        <v>599082.29099999997</v>
      </c>
      <c r="L143" s="133">
        <v>638880.25</v>
      </c>
      <c r="M143" s="133">
        <v>796284.74800000002</v>
      </c>
      <c r="N143" s="133">
        <v>683158.73100000003</v>
      </c>
      <c r="O143" s="133">
        <v>672218.55099999998</v>
      </c>
      <c r="P143" s="133">
        <v>1468998.9010000001</v>
      </c>
      <c r="Q143" s="133">
        <v>1502884.06</v>
      </c>
      <c r="R143" s="133">
        <v>1529482.8430000001</v>
      </c>
      <c r="S143" s="133">
        <v>1770983.916</v>
      </c>
      <c r="T143" s="133">
        <v>1962231.602</v>
      </c>
      <c r="U143" s="133">
        <v>2016197.1669999999</v>
      </c>
      <c r="V143" s="130">
        <v>2090696.115</v>
      </c>
      <c r="W143" s="151">
        <v>2119000.3489999999</v>
      </c>
      <c r="X143" s="151">
        <v>2347770.48</v>
      </c>
      <c r="Y143" s="150"/>
    </row>
    <row r="144" spans="1:25" x14ac:dyDescent="0.25">
      <c r="A144" s="128" t="s">
        <v>64</v>
      </c>
      <c r="B144" s="133">
        <v>221721.16399999999</v>
      </c>
      <c r="C144" s="133">
        <v>268853.386</v>
      </c>
      <c r="D144" s="133">
        <v>232756.22200000001</v>
      </c>
      <c r="E144" s="133">
        <v>232933.10500000001</v>
      </c>
      <c r="F144" s="133">
        <v>262416.17700000003</v>
      </c>
      <c r="G144" s="133">
        <v>303867.44699999999</v>
      </c>
      <c r="H144" s="133">
        <v>386783.848</v>
      </c>
      <c r="I144" s="133">
        <v>398077.93400000001</v>
      </c>
      <c r="J144" s="133">
        <v>374680.43800000002</v>
      </c>
      <c r="K144" s="133">
        <v>426227.908</v>
      </c>
      <c r="L144" s="133">
        <v>514398.97</v>
      </c>
      <c r="M144" s="133">
        <v>654515.39300000004</v>
      </c>
      <c r="N144" s="133">
        <v>823781.62</v>
      </c>
      <c r="O144" s="133">
        <v>922013.62800000003</v>
      </c>
      <c r="P144" s="133">
        <v>1206915.362</v>
      </c>
      <c r="Q144" s="133">
        <v>1111901.7180000001</v>
      </c>
      <c r="R144" s="133">
        <v>963397.82700000005</v>
      </c>
      <c r="S144" s="133">
        <v>1054276.05</v>
      </c>
      <c r="T144" s="133">
        <v>1184423.6769999999</v>
      </c>
      <c r="U144" s="133">
        <v>1265921.449</v>
      </c>
      <c r="V144" s="130">
        <v>1233874.115</v>
      </c>
      <c r="W144" s="151">
        <v>1413156.4820000001</v>
      </c>
      <c r="X144" s="151">
        <v>1244892.6000000001</v>
      </c>
      <c r="Y144" s="150"/>
    </row>
    <row r="145" spans="1:25" x14ac:dyDescent="0.25">
      <c r="A145" s="128" t="s">
        <v>65</v>
      </c>
      <c r="B145" s="133">
        <v>297334.40999999997</v>
      </c>
      <c r="C145" s="133">
        <v>416802.16600000003</v>
      </c>
      <c r="D145" s="133">
        <v>496754.20600000001</v>
      </c>
      <c r="E145" s="133">
        <v>501086.386</v>
      </c>
      <c r="F145" s="133">
        <v>534094.62300000002</v>
      </c>
      <c r="G145" s="133">
        <v>629074.36199999996</v>
      </c>
      <c r="H145" s="133">
        <v>729730.37100000004</v>
      </c>
      <c r="I145" s="133">
        <v>839238.81099999999</v>
      </c>
      <c r="J145" s="133">
        <v>776501.826</v>
      </c>
      <c r="K145" s="133">
        <v>849602.45799999998</v>
      </c>
      <c r="L145" s="133">
        <v>908085.61</v>
      </c>
      <c r="M145" s="133">
        <v>1332430.247</v>
      </c>
      <c r="N145" s="133">
        <v>1206971.804</v>
      </c>
      <c r="O145" s="133">
        <v>1511033.1310000001</v>
      </c>
      <c r="P145" s="133">
        <v>1601102.21</v>
      </c>
      <c r="Q145" s="133">
        <v>1725343.8489999999</v>
      </c>
      <c r="R145" s="133">
        <v>1479655.2709999999</v>
      </c>
      <c r="S145" s="133">
        <v>1391861.3659999999</v>
      </c>
      <c r="T145" s="133">
        <v>1563434.483</v>
      </c>
      <c r="U145" s="133">
        <v>1698295.5870000001</v>
      </c>
      <c r="V145" s="130">
        <v>1885501.7490000001</v>
      </c>
      <c r="W145" s="151">
        <v>1926018.031</v>
      </c>
      <c r="X145" s="151">
        <v>2336464.4079999998</v>
      </c>
      <c r="Y145" s="150"/>
    </row>
    <row r="146" spans="1:25" x14ac:dyDescent="0.25">
      <c r="A146" s="128" t="s">
        <v>66</v>
      </c>
      <c r="B146" s="133">
        <v>139387.45600000001</v>
      </c>
      <c r="C146" s="133">
        <v>155054.905</v>
      </c>
      <c r="D146" s="133">
        <v>187493.69699999999</v>
      </c>
      <c r="E146" s="133">
        <v>233006.20600000001</v>
      </c>
      <c r="F146" s="133">
        <v>192091.92300000001</v>
      </c>
      <c r="G146" s="133">
        <v>234274.83499999999</v>
      </c>
      <c r="H146" s="133">
        <v>258901.092</v>
      </c>
      <c r="I146" s="133">
        <v>284582.07400000002</v>
      </c>
      <c r="J146" s="133">
        <v>293579.00599999999</v>
      </c>
      <c r="K146" s="133">
        <v>349087.17300000001</v>
      </c>
      <c r="L146" s="133">
        <v>327727.35600000003</v>
      </c>
      <c r="M146" s="133">
        <v>285708.527</v>
      </c>
      <c r="N146" s="133">
        <v>204415.204</v>
      </c>
      <c r="O146" s="133">
        <v>196506.484</v>
      </c>
      <c r="P146" s="133">
        <v>218880.212</v>
      </c>
      <c r="Q146" s="133">
        <v>225665.098</v>
      </c>
      <c r="R146" s="133">
        <v>206238.88500000001</v>
      </c>
      <c r="S146" s="133">
        <v>229001.29500000001</v>
      </c>
      <c r="T146" s="133">
        <v>252881.77499999999</v>
      </c>
      <c r="U146" s="133">
        <v>354719.99900000001</v>
      </c>
      <c r="V146" s="130">
        <v>338314.82400000002</v>
      </c>
      <c r="W146" s="151">
        <v>384929.1</v>
      </c>
      <c r="X146" s="151">
        <v>403097.77500000002</v>
      </c>
      <c r="Y146" s="150"/>
    </row>
    <row r="147" spans="1:25" x14ac:dyDescent="0.25">
      <c r="A147" s="128" t="s">
        <v>67</v>
      </c>
      <c r="B147" s="133">
        <v>258485.58300000001</v>
      </c>
      <c r="C147" s="133">
        <v>279291.52399999998</v>
      </c>
      <c r="D147" s="133">
        <v>295490.06400000001</v>
      </c>
      <c r="E147" s="133">
        <v>340741.46399999998</v>
      </c>
      <c r="F147" s="133">
        <v>354012.08100000001</v>
      </c>
      <c r="G147" s="133">
        <v>374695.49400000001</v>
      </c>
      <c r="H147" s="133">
        <v>356158.69400000002</v>
      </c>
      <c r="I147" s="133">
        <v>399030.26500000001</v>
      </c>
      <c r="J147" s="133">
        <v>441842.05599999998</v>
      </c>
      <c r="K147" s="133">
        <v>532271.86</v>
      </c>
      <c r="L147" s="133">
        <v>633022.63100000005</v>
      </c>
      <c r="M147" s="133">
        <v>732295.11600000004</v>
      </c>
      <c r="N147" s="133">
        <v>683018.29</v>
      </c>
      <c r="O147" s="133">
        <v>649727.50800000003</v>
      </c>
      <c r="P147" s="133">
        <v>755443.65300000005</v>
      </c>
      <c r="Q147" s="133">
        <v>780465.56599999999</v>
      </c>
      <c r="R147" s="133">
        <v>803174.13300000003</v>
      </c>
      <c r="S147" s="133">
        <v>897521.00300000003</v>
      </c>
      <c r="T147" s="133">
        <v>873265.06599999999</v>
      </c>
      <c r="U147" s="133">
        <v>940919.15300000005</v>
      </c>
      <c r="V147" s="130">
        <v>1010896.475</v>
      </c>
      <c r="W147" s="151">
        <v>1142317.9790000001</v>
      </c>
      <c r="X147" s="151">
        <v>1288251.3189999999</v>
      </c>
      <c r="Y147" s="150"/>
    </row>
    <row r="148" spans="1:25" x14ac:dyDescent="0.25">
      <c r="A148" s="128" t="s">
        <v>69</v>
      </c>
      <c r="B148" s="133">
        <v>264773.65299999999</v>
      </c>
      <c r="C148" s="133">
        <v>247506.014</v>
      </c>
      <c r="D148" s="133">
        <v>192630.22899999999</v>
      </c>
      <c r="E148" s="133">
        <v>229815.54199999999</v>
      </c>
      <c r="F148" s="133">
        <v>226563.37</v>
      </c>
      <c r="G148" s="133">
        <v>192294.83499999999</v>
      </c>
      <c r="H148" s="133">
        <v>249659.44500000001</v>
      </c>
      <c r="I148" s="133">
        <v>352589.55099999998</v>
      </c>
      <c r="J148" s="133">
        <v>416890.62</v>
      </c>
      <c r="K148" s="133">
        <v>514564.21299999999</v>
      </c>
      <c r="L148" s="133">
        <v>490827.40899999999</v>
      </c>
      <c r="M148" s="133">
        <v>633872.57700000005</v>
      </c>
      <c r="N148" s="133">
        <v>676954.745</v>
      </c>
      <c r="O148" s="133">
        <v>760561.94900000002</v>
      </c>
      <c r="P148" s="133">
        <v>672603.45799999998</v>
      </c>
      <c r="Q148" s="133">
        <v>635680.495</v>
      </c>
      <c r="R148" s="133">
        <v>682718.21699999995</v>
      </c>
      <c r="S148" s="133">
        <v>785842.272</v>
      </c>
      <c r="T148" s="133">
        <v>895352.25399999996</v>
      </c>
      <c r="U148" s="133">
        <v>953566.97600000002</v>
      </c>
      <c r="V148" s="130">
        <v>919470.95600000001</v>
      </c>
      <c r="W148" s="151">
        <v>1022526.738</v>
      </c>
      <c r="X148" s="151">
        <v>1134557.2620000001</v>
      </c>
      <c r="Y148" s="150"/>
    </row>
    <row r="149" spans="1:25" x14ac:dyDescent="0.25">
      <c r="A149" s="128" t="s">
        <v>70</v>
      </c>
      <c r="B149" s="133">
        <v>1024054.294</v>
      </c>
      <c r="C149" s="133">
        <v>1197286.051</v>
      </c>
      <c r="D149" s="133">
        <v>1245290.811</v>
      </c>
      <c r="E149" s="133">
        <v>1337931.584</v>
      </c>
      <c r="F149" s="133">
        <v>1386506.696</v>
      </c>
      <c r="G149" s="133">
        <v>1364906.814</v>
      </c>
      <c r="H149" s="133">
        <v>1530202.987</v>
      </c>
      <c r="I149" s="133">
        <v>1759861.9369999999</v>
      </c>
      <c r="J149" s="133">
        <v>1879232.2849999999</v>
      </c>
      <c r="K149" s="133">
        <v>2177126.5589999999</v>
      </c>
      <c r="L149" s="133">
        <v>2332896.4789999998</v>
      </c>
      <c r="M149" s="133">
        <v>2445417.5389999999</v>
      </c>
      <c r="N149" s="133">
        <v>2439869.6919999998</v>
      </c>
      <c r="O149" s="133">
        <v>2568773.1910000001</v>
      </c>
      <c r="P149" s="133">
        <v>3274992.679</v>
      </c>
      <c r="Q149" s="133">
        <v>3231852.2710000002</v>
      </c>
      <c r="R149" s="133">
        <v>3298107.0989999999</v>
      </c>
      <c r="S149" s="133">
        <v>3654332.0809999998</v>
      </c>
      <c r="T149" s="133">
        <v>3905640.3</v>
      </c>
      <c r="U149" s="133">
        <v>4114325.926</v>
      </c>
      <c r="V149" s="130">
        <v>4017385.0890000002</v>
      </c>
      <c r="W149" s="151">
        <v>4014559.3220000002</v>
      </c>
      <c r="X149" s="151">
        <v>4465149.5920000002</v>
      </c>
      <c r="Y149" s="150"/>
    </row>
    <row r="150" spans="1:25" x14ac:dyDescent="0.25">
      <c r="A150" s="128" t="s">
        <v>72</v>
      </c>
      <c r="B150" s="133">
        <v>2760370.9610000001</v>
      </c>
      <c r="C150" s="133">
        <v>3179054.2910000002</v>
      </c>
      <c r="D150" s="133">
        <v>3695865.2740000002</v>
      </c>
      <c r="E150" s="133">
        <v>5030245.6500000004</v>
      </c>
      <c r="F150" s="133">
        <v>5459526.5049999999</v>
      </c>
      <c r="G150" s="133">
        <v>6118281.1869999999</v>
      </c>
      <c r="H150" s="133">
        <v>8160419.267</v>
      </c>
      <c r="I150" s="133">
        <v>9636051.7080000006</v>
      </c>
      <c r="J150" s="133">
        <v>10840761.676000001</v>
      </c>
      <c r="K150" s="133">
        <v>13156901.614</v>
      </c>
      <c r="L150" s="133">
        <v>15867578.345000001</v>
      </c>
      <c r="M150" s="133">
        <v>18255664.585999999</v>
      </c>
      <c r="N150" s="133">
        <v>15292112.499</v>
      </c>
      <c r="O150" s="133">
        <v>17797773.102000002</v>
      </c>
      <c r="P150" s="133">
        <v>22701494.934999999</v>
      </c>
      <c r="Q150" s="133">
        <v>23931113.877</v>
      </c>
      <c r="R150" s="133">
        <v>24639524.703000002</v>
      </c>
      <c r="S150" s="133">
        <v>27872052.715</v>
      </c>
      <c r="T150" s="133">
        <v>24151987.364999998</v>
      </c>
      <c r="U150" s="133">
        <v>23269296.530999999</v>
      </c>
      <c r="V150" s="130">
        <v>26003211.945999999</v>
      </c>
      <c r="W150" s="151">
        <v>28446094.91</v>
      </c>
      <c r="X150" s="151">
        <v>28934589.447000001</v>
      </c>
      <c r="Y150" s="150"/>
    </row>
    <row r="151" spans="1:25" x14ac:dyDescent="0.25">
      <c r="A151" s="128" t="s">
        <v>73</v>
      </c>
      <c r="B151" s="133">
        <v>60219.811000000002</v>
      </c>
      <c r="C151" s="133">
        <v>63807.733999999997</v>
      </c>
      <c r="D151" s="133">
        <v>68357.235000000001</v>
      </c>
      <c r="E151" s="133">
        <v>91816.152000000002</v>
      </c>
      <c r="F151" s="133">
        <v>97600.805999999997</v>
      </c>
      <c r="G151" s="133">
        <v>112077.86599999999</v>
      </c>
      <c r="H151" s="133">
        <v>112263.304</v>
      </c>
      <c r="I151" s="133">
        <v>109086.939</v>
      </c>
      <c r="J151" s="133">
        <v>117416.16899999999</v>
      </c>
      <c r="K151" s="133">
        <v>169426.05100000001</v>
      </c>
      <c r="L151" s="133">
        <v>181237.20499999999</v>
      </c>
      <c r="M151" s="133">
        <v>207582.41500000001</v>
      </c>
      <c r="N151" s="133">
        <v>199393.45300000001</v>
      </c>
      <c r="O151" s="133">
        <v>186739.71599999999</v>
      </c>
      <c r="P151" s="133">
        <v>200324.62700000001</v>
      </c>
      <c r="Q151" s="133">
        <v>210641.85500000001</v>
      </c>
      <c r="R151" s="133">
        <v>246062.008</v>
      </c>
      <c r="S151" s="133">
        <v>235499.77299999999</v>
      </c>
      <c r="T151" s="133">
        <v>303904.35499999998</v>
      </c>
      <c r="U151" s="133">
        <v>279592.54700000002</v>
      </c>
      <c r="V151" s="130">
        <v>243954.095</v>
      </c>
      <c r="W151" s="151">
        <v>220814.20800000001</v>
      </c>
      <c r="X151" s="151">
        <v>253709.916</v>
      </c>
      <c r="Y151" s="150"/>
    </row>
    <row r="152" spans="1:25" x14ac:dyDescent="0.25">
      <c r="A152" s="128" t="s">
        <v>74</v>
      </c>
      <c r="B152" s="133">
        <v>915380.17200000002</v>
      </c>
      <c r="C152" s="133">
        <v>1052249.584</v>
      </c>
      <c r="D152" s="133">
        <v>963746.01899999997</v>
      </c>
      <c r="E152" s="133">
        <v>1190399.6740000001</v>
      </c>
      <c r="F152" s="133">
        <v>1348114.3970000001</v>
      </c>
      <c r="G152" s="133">
        <v>1501816.341</v>
      </c>
      <c r="H152" s="133">
        <v>1521427.8089999999</v>
      </c>
      <c r="I152" s="133">
        <v>1633011.969</v>
      </c>
      <c r="J152" s="133">
        <v>1521237.2339999999</v>
      </c>
      <c r="K152" s="133">
        <v>1887872.0449999999</v>
      </c>
      <c r="L152" s="133">
        <v>1913162.2749999999</v>
      </c>
      <c r="M152" s="133">
        <v>2271638.5469999998</v>
      </c>
      <c r="N152" s="133">
        <v>2132135.37</v>
      </c>
      <c r="O152" s="133">
        <v>1805016.37</v>
      </c>
      <c r="P152" s="133">
        <v>3103037.449</v>
      </c>
      <c r="Q152" s="133">
        <v>3328087.0529999998</v>
      </c>
      <c r="R152" s="133">
        <v>3474854.2570000002</v>
      </c>
      <c r="S152" s="133">
        <v>3675193.6549999998</v>
      </c>
      <c r="T152" s="133">
        <v>4041855.49</v>
      </c>
      <c r="U152" s="133">
        <v>4184770.0550000002</v>
      </c>
      <c r="V152" s="130">
        <v>3836915.031</v>
      </c>
      <c r="W152" s="151">
        <v>3874671.5049999999</v>
      </c>
      <c r="X152" s="151">
        <v>4116591.0460000001</v>
      </c>
      <c r="Y152" s="150"/>
    </row>
    <row r="153" spans="1:25" x14ac:dyDescent="0.25">
      <c r="A153" s="128" t="s">
        <v>75</v>
      </c>
      <c r="B153" s="133">
        <v>7131074.7209999999</v>
      </c>
      <c r="C153" s="133">
        <v>8151612.9800000004</v>
      </c>
      <c r="D153" s="133">
        <v>8351576.9359999998</v>
      </c>
      <c r="E153" s="133">
        <v>10158655.85</v>
      </c>
      <c r="F153" s="133">
        <v>11604917.164999999</v>
      </c>
      <c r="G153" s="133">
        <v>11984372.947000001</v>
      </c>
      <c r="H153" s="133">
        <v>13049115.755000001</v>
      </c>
      <c r="I153" s="133">
        <v>14413426.575999999</v>
      </c>
      <c r="J153" s="133">
        <v>15336228.83</v>
      </c>
      <c r="K153" s="133">
        <v>18164574.522999998</v>
      </c>
      <c r="L153" s="133">
        <v>18692181.723000001</v>
      </c>
      <c r="M153" s="133">
        <v>20092527.287999999</v>
      </c>
      <c r="N153" s="133">
        <v>20889408.195</v>
      </c>
      <c r="O153" s="133">
        <v>22079441.449999999</v>
      </c>
      <c r="P153" s="133">
        <v>27178885.465999998</v>
      </c>
      <c r="Q153" s="133">
        <v>28952952.782000002</v>
      </c>
      <c r="R153" s="133">
        <v>28722338.868999999</v>
      </c>
      <c r="S153" s="133">
        <v>31303349.787</v>
      </c>
      <c r="T153" s="133">
        <v>35980836.184</v>
      </c>
      <c r="U153" s="133">
        <v>39770456.327</v>
      </c>
      <c r="V153" s="130">
        <v>36618747.553999998</v>
      </c>
      <c r="W153" s="151">
        <v>37810157.151000001</v>
      </c>
      <c r="X153" s="151">
        <v>40657512.795999996</v>
      </c>
      <c r="Y153" s="150"/>
    </row>
    <row r="154" spans="1:25" x14ac:dyDescent="0.25">
      <c r="A154" s="132" t="s">
        <v>106</v>
      </c>
      <c r="B154" s="133">
        <v>33412.885999999999</v>
      </c>
      <c r="C154" s="133">
        <v>20871.316999999999</v>
      </c>
      <c r="D154" s="133">
        <v>31995.994999999999</v>
      </c>
      <c r="E154" s="133">
        <v>38924.646999999997</v>
      </c>
      <c r="F154" s="133">
        <v>29564.424999999999</v>
      </c>
      <c r="G154" s="133">
        <v>28193.454000000002</v>
      </c>
      <c r="H154" s="133">
        <v>29584.076000000001</v>
      </c>
      <c r="I154" s="133">
        <v>25074.683000000001</v>
      </c>
      <c r="J154" s="133">
        <v>135683.204</v>
      </c>
      <c r="K154" s="133">
        <v>189934.57399999999</v>
      </c>
      <c r="L154" s="133">
        <v>239569.21100000001</v>
      </c>
      <c r="M154" s="133">
        <v>411881.73300000001</v>
      </c>
      <c r="N154" s="133">
        <v>409402.91100000002</v>
      </c>
      <c r="O154" s="133">
        <v>61789.26</v>
      </c>
      <c r="P154" s="133">
        <v>140975.42800000001</v>
      </c>
      <c r="Q154" s="133">
        <v>84987.851999999999</v>
      </c>
      <c r="R154" s="133">
        <v>41593.845999999998</v>
      </c>
      <c r="S154" s="133">
        <v>195106.29199999999</v>
      </c>
      <c r="T154" s="133">
        <v>197566.99799999999</v>
      </c>
      <c r="U154" s="133">
        <v>210509.99400000001</v>
      </c>
      <c r="V154" s="130">
        <v>192099.38800000001</v>
      </c>
      <c r="W154" s="151">
        <v>206015.55600000001</v>
      </c>
      <c r="X154" s="151">
        <v>272022.06400000001</v>
      </c>
      <c r="Y154" s="150"/>
    </row>
    <row r="155" spans="1:25" x14ac:dyDescent="0.25">
      <c r="A155" s="134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6"/>
      <c r="W155" s="136"/>
    </row>
    <row r="156" spans="1:25" x14ac:dyDescent="0.25">
      <c r="A156" s="134"/>
      <c r="B156" s="134"/>
      <c r="C156" s="134"/>
      <c r="D156" s="137"/>
      <c r="E156" s="137"/>
      <c r="F156" s="143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6"/>
      <c r="W156" s="136"/>
    </row>
    <row r="157" spans="1:25" x14ac:dyDescent="0.25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6"/>
      <c r="W157" s="136"/>
    </row>
    <row r="158" spans="1:25" ht="38.25" thickBot="1" x14ac:dyDescent="0.3">
      <c r="A158" s="147" t="s">
        <v>110</v>
      </c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6"/>
      <c r="W158" s="136"/>
    </row>
    <row r="159" spans="1:25" ht="15.75" thickBot="1" x14ac:dyDescent="0.3">
      <c r="A159" s="134"/>
      <c r="B159" s="139">
        <v>1997</v>
      </c>
      <c r="C159" s="140">
        <v>1998</v>
      </c>
      <c r="D159" s="140">
        <v>1999</v>
      </c>
      <c r="E159" s="140">
        <v>2000</v>
      </c>
      <c r="F159" s="140">
        <v>2001</v>
      </c>
      <c r="G159" s="140">
        <v>2002</v>
      </c>
      <c r="H159" s="140">
        <v>2003</v>
      </c>
      <c r="I159" s="140">
        <v>2004</v>
      </c>
      <c r="J159" s="140">
        <v>2005</v>
      </c>
      <c r="K159" s="140">
        <v>2006</v>
      </c>
      <c r="L159" s="140">
        <v>2007</v>
      </c>
      <c r="M159" s="140">
        <v>2008</v>
      </c>
      <c r="N159" s="141">
        <v>2009</v>
      </c>
      <c r="O159" s="141">
        <v>2010</v>
      </c>
      <c r="P159" s="141">
        <v>2011</v>
      </c>
      <c r="Q159" s="141">
        <v>2012</v>
      </c>
      <c r="R159" s="141">
        <v>2013</v>
      </c>
      <c r="S159" s="141">
        <v>2014</v>
      </c>
      <c r="T159" s="141">
        <v>2015</v>
      </c>
      <c r="U159" s="141">
        <v>2016</v>
      </c>
      <c r="V159" s="141">
        <v>2017</v>
      </c>
      <c r="W159" s="141">
        <v>2018</v>
      </c>
      <c r="X159" s="141">
        <v>2019</v>
      </c>
    </row>
    <row r="160" spans="1:25" x14ac:dyDescent="0.25">
      <c r="A160" s="124" t="s">
        <v>104</v>
      </c>
      <c r="B160" s="148">
        <v>23028876.41</v>
      </c>
      <c r="C160" s="148">
        <v>25865298.030000001</v>
      </c>
      <c r="D160" s="148">
        <v>26208874.442000002</v>
      </c>
      <c r="E160" s="148">
        <v>34292388.887999997</v>
      </c>
      <c r="F160" s="148">
        <v>38689212.843999997</v>
      </c>
      <c r="G160" s="148">
        <v>42190765.493000001</v>
      </c>
      <c r="H160" s="148">
        <v>50245969.313000001</v>
      </c>
      <c r="I160" s="148">
        <v>57454708.855999999</v>
      </c>
      <c r="J160" s="148">
        <v>61826261.082000002</v>
      </c>
      <c r="K160" s="148">
        <v>71260571.402999997</v>
      </c>
      <c r="L160" s="148">
        <v>77720381.930000007</v>
      </c>
      <c r="M160" s="148">
        <v>84930949.105000004</v>
      </c>
      <c r="N160" s="148">
        <v>79655217.922000006</v>
      </c>
      <c r="O160" s="148">
        <v>88724833.481999993</v>
      </c>
      <c r="P160" s="148">
        <v>116598714.14399999</v>
      </c>
      <c r="Q160" s="148">
        <v>123902049.376</v>
      </c>
      <c r="R160" s="148">
        <v>124977379.145</v>
      </c>
      <c r="S160" s="148">
        <v>131790897.706</v>
      </c>
      <c r="T160" s="148">
        <v>140501147.486</v>
      </c>
      <c r="U160" s="148">
        <v>155113323.72999999</v>
      </c>
      <c r="V160" s="126">
        <v>155320287.933</v>
      </c>
      <c r="W160" s="126">
        <v>165931073.72400001</v>
      </c>
      <c r="X160" s="126">
        <v>177412667.98300001</v>
      </c>
    </row>
    <row r="161" spans="1:25" x14ac:dyDescent="0.25">
      <c r="A161" s="128" t="s">
        <v>46</v>
      </c>
      <c r="B161" s="133">
        <v>3987146.0430000001</v>
      </c>
      <c r="C161" s="133">
        <v>4487911.5650000004</v>
      </c>
      <c r="D161" s="133">
        <v>4711996.4160000002</v>
      </c>
      <c r="E161" s="133">
        <v>6214266.0590000004</v>
      </c>
      <c r="F161" s="133">
        <v>7224442.4910000004</v>
      </c>
      <c r="G161" s="133">
        <v>7641653.0389999999</v>
      </c>
      <c r="H161" s="133">
        <v>9037551.4049999993</v>
      </c>
      <c r="I161" s="133">
        <v>10450736.467</v>
      </c>
      <c r="J161" s="133">
        <v>11198972.674000001</v>
      </c>
      <c r="K161" s="133">
        <v>12807521.301000001</v>
      </c>
      <c r="L161" s="133">
        <v>13682672.492000001</v>
      </c>
      <c r="M161" s="133">
        <v>13429454.389</v>
      </c>
      <c r="N161" s="133">
        <v>13429250.158</v>
      </c>
      <c r="O161" s="133">
        <v>16533882.439999999</v>
      </c>
      <c r="P161" s="133">
        <v>20307438.673</v>
      </c>
      <c r="Q161" s="133">
        <v>21911185.432999998</v>
      </c>
      <c r="R161" s="133">
        <v>21654997.217</v>
      </c>
      <c r="S161" s="133">
        <v>22745207.453000002</v>
      </c>
      <c r="T161" s="133">
        <v>25005345.170000002</v>
      </c>
      <c r="U161" s="133">
        <v>27012630.846000001</v>
      </c>
      <c r="V161" s="130">
        <v>25826608.373</v>
      </c>
      <c r="W161" s="130">
        <v>27325171.157000002</v>
      </c>
      <c r="X161" s="130">
        <v>28079911.800000001</v>
      </c>
    </row>
    <row r="162" spans="1:25" x14ac:dyDescent="0.25">
      <c r="A162" s="128" t="s">
        <v>48</v>
      </c>
      <c r="B162" s="133">
        <v>1571200.855</v>
      </c>
      <c r="C162" s="133">
        <v>1733297.1370000001</v>
      </c>
      <c r="D162" s="133">
        <v>1729039.317</v>
      </c>
      <c r="E162" s="133">
        <v>2047838.05</v>
      </c>
      <c r="F162" s="133">
        <v>2210662.9759999998</v>
      </c>
      <c r="G162" s="133">
        <v>2516900.5449999999</v>
      </c>
      <c r="H162" s="133">
        <v>3080895.0150000001</v>
      </c>
      <c r="I162" s="133">
        <v>3498104.287</v>
      </c>
      <c r="J162" s="133">
        <v>3749582.4730000002</v>
      </c>
      <c r="K162" s="133">
        <v>4362297.443</v>
      </c>
      <c r="L162" s="133">
        <v>4711933.9409999996</v>
      </c>
      <c r="M162" s="133">
        <v>5013702.318</v>
      </c>
      <c r="N162" s="133">
        <v>4721056.5209999997</v>
      </c>
      <c r="O162" s="133">
        <v>5000677.1869999999</v>
      </c>
      <c r="P162" s="133">
        <v>6129148.932</v>
      </c>
      <c r="Q162" s="133">
        <v>6579322.5920000002</v>
      </c>
      <c r="R162" s="133">
        <v>7199050.2419999996</v>
      </c>
      <c r="S162" s="133">
        <v>7451318.1720000003</v>
      </c>
      <c r="T162" s="133">
        <v>8487698.7080000006</v>
      </c>
      <c r="U162" s="133">
        <v>9458764.3300000001</v>
      </c>
      <c r="V162" s="130">
        <v>8906954.5050000008</v>
      </c>
      <c r="W162" s="130">
        <v>9349831.5739999991</v>
      </c>
      <c r="X162" s="130">
        <v>10321550.752</v>
      </c>
    </row>
    <row r="163" spans="1:25" x14ac:dyDescent="0.25">
      <c r="A163" s="128" t="s">
        <v>105</v>
      </c>
      <c r="B163" s="133">
        <v>5396551.6229999997</v>
      </c>
      <c r="C163" s="133">
        <v>6082053.7359999996</v>
      </c>
      <c r="D163" s="133">
        <v>5613446.8760000002</v>
      </c>
      <c r="E163" s="133">
        <v>7274029.9649999999</v>
      </c>
      <c r="F163" s="133">
        <v>8379854.1339999996</v>
      </c>
      <c r="G163" s="133">
        <v>9318648.5600000005</v>
      </c>
      <c r="H163" s="133">
        <v>10570388.814999999</v>
      </c>
      <c r="I163" s="133">
        <v>12255677.177999999</v>
      </c>
      <c r="J163" s="133">
        <v>13692022.695</v>
      </c>
      <c r="K163" s="133">
        <v>15767479.454</v>
      </c>
      <c r="L163" s="133">
        <v>17584146.377999999</v>
      </c>
      <c r="M163" s="133">
        <v>17947496.017000001</v>
      </c>
      <c r="N163" s="133">
        <v>16708299.43</v>
      </c>
      <c r="O163" s="133">
        <v>17914480.585000001</v>
      </c>
      <c r="P163" s="133">
        <v>22562615.829</v>
      </c>
      <c r="Q163" s="133">
        <v>21632422.175000001</v>
      </c>
      <c r="R163" s="133">
        <v>21136727.912</v>
      </c>
      <c r="S163" s="133">
        <v>22014596.570999999</v>
      </c>
      <c r="T163" s="133">
        <v>22977000.214000002</v>
      </c>
      <c r="U163" s="133">
        <v>23557294.491</v>
      </c>
      <c r="V163" s="130">
        <v>21793469.895</v>
      </c>
      <c r="W163" s="130">
        <v>22390904.416999999</v>
      </c>
      <c r="X163" s="130">
        <v>22730922.890000001</v>
      </c>
    </row>
    <row r="164" spans="1:25" x14ac:dyDescent="0.25">
      <c r="A164" s="128" t="s">
        <v>50</v>
      </c>
      <c r="B164" s="133">
        <v>1305755.8119999999</v>
      </c>
      <c r="C164" s="133">
        <v>1498437.7849999999</v>
      </c>
      <c r="D164" s="133">
        <v>1698841.37</v>
      </c>
      <c r="E164" s="133">
        <v>2650317.3560000001</v>
      </c>
      <c r="F164" s="133">
        <v>2745023.6159999999</v>
      </c>
      <c r="G164" s="133">
        <v>3139309.0380000002</v>
      </c>
      <c r="H164" s="133">
        <v>4052946.284</v>
      </c>
      <c r="I164" s="133">
        <v>4832908.9639999997</v>
      </c>
      <c r="J164" s="133">
        <v>5132595.59</v>
      </c>
      <c r="K164" s="133">
        <v>5922110.3569999998</v>
      </c>
      <c r="L164" s="133">
        <v>6414772.7340000002</v>
      </c>
      <c r="M164" s="133">
        <v>7539965.9009999996</v>
      </c>
      <c r="N164" s="133">
        <v>5279774.9910000004</v>
      </c>
      <c r="O164" s="133">
        <v>5870297.6449999996</v>
      </c>
      <c r="P164" s="133">
        <v>8439881.7379999999</v>
      </c>
      <c r="Q164" s="133">
        <v>9035833.7149999999</v>
      </c>
      <c r="R164" s="133">
        <v>9709898.3320000004</v>
      </c>
      <c r="S164" s="133">
        <v>8740033.159</v>
      </c>
      <c r="T164" s="133">
        <v>9777854.693</v>
      </c>
      <c r="U164" s="133">
        <v>13364056.513</v>
      </c>
      <c r="V164" s="130">
        <v>16350865.993000001</v>
      </c>
      <c r="W164" s="130">
        <v>20219230.432</v>
      </c>
      <c r="X164" s="130">
        <v>22085653.322999999</v>
      </c>
    </row>
    <row r="165" spans="1:25" x14ac:dyDescent="0.25">
      <c r="A165" s="128" t="s">
        <v>51</v>
      </c>
      <c r="B165" s="133">
        <v>297754.23599999998</v>
      </c>
      <c r="C165" s="133">
        <v>299401.29599999997</v>
      </c>
      <c r="D165" s="133">
        <v>229220.56700000001</v>
      </c>
      <c r="E165" s="133">
        <v>288775.92099999997</v>
      </c>
      <c r="F165" s="133">
        <v>338974.48499999999</v>
      </c>
      <c r="G165" s="133">
        <v>398490.38900000002</v>
      </c>
      <c r="H165" s="133">
        <v>510483.62900000002</v>
      </c>
      <c r="I165" s="133">
        <v>872725.70700000005</v>
      </c>
      <c r="J165" s="133">
        <v>907781.54500000004</v>
      </c>
      <c r="K165" s="133">
        <v>1161237.821</v>
      </c>
      <c r="L165" s="133">
        <v>1022971.524</v>
      </c>
      <c r="M165" s="133">
        <v>1197374.709</v>
      </c>
      <c r="N165" s="133">
        <v>993971.40300000005</v>
      </c>
      <c r="O165" s="133">
        <v>1014905.086</v>
      </c>
      <c r="P165" s="133">
        <v>1215347.7</v>
      </c>
      <c r="Q165" s="133">
        <v>1270137.601</v>
      </c>
      <c r="R165" s="133">
        <v>1249224.7350000001</v>
      </c>
      <c r="S165" s="133">
        <v>1258568.925</v>
      </c>
      <c r="T165" s="133">
        <v>1420514.9680000001</v>
      </c>
      <c r="U165" s="133">
        <v>1581627.912</v>
      </c>
      <c r="V165" s="130">
        <v>1508390.1610000001</v>
      </c>
      <c r="W165" s="130">
        <v>1825629.757</v>
      </c>
      <c r="X165" s="130">
        <v>1916325.3859999999</v>
      </c>
    </row>
    <row r="166" spans="1:25" s="123" customFormat="1" x14ac:dyDescent="0.25">
      <c r="A166" s="128" t="s">
        <v>52</v>
      </c>
      <c r="B166" s="133">
        <v>421381.91899999999</v>
      </c>
      <c r="C166" s="133">
        <v>477248.82199999999</v>
      </c>
      <c r="D166" s="133">
        <v>452952.95699999999</v>
      </c>
      <c r="E166" s="133">
        <v>642808.38</v>
      </c>
      <c r="F166" s="133">
        <v>741990.821</v>
      </c>
      <c r="G166" s="133">
        <v>795311.31499999994</v>
      </c>
      <c r="H166" s="133">
        <v>919204.76</v>
      </c>
      <c r="I166" s="133">
        <v>1152851.3910000001</v>
      </c>
      <c r="J166" s="133">
        <v>1320046.7309999999</v>
      </c>
      <c r="K166" s="133">
        <v>1435386.5209999999</v>
      </c>
      <c r="L166" s="133">
        <v>1560925.645</v>
      </c>
      <c r="M166" s="133">
        <v>1704275.949</v>
      </c>
      <c r="N166" s="133">
        <v>1525458.5279999999</v>
      </c>
      <c r="O166" s="133">
        <v>1762200.4140000001</v>
      </c>
      <c r="P166" s="133">
        <v>2121319.2960000001</v>
      </c>
      <c r="Q166" s="133">
        <v>2058812.139</v>
      </c>
      <c r="R166" s="133">
        <v>2042463.622</v>
      </c>
      <c r="S166" s="133">
        <v>2274748.0690000001</v>
      </c>
      <c r="T166" s="133">
        <v>2658730.102</v>
      </c>
      <c r="U166" s="133">
        <v>3078697.1940000001</v>
      </c>
      <c r="V166" s="130">
        <v>3386583.426</v>
      </c>
      <c r="W166" s="130">
        <v>3422887.17</v>
      </c>
      <c r="X166" s="130">
        <v>3666721.7</v>
      </c>
      <c r="Y166" s="50"/>
    </row>
    <row r="167" spans="1:25" x14ac:dyDescent="0.25">
      <c r="A167" s="128" t="s">
        <v>54</v>
      </c>
      <c r="B167" s="133">
        <v>22306.588</v>
      </c>
      <c r="C167" s="133">
        <v>31299.345000000001</v>
      </c>
      <c r="D167" s="133">
        <v>39476.184000000001</v>
      </c>
      <c r="E167" s="133">
        <v>46364.701999999997</v>
      </c>
      <c r="F167" s="133">
        <v>35979.345999999998</v>
      </c>
      <c r="G167" s="133">
        <v>44101.822999999997</v>
      </c>
      <c r="H167" s="133">
        <v>50171.714</v>
      </c>
      <c r="I167" s="133">
        <v>66403.885999999999</v>
      </c>
      <c r="J167" s="133">
        <v>0</v>
      </c>
      <c r="K167" s="133">
        <v>0</v>
      </c>
      <c r="L167" s="133">
        <v>0</v>
      </c>
      <c r="M167" s="133">
        <v>0</v>
      </c>
      <c r="N167" s="133">
        <v>0</v>
      </c>
      <c r="O167" s="133">
        <v>215141.35800000001</v>
      </c>
      <c r="P167" s="133">
        <v>330979.78600000002</v>
      </c>
      <c r="Q167" s="133">
        <v>664652.69400000002</v>
      </c>
      <c r="R167" s="133">
        <v>591260.12899999996</v>
      </c>
      <c r="S167" s="133">
        <v>743688.73600000003</v>
      </c>
      <c r="T167" s="133">
        <v>667711.12199999997</v>
      </c>
      <c r="U167" s="133">
        <v>670196.85800000001</v>
      </c>
      <c r="V167" s="130">
        <v>698406.91899999999</v>
      </c>
      <c r="W167" s="130">
        <v>799679.44</v>
      </c>
      <c r="X167" s="130">
        <v>1182516.301</v>
      </c>
    </row>
    <row r="168" spans="1:25" x14ac:dyDescent="0.25">
      <c r="A168" s="128" t="s">
        <v>55</v>
      </c>
      <c r="B168" s="133">
        <v>256751.00700000001</v>
      </c>
      <c r="C168" s="133">
        <v>343102.99699999997</v>
      </c>
      <c r="D168" s="133">
        <v>398731.61099999998</v>
      </c>
      <c r="E168" s="133">
        <v>697648.946</v>
      </c>
      <c r="F168" s="133">
        <v>950331.245</v>
      </c>
      <c r="G168" s="133">
        <v>1116429.9550000001</v>
      </c>
      <c r="H168" s="133">
        <v>1396832.4380000001</v>
      </c>
      <c r="I168" s="133">
        <v>1458299.4210000001</v>
      </c>
      <c r="J168" s="133">
        <v>1628402.645</v>
      </c>
      <c r="K168" s="133">
        <v>1739707.503</v>
      </c>
      <c r="L168" s="133">
        <v>1717120.47</v>
      </c>
      <c r="M168" s="133">
        <v>1955997.794</v>
      </c>
      <c r="N168" s="133">
        <v>2134135.8840000001</v>
      </c>
      <c r="O168" s="133">
        <v>2448453.5669999998</v>
      </c>
      <c r="P168" s="133">
        <v>2716602.2889999999</v>
      </c>
      <c r="Q168" s="133">
        <v>2752443.7450000001</v>
      </c>
      <c r="R168" s="133">
        <v>2850552.7719999999</v>
      </c>
      <c r="S168" s="133">
        <v>2953748.54</v>
      </c>
      <c r="T168" s="133">
        <v>3357247.736</v>
      </c>
      <c r="U168" s="133">
        <v>3651161.3169999998</v>
      </c>
      <c r="V168" s="130">
        <v>3618127.0589999999</v>
      </c>
      <c r="W168" s="130">
        <v>3715802.7349999999</v>
      </c>
      <c r="X168" s="130">
        <v>3909889.0269999998</v>
      </c>
    </row>
    <row r="169" spans="1:25" x14ac:dyDescent="0.25">
      <c r="A169" s="128" t="s">
        <v>56</v>
      </c>
      <c r="B169" s="133">
        <v>175031.693</v>
      </c>
      <c r="C169" s="133">
        <v>189410.84299999999</v>
      </c>
      <c r="D169" s="133">
        <v>202596.56700000001</v>
      </c>
      <c r="E169" s="133">
        <v>201780.13399999999</v>
      </c>
      <c r="F169" s="133">
        <v>118538.283</v>
      </c>
      <c r="G169" s="133">
        <v>121464.697</v>
      </c>
      <c r="H169" s="133">
        <v>248510.63500000001</v>
      </c>
      <c r="I169" s="133">
        <v>300704</v>
      </c>
      <c r="J169" s="133">
        <v>375789.68</v>
      </c>
      <c r="K169" s="133">
        <v>418571.228</v>
      </c>
      <c r="L169" s="133">
        <v>452456.63500000001</v>
      </c>
      <c r="M169" s="133">
        <v>715784.82900000003</v>
      </c>
      <c r="N169" s="133">
        <v>566416.25800000003</v>
      </c>
      <c r="O169" s="133">
        <v>586237.42099999997</v>
      </c>
      <c r="P169" s="133">
        <v>569848.67599999998</v>
      </c>
      <c r="Q169" s="133">
        <v>538615.64099999995</v>
      </c>
      <c r="R169" s="133">
        <v>560025.63199999998</v>
      </c>
      <c r="S169" s="133">
        <v>589259.50399999996</v>
      </c>
      <c r="T169" s="133">
        <v>683685.79500000004</v>
      </c>
      <c r="U169" s="133">
        <v>650800.42000000004</v>
      </c>
      <c r="V169" s="130">
        <v>745875.98800000001</v>
      </c>
      <c r="W169" s="130">
        <v>474036.55599999998</v>
      </c>
      <c r="X169" s="130">
        <v>566073.478</v>
      </c>
    </row>
    <row r="170" spans="1:25" x14ac:dyDescent="0.25">
      <c r="A170" s="128" t="s">
        <v>58</v>
      </c>
      <c r="B170" s="133">
        <v>111160.588</v>
      </c>
      <c r="C170" s="133">
        <v>133654.30600000001</v>
      </c>
      <c r="D170" s="133">
        <v>207200.655</v>
      </c>
      <c r="E170" s="133">
        <v>228189.16399999999</v>
      </c>
      <c r="F170" s="133">
        <v>345326.60800000001</v>
      </c>
      <c r="G170" s="133">
        <v>435009.98599999998</v>
      </c>
      <c r="H170" s="133">
        <v>526411.97699999996</v>
      </c>
      <c r="I170" s="133">
        <v>549332.63899999997</v>
      </c>
      <c r="J170" s="133">
        <v>538612.92700000003</v>
      </c>
      <c r="K170" s="133">
        <v>596589.28300000005</v>
      </c>
      <c r="L170" s="133">
        <v>657786.36399999994</v>
      </c>
      <c r="M170" s="133">
        <v>745678.11600000004</v>
      </c>
      <c r="N170" s="133">
        <v>798594.95799999998</v>
      </c>
      <c r="O170" s="133">
        <v>673958.39</v>
      </c>
      <c r="P170" s="133">
        <v>937600.08499999996</v>
      </c>
      <c r="Q170" s="133">
        <v>911952.13899999997</v>
      </c>
      <c r="R170" s="133">
        <v>829697.58</v>
      </c>
      <c r="S170" s="133">
        <v>841377.65899999999</v>
      </c>
      <c r="T170" s="133">
        <v>1044884.976</v>
      </c>
      <c r="U170" s="133">
        <v>1055979.1270000001</v>
      </c>
      <c r="V170" s="130">
        <v>1195971.371</v>
      </c>
      <c r="W170" s="130">
        <v>1298092.9850000001</v>
      </c>
      <c r="X170" s="130">
        <v>1391955.5730000001</v>
      </c>
    </row>
    <row r="171" spans="1:25" x14ac:dyDescent="0.25">
      <c r="A171" s="128" t="s">
        <v>59</v>
      </c>
      <c r="B171" s="133">
        <v>1661285.6059999999</v>
      </c>
      <c r="C171" s="133">
        <v>1989056.56</v>
      </c>
      <c r="D171" s="133">
        <v>1938111.2620000001</v>
      </c>
      <c r="E171" s="133">
        <v>2357517.0299999998</v>
      </c>
      <c r="F171" s="133">
        <v>2852872.534</v>
      </c>
      <c r="G171" s="133">
        <v>3138490.38</v>
      </c>
      <c r="H171" s="133">
        <v>3619072.2549999999</v>
      </c>
      <c r="I171" s="133">
        <v>4183596.537</v>
      </c>
      <c r="J171" s="133">
        <v>4728806.7489999998</v>
      </c>
      <c r="K171" s="133">
        <v>5324219.7089999998</v>
      </c>
      <c r="L171" s="133">
        <v>6012364.335</v>
      </c>
      <c r="M171" s="133">
        <v>7282862.0460000001</v>
      </c>
      <c r="N171" s="133">
        <v>7343514.4850000003</v>
      </c>
      <c r="O171" s="133">
        <v>8439078.0730000008</v>
      </c>
      <c r="P171" s="133">
        <v>12694735.105</v>
      </c>
      <c r="Q171" s="133">
        <v>13404069.873</v>
      </c>
      <c r="R171" s="133">
        <v>13723704.344000001</v>
      </c>
      <c r="S171" s="133">
        <v>14698806.382999999</v>
      </c>
      <c r="T171" s="133">
        <v>15873857.829</v>
      </c>
      <c r="U171" s="133">
        <v>17123771.204</v>
      </c>
      <c r="V171" s="130">
        <v>17132539.833999999</v>
      </c>
      <c r="W171" s="130">
        <v>18466641.642000001</v>
      </c>
      <c r="X171" s="130">
        <v>20868612.32</v>
      </c>
    </row>
    <row r="172" spans="1:25" x14ac:dyDescent="0.25">
      <c r="A172" s="128" t="s">
        <v>62</v>
      </c>
      <c r="B172" s="133">
        <v>245702.231</v>
      </c>
      <c r="C172" s="133">
        <v>279676.94300000003</v>
      </c>
      <c r="D172" s="133">
        <v>279765.46799999999</v>
      </c>
      <c r="E172" s="133">
        <v>268281.30800000002</v>
      </c>
      <c r="F172" s="133">
        <v>274560.24</v>
      </c>
      <c r="G172" s="133">
        <v>307032.50199999998</v>
      </c>
      <c r="H172" s="133">
        <v>327493.59299999999</v>
      </c>
      <c r="I172" s="133">
        <v>366493.05300000001</v>
      </c>
      <c r="J172" s="133">
        <v>398805.245</v>
      </c>
      <c r="K172" s="133">
        <v>451741.73800000001</v>
      </c>
      <c r="L172" s="133">
        <v>507188.16800000001</v>
      </c>
      <c r="M172" s="133">
        <v>594338.99800000002</v>
      </c>
      <c r="N172" s="133">
        <v>514347.72399999999</v>
      </c>
      <c r="O172" s="133">
        <v>532561.43200000003</v>
      </c>
      <c r="P172" s="133">
        <v>1266694.379</v>
      </c>
      <c r="Q172" s="133">
        <v>1293564.8370000001</v>
      </c>
      <c r="R172" s="133">
        <v>1330198.456</v>
      </c>
      <c r="S172" s="133">
        <v>1549632.41</v>
      </c>
      <c r="T172" s="133">
        <v>1569753.4180000001</v>
      </c>
      <c r="U172" s="133">
        <v>1672695.3430000001</v>
      </c>
      <c r="V172" s="130">
        <v>1720316.652</v>
      </c>
      <c r="W172" s="130">
        <v>1701135.8419999999</v>
      </c>
      <c r="X172" s="130">
        <v>1917011.034</v>
      </c>
    </row>
    <row r="173" spans="1:25" x14ac:dyDescent="0.25">
      <c r="A173" s="128" t="s">
        <v>64</v>
      </c>
      <c r="B173" s="133">
        <v>158982.465</v>
      </c>
      <c r="C173" s="133">
        <v>184195.58100000001</v>
      </c>
      <c r="D173" s="133">
        <v>167392.25899999999</v>
      </c>
      <c r="E173" s="133">
        <v>155475.59599999999</v>
      </c>
      <c r="F173" s="133">
        <v>175623.655</v>
      </c>
      <c r="G173" s="133">
        <v>197520.33900000001</v>
      </c>
      <c r="H173" s="133">
        <v>255644.95600000001</v>
      </c>
      <c r="I173" s="133">
        <v>276678.96899999998</v>
      </c>
      <c r="J173" s="133">
        <v>251390.36900000001</v>
      </c>
      <c r="K173" s="133">
        <v>282315.228</v>
      </c>
      <c r="L173" s="133">
        <v>345535.076</v>
      </c>
      <c r="M173" s="133">
        <v>424895.85200000001</v>
      </c>
      <c r="N173" s="133">
        <v>558681.31000000006</v>
      </c>
      <c r="O173" s="133">
        <v>666179.91399999999</v>
      </c>
      <c r="P173" s="133">
        <v>880634.777</v>
      </c>
      <c r="Q173" s="133">
        <v>850493.63600000006</v>
      </c>
      <c r="R173" s="133">
        <v>696471.11</v>
      </c>
      <c r="S173" s="133">
        <v>778242.42200000002</v>
      </c>
      <c r="T173" s="133">
        <v>914291.20900000003</v>
      </c>
      <c r="U173" s="133">
        <v>944626.36800000002</v>
      </c>
      <c r="V173" s="130">
        <v>943298.31900000002</v>
      </c>
      <c r="W173" s="130">
        <v>1046073.097</v>
      </c>
      <c r="X173" s="130">
        <v>939501.08499999996</v>
      </c>
    </row>
    <row r="174" spans="1:25" x14ac:dyDescent="0.25">
      <c r="A174" s="128" t="s">
        <v>65</v>
      </c>
      <c r="B174" s="133">
        <v>190095.25899999999</v>
      </c>
      <c r="C174" s="133">
        <v>270560.77</v>
      </c>
      <c r="D174" s="133">
        <v>295634.147</v>
      </c>
      <c r="E174" s="133">
        <v>310428.80800000002</v>
      </c>
      <c r="F174" s="133">
        <v>303708.20500000002</v>
      </c>
      <c r="G174" s="133">
        <v>426857.23</v>
      </c>
      <c r="H174" s="133">
        <v>512226.766</v>
      </c>
      <c r="I174" s="133">
        <v>648858.88600000006</v>
      </c>
      <c r="J174" s="133">
        <v>559820.33900000004</v>
      </c>
      <c r="K174" s="133">
        <v>568897.24899999995</v>
      </c>
      <c r="L174" s="133">
        <v>626168.54200000002</v>
      </c>
      <c r="M174" s="133">
        <v>897665.304</v>
      </c>
      <c r="N174" s="133">
        <v>841358.04599999997</v>
      </c>
      <c r="O174" s="133">
        <v>995560.77300000004</v>
      </c>
      <c r="P174" s="133">
        <v>1104681.409</v>
      </c>
      <c r="Q174" s="133">
        <v>1214724.4720000001</v>
      </c>
      <c r="R174" s="133">
        <v>1039318.203</v>
      </c>
      <c r="S174" s="133">
        <v>977262.54700000002</v>
      </c>
      <c r="T174" s="133">
        <v>1026700.1189999999</v>
      </c>
      <c r="U174" s="133">
        <v>1159843.831</v>
      </c>
      <c r="V174" s="130">
        <v>1323648.04</v>
      </c>
      <c r="W174" s="130">
        <v>1360097.5630000001</v>
      </c>
      <c r="X174" s="130">
        <v>1589823.673</v>
      </c>
    </row>
    <row r="175" spans="1:25" x14ac:dyDescent="0.25">
      <c r="A175" s="128" t="s">
        <v>66</v>
      </c>
      <c r="B175" s="133">
        <v>80575.531000000003</v>
      </c>
      <c r="C175" s="133">
        <v>89878.566000000006</v>
      </c>
      <c r="D175" s="133">
        <v>102511.879</v>
      </c>
      <c r="E175" s="133">
        <v>142397.29500000001</v>
      </c>
      <c r="F175" s="133">
        <v>118436.304</v>
      </c>
      <c r="G175" s="133">
        <v>155450.50200000001</v>
      </c>
      <c r="H175" s="133">
        <v>171948.60699999999</v>
      </c>
      <c r="I175" s="133">
        <v>202326.39999999999</v>
      </c>
      <c r="J175" s="133">
        <v>217789.133</v>
      </c>
      <c r="K175" s="133">
        <v>234347.93900000001</v>
      </c>
      <c r="L175" s="133">
        <v>234206.29800000001</v>
      </c>
      <c r="M175" s="133">
        <v>190291.57500000001</v>
      </c>
      <c r="N175" s="133">
        <v>151032.48000000001</v>
      </c>
      <c r="O175" s="133">
        <v>144123.06</v>
      </c>
      <c r="P175" s="133">
        <v>156370.054</v>
      </c>
      <c r="Q175" s="133">
        <v>154278.255</v>
      </c>
      <c r="R175" s="133">
        <v>140305.29300000001</v>
      </c>
      <c r="S175" s="133">
        <v>150235.353</v>
      </c>
      <c r="T175" s="133">
        <v>159217.92800000001</v>
      </c>
      <c r="U175" s="133">
        <v>254260.33499999999</v>
      </c>
      <c r="V175" s="130">
        <v>247632.05799999999</v>
      </c>
      <c r="W175" s="130">
        <v>280326.34000000003</v>
      </c>
      <c r="X175" s="130">
        <v>291648.11800000002</v>
      </c>
    </row>
    <row r="176" spans="1:25" x14ac:dyDescent="0.25">
      <c r="A176" s="128" t="s">
        <v>67</v>
      </c>
      <c r="B176" s="133">
        <v>129821.913</v>
      </c>
      <c r="C176" s="133">
        <v>137365.764</v>
      </c>
      <c r="D176" s="133">
        <v>149011.791</v>
      </c>
      <c r="E176" s="133">
        <v>158933.889</v>
      </c>
      <c r="F176" s="133">
        <v>170098.951</v>
      </c>
      <c r="G176" s="133">
        <v>184223.58799999999</v>
      </c>
      <c r="H176" s="133">
        <v>197139.06700000001</v>
      </c>
      <c r="I176" s="133">
        <v>213667.44899999999</v>
      </c>
      <c r="J176" s="133">
        <v>261302.12599999999</v>
      </c>
      <c r="K176" s="133">
        <v>282907.22899999999</v>
      </c>
      <c r="L176" s="133">
        <v>318951.86499999999</v>
      </c>
      <c r="M176" s="133">
        <v>385669.84399999998</v>
      </c>
      <c r="N176" s="133">
        <v>354243.77899999998</v>
      </c>
      <c r="O176" s="133">
        <v>355823.17800000001</v>
      </c>
      <c r="P176" s="133">
        <v>429757.35700000002</v>
      </c>
      <c r="Q176" s="133">
        <v>414629</v>
      </c>
      <c r="R176" s="133">
        <v>427577.35200000001</v>
      </c>
      <c r="S176" s="133">
        <v>492904.141</v>
      </c>
      <c r="T176" s="133">
        <v>485123.288</v>
      </c>
      <c r="U176" s="133">
        <v>557775.01</v>
      </c>
      <c r="V176" s="130">
        <v>635029.08400000003</v>
      </c>
      <c r="W176" s="130">
        <v>729306.51300000004</v>
      </c>
      <c r="X176" s="130">
        <v>806082.69900000002</v>
      </c>
    </row>
    <row r="177" spans="1:24" x14ac:dyDescent="0.25">
      <c r="A177" s="128" t="s">
        <v>69</v>
      </c>
      <c r="B177" s="133">
        <v>212003.204</v>
      </c>
      <c r="C177" s="133">
        <v>191886.851</v>
      </c>
      <c r="D177" s="133">
        <v>146249.76</v>
      </c>
      <c r="E177" s="133">
        <v>166610.804</v>
      </c>
      <c r="F177" s="133">
        <v>181893.47099999999</v>
      </c>
      <c r="G177" s="133">
        <v>154045.95000000001</v>
      </c>
      <c r="H177" s="133">
        <v>191725.06599999999</v>
      </c>
      <c r="I177" s="133">
        <v>278896.31099999999</v>
      </c>
      <c r="J177" s="133">
        <v>341381.87</v>
      </c>
      <c r="K177" s="133">
        <v>375648.549</v>
      </c>
      <c r="L177" s="133">
        <v>344171.55599999998</v>
      </c>
      <c r="M177" s="133">
        <v>443943.11800000002</v>
      </c>
      <c r="N177" s="133">
        <v>476969.51400000002</v>
      </c>
      <c r="O177" s="133">
        <v>548556.69299999997</v>
      </c>
      <c r="P177" s="133">
        <v>531715.54700000002</v>
      </c>
      <c r="Q177" s="133">
        <v>496312.571</v>
      </c>
      <c r="R177" s="133">
        <v>516034.06800000003</v>
      </c>
      <c r="S177" s="133">
        <v>634519.83700000006</v>
      </c>
      <c r="T177" s="133">
        <v>693792.02500000002</v>
      </c>
      <c r="U177" s="133">
        <v>744174.15399999998</v>
      </c>
      <c r="V177" s="130">
        <v>700366.97100000002</v>
      </c>
      <c r="W177" s="130">
        <v>767758.19799999997</v>
      </c>
      <c r="X177" s="130">
        <v>805335.29099999997</v>
      </c>
    </row>
    <row r="178" spans="1:24" x14ac:dyDescent="0.25">
      <c r="A178" s="128" t="s">
        <v>70</v>
      </c>
      <c r="B178" s="133">
        <v>625320.21499999997</v>
      </c>
      <c r="C178" s="133">
        <v>701150.09400000004</v>
      </c>
      <c r="D178" s="133">
        <v>654823.01500000001</v>
      </c>
      <c r="E178" s="133">
        <v>733146.11</v>
      </c>
      <c r="F178" s="133">
        <v>791882.43900000001</v>
      </c>
      <c r="G178" s="133">
        <v>833559.95200000005</v>
      </c>
      <c r="H178" s="133">
        <v>929230.23100000003</v>
      </c>
      <c r="I178" s="133">
        <v>1136935.308</v>
      </c>
      <c r="J178" s="133">
        <v>1206058.6159999999</v>
      </c>
      <c r="K178" s="133">
        <v>1337093.6299999999</v>
      </c>
      <c r="L178" s="133">
        <v>1435920.5249999999</v>
      </c>
      <c r="M178" s="133">
        <v>1524869.652</v>
      </c>
      <c r="N178" s="133">
        <v>1477523.078</v>
      </c>
      <c r="O178" s="133">
        <v>1583819.0789999999</v>
      </c>
      <c r="P178" s="133">
        <v>2081802.4620000001</v>
      </c>
      <c r="Q178" s="133">
        <v>2157311.4700000002</v>
      </c>
      <c r="R178" s="133">
        <v>2147285.4219999998</v>
      </c>
      <c r="S178" s="133">
        <v>2432807.41</v>
      </c>
      <c r="T178" s="133">
        <v>2563340.7969999998</v>
      </c>
      <c r="U178" s="133">
        <v>2812273.2280000001</v>
      </c>
      <c r="V178" s="130">
        <v>2649205.179</v>
      </c>
      <c r="W178" s="130">
        <v>2605531.6809999999</v>
      </c>
      <c r="X178" s="130">
        <v>2905580.3160000001</v>
      </c>
    </row>
    <row r="179" spans="1:24" x14ac:dyDescent="0.25">
      <c r="A179" s="128" t="s">
        <v>72</v>
      </c>
      <c r="B179" s="133">
        <v>1715128.8810000001</v>
      </c>
      <c r="C179" s="133">
        <v>1780433.514</v>
      </c>
      <c r="D179" s="133">
        <v>2080280.3940000001</v>
      </c>
      <c r="E179" s="133">
        <v>3293813.3</v>
      </c>
      <c r="F179" s="133">
        <v>3364003.2829999998</v>
      </c>
      <c r="G179" s="133">
        <v>3733804.2650000001</v>
      </c>
      <c r="H179" s="133">
        <v>5210895.9840000002</v>
      </c>
      <c r="I179" s="133">
        <v>5474192.6220000004</v>
      </c>
      <c r="J179" s="133">
        <v>5265793.7170000002</v>
      </c>
      <c r="K179" s="133">
        <v>6102208.5449999999</v>
      </c>
      <c r="L179" s="133">
        <v>7863259.9359999998</v>
      </c>
      <c r="M179" s="133">
        <v>9552847.1300000008</v>
      </c>
      <c r="N179" s="133">
        <v>8267771.4199999999</v>
      </c>
      <c r="O179" s="133">
        <v>9675992.5490000006</v>
      </c>
      <c r="P179" s="133">
        <v>13018242.653000001</v>
      </c>
      <c r="Q179" s="133">
        <v>15978841.607999999</v>
      </c>
      <c r="R179" s="133">
        <v>16575093.253</v>
      </c>
      <c r="S179" s="133">
        <v>17709910.772</v>
      </c>
      <c r="T179" s="133">
        <v>15240666.028999999</v>
      </c>
      <c r="U179" s="133">
        <v>17309372.375</v>
      </c>
      <c r="V179" s="130">
        <v>21031313.431000002</v>
      </c>
      <c r="W179" s="130">
        <v>22657849.083000001</v>
      </c>
      <c r="X179" s="130">
        <v>23876967.577</v>
      </c>
    </row>
    <row r="180" spans="1:24" x14ac:dyDescent="0.25">
      <c r="A180" s="128" t="s">
        <v>73</v>
      </c>
      <c r="B180" s="133">
        <v>25804.739000000001</v>
      </c>
      <c r="C180" s="133">
        <v>25994.454000000002</v>
      </c>
      <c r="D180" s="133">
        <v>28106.467000000001</v>
      </c>
      <c r="E180" s="133">
        <v>36480.953999999998</v>
      </c>
      <c r="F180" s="133">
        <v>40093.368000000002</v>
      </c>
      <c r="G180" s="133">
        <v>34272.642999999996</v>
      </c>
      <c r="H180" s="133">
        <v>37494.959999999999</v>
      </c>
      <c r="I180" s="133">
        <v>36472.618000000002</v>
      </c>
      <c r="J180" s="133">
        <v>36455.732000000004</v>
      </c>
      <c r="K180" s="133">
        <v>47301.637000000002</v>
      </c>
      <c r="L180" s="133">
        <v>39865.862000000001</v>
      </c>
      <c r="M180" s="133">
        <v>38652.438999999998</v>
      </c>
      <c r="N180" s="133">
        <v>45330.870999999999</v>
      </c>
      <c r="O180" s="133">
        <v>45655.027000000002</v>
      </c>
      <c r="P180" s="133">
        <v>57271.707000000002</v>
      </c>
      <c r="Q180" s="133">
        <v>53590.462</v>
      </c>
      <c r="R180" s="133">
        <v>66912.342000000004</v>
      </c>
      <c r="S180" s="133">
        <v>75753.214000000007</v>
      </c>
      <c r="T180" s="133">
        <v>104760.266</v>
      </c>
      <c r="U180" s="133">
        <v>110027.17200000001</v>
      </c>
      <c r="V180" s="130">
        <v>100697.15300000001</v>
      </c>
      <c r="W180" s="130">
        <v>108739.432</v>
      </c>
      <c r="X180" s="130">
        <v>120882.495</v>
      </c>
    </row>
    <row r="181" spans="1:24" x14ac:dyDescent="0.25">
      <c r="A181" s="128" t="s">
        <v>74</v>
      </c>
      <c r="B181" s="133">
        <v>594992.64899999998</v>
      </c>
      <c r="C181" s="133">
        <v>681778.47699999996</v>
      </c>
      <c r="D181" s="133">
        <v>590300.68099999998</v>
      </c>
      <c r="E181" s="133">
        <v>686105.603</v>
      </c>
      <c r="F181" s="133">
        <v>746062.16200000001</v>
      </c>
      <c r="G181" s="133">
        <v>834825.58600000001</v>
      </c>
      <c r="H181" s="133">
        <v>930390.41200000001</v>
      </c>
      <c r="I181" s="133">
        <v>989424.44700000004</v>
      </c>
      <c r="J181" s="133">
        <v>1016893.276</v>
      </c>
      <c r="K181" s="133">
        <v>1234656.902</v>
      </c>
      <c r="L181" s="133">
        <v>1182664.7830000001</v>
      </c>
      <c r="M181" s="133">
        <v>1467685.2679999999</v>
      </c>
      <c r="N181" s="133">
        <v>1268839.922</v>
      </c>
      <c r="O181" s="133">
        <v>1099595.5449999999</v>
      </c>
      <c r="P181" s="133">
        <v>2227033.66</v>
      </c>
      <c r="Q181" s="133">
        <v>2359060.7110000001</v>
      </c>
      <c r="R181" s="133">
        <v>2239394.9920000001</v>
      </c>
      <c r="S181" s="133">
        <v>2397688.2749999999</v>
      </c>
      <c r="T181" s="133">
        <v>2619621.8369999998</v>
      </c>
      <c r="U181" s="133">
        <v>2766392.2</v>
      </c>
      <c r="V181" s="130">
        <v>2540163.923</v>
      </c>
      <c r="W181" s="130">
        <v>2471173.3480000002</v>
      </c>
      <c r="X181" s="130">
        <v>2708253.9890000001</v>
      </c>
    </row>
    <row r="182" spans="1:24" x14ac:dyDescent="0.25">
      <c r="A182" s="128" t="s">
        <v>75</v>
      </c>
      <c r="B182" s="133">
        <v>3833529.8339999998</v>
      </c>
      <c r="C182" s="133">
        <v>4246067.7989999996</v>
      </c>
      <c r="D182" s="133">
        <v>4465611.4950000001</v>
      </c>
      <c r="E182" s="133">
        <v>5663526.1919999998</v>
      </c>
      <c r="F182" s="133">
        <v>6556741.4189999998</v>
      </c>
      <c r="G182" s="133">
        <v>6641551.8650000002</v>
      </c>
      <c r="H182" s="133">
        <v>7454688.4780000001</v>
      </c>
      <c r="I182" s="133">
        <v>8191856.3729999997</v>
      </c>
      <c r="J182" s="133">
        <v>8914361.6679999996</v>
      </c>
      <c r="K182" s="133">
        <v>10700117.763</v>
      </c>
      <c r="L182" s="133">
        <v>10856249.874</v>
      </c>
      <c r="M182" s="133">
        <v>11614691.437999999</v>
      </c>
      <c r="N182" s="133">
        <v>11836408.614</v>
      </c>
      <c r="O182" s="133">
        <v>12511472.715</v>
      </c>
      <c r="P182" s="133">
        <v>16615210.791999999</v>
      </c>
      <c r="Q182" s="133">
        <v>18014156.717</v>
      </c>
      <c r="R182" s="133">
        <v>18112333.506999999</v>
      </c>
      <c r="S182" s="133">
        <v>20135869.579</v>
      </c>
      <c r="T182" s="133">
        <v>23023776.647</v>
      </c>
      <c r="U182" s="133">
        <v>25418980.182</v>
      </c>
      <c r="V182" s="130">
        <v>22132284.767000001</v>
      </c>
      <c r="W182" s="130">
        <v>22754277.710999999</v>
      </c>
      <c r="X182" s="130">
        <v>24580242.252999999</v>
      </c>
    </row>
    <row r="183" spans="1:24" x14ac:dyDescent="0.25">
      <c r="A183" s="132" t="s">
        <v>106</v>
      </c>
      <c r="B183" s="133">
        <v>7929.74</v>
      </c>
      <c r="C183" s="133">
        <v>7763.433</v>
      </c>
      <c r="D183" s="133">
        <v>24131.544000000002</v>
      </c>
      <c r="E183" s="133">
        <v>24000.226999999999</v>
      </c>
      <c r="F183" s="133">
        <v>17669.927</v>
      </c>
      <c r="G183" s="133">
        <v>17734.772000000001</v>
      </c>
      <c r="H183" s="133">
        <v>11337.243</v>
      </c>
      <c r="I183" s="133">
        <v>13657.884</v>
      </c>
      <c r="J183" s="133">
        <v>79837.047000000006</v>
      </c>
      <c r="K183" s="133">
        <v>104949.87300000001</v>
      </c>
      <c r="L183" s="133">
        <v>148443.601</v>
      </c>
      <c r="M183" s="133">
        <v>252412.622</v>
      </c>
      <c r="N183" s="133">
        <v>296331.01</v>
      </c>
      <c r="O183" s="133">
        <v>35569.364999999998</v>
      </c>
      <c r="P183" s="133">
        <v>115693.001</v>
      </c>
      <c r="Q183" s="133">
        <v>60224.300999999999</v>
      </c>
      <c r="R183" s="133">
        <v>24210.617999999999</v>
      </c>
      <c r="S183" s="133">
        <v>144718.57500000001</v>
      </c>
      <c r="T183" s="133">
        <v>145572.60999999999</v>
      </c>
      <c r="U183" s="133">
        <v>157923.32</v>
      </c>
      <c r="V183" s="130">
        <v>132538.83199999999</v>
      </c>
      <c r="W183" s="130">
        <v>160897.05100000001</v>
      </c>
      <c r="X183" s="130">
        <v>151206.90299999999</v>
      </c>
    </row>
    <row r="184" spans="1:24" x14ac:dyDescent="0.25">
      <c r="A184" s="134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6"/>
    </row>
    <row r="185" spans="1:24" x14ac:dyDescent="0.25">
      <c r="A185" s="134"/>
      <c r="B185" s="134"/>
      <c r="C185" s="134"/>
      <c r="D185" s="137"/>
      <c r="E185" s="137"/>
      <c r="F185" s="143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6"/>
    </row>
    <row r="186" spans="1:24" x14ac:dyDescent="0.25">
      <c r="A186" s="134"/>
      <c r="B186" s="134"/>
      <c r="C186" s="134"/>
      <c r="D186" s="137"/>
      <c r="E186" s="143"/>
      <c r="F186" s="143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6"/>
    </row>
    <row r="187" spans="1:24" ht="19.5" thickBot="1" x14ac:dyDescent="0.3">
      <c r="A187" s="147" t="s">
        <v>111</v>
      </c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6"/>
    </row>
    <row r="188" spans="1:24" ht="15.75" thickBot="1" x14ac:dyDescent="0.3">
      <c r="A188" s="134"/>
      <c r="B188" s="139">
        <v>1997</v>
      </c>
      <c r="C188" s="140">
        <v>1998</v>
      </c>
      <c r="D188" s="140">
        <v>1999</v>
      </c>
      <c r="E188" s="140">
        <v>2000</v>
      </c>
      <c r="F188" s="140">
        <v>2001</v>
      </c>
      <c r="G188" s="140">
        <v>2002</v>
      </c>
      <c r="H188" s="140">
        <v>2003</v>
      </c>
      <c r="I188" s="140">
        <v>2004</v>
      </c>
      <c r="J188" s="140">
        <v>2005</v>
      </c>
      <c r="K188" s="140">
        <v>2006</v>
      </c>
      <c r="L188" s="140">
        <v>2007</v>
      </c>
      <c r="M188" s="140">
        <v>2008</v>
      </c>
      <c r="N188" s="141">
        <v>2009</v>
      </c>
      <c r="O188" s="141">
        <v>2010</v>
      </c>
      <c r="P188" s="141">
        <v>2011</v>
      </c>
      <c r="Q188" s="141">
        <v>2012</v>
      </c>
      <c r="R188" s="141">
        <v>2013</v>
      </c>
      <c r="S188" s="141">
        <v>2014</v>
      </c>
      <c r="T188" s="141">
        <v>2015</v>
      </c>
      <c r="U188" s="141">
        <v>2016</v>
      </c>
      <c r="V188" s="141">
        <v>2017</v>
      </c>
      <c r="W188" s="141">
        <v>2018</v>
      </c>
      <c r="X188" s="141">
        <v>2019</v>
      </c>
    </row>
    <row r="189" spans="1:24" x14ac:dyDescent="0.25">
      <c r="A189" s="124" t="s">
        <v>104</v>
      </c>
      <c r="B189" s="148">
        <v>19049470.43</v>
      </c>
      <c r="C189" s="148">
        <v>21730789.114</v>
      </c>
      <c r="D189" s="148">
        <v>22360842.545000002</v>
      </c>
      <c r="E189" s="148">
        <v>26744216.509</v>
      </c>
      <c r="F189" s="148">
        <v>29507297.033</v>
      </c>
      <c r="G189" s="148">
        <v>32756868.973999999</v>
      </c>
      <c r="H189" s="148">
        <v>37083322.354999997</v>
      </c>
      <c r="I189" s="148">
        <v>42655676.818000004</v>
      </c>
      <c r="J189" s="148">
        <v>46513886.252999999</v>
      </c>
      <c r="K189" s="148">
        <v>55433954.174999997</v>
      </c>
      <c r="L189" s="148">
        <v>61469417.082999997</v>
      </c>
      <c r="M189" s="148">
        <v>65014561.489</v>
      </c>
      <c r="N189" s="148">
        <v>64570618.890000001</v>
      </c>
      <c r="O189" s="148">
        <v>67802873.941</v>
      </c>
      <c r="P189" s="148">
        <v>76338526.320999995</v>
      </c>
      <c r="Q189" s="148">
        <v>75865747.833000004</v>
      </c>
      <c r="R189" s="148">
        <v>78832316.209999993</v>
      </c>
      <c r="S189" s="148">
        <v>80712928.651999995</v>
      </c>
      <c r="T189" s="148">
        <v>85744860.663000003</v>
      </c>
      <c r="U189" s="148">
        <v>88355482.131999999</v>
      </c>
      <c r="V189" s="126">
        <v>87631782.686000004</v>
      </c>
      <c r="W189" s="126">
        <v>94384078.527999997</v>
      </c>
      <c r="X189" s="126">
        <v>96358008.969999999</v>
      </c>
    </row>
    <row r="190" spans="1:24" x14ac:dyDescent="0.25">
      <c r="A190" s="128" t="s">
        <v>46</v>
      </c>
      <c r="B190" s="133">
        <v>3491051.0980000002</v>
      </c>
      <c r="C190" s="133">
        <v>3857364.8020000001</v>
      </c>
      <c r="D190" s="133">
        <v>3744004.997</v>
      </c>
      <c r="E190" s="133">
        <v>4884549.75</v>
      </c>
      <c r="F190" s="133">
        <v>5435691.0779999997</v>
      </c>
      <c r="G190" s="133">
        <v>5893743.6150000002</v>
      </c>
      <c r="H190" s="133">
        <v>6389512.7989999996</v>
      </c>
      <c r="I190" s="133">
        <v>7206434.4380000001</v>
      </c>
      <c r="J190" s="133">
        <v>7693158.7060000002</v>
      </c>
      <c r="K190" s="133">
        <v>8917854.5889999997</v>
      </c>
      <c r="L190" s="133">
        <v>9689854.5969999991</v>
      </c>
      <c r="M190" s="133">
        <v>10032729.017000001</v>
      </c>
      <c r="N190" s="133">
        <v>10242755.138</v>
      </c>
      <c r="O190" s="133">
        <v>10729106.755999999</v>
      </c>
      <c r="P190" s="133">
        <v>12094637.628</v>
      </c>
      <c r="Q190" s="133">
        <v>12720660.42</v>
      </c>
      <c r="R190" s="133">
        <v>13770758.93</v>
      </c>
      <c r="S190" s="133">
        <v>14732373.101</v>
      </c>
      <c r="T190" s="133">
        <v>15792318.731000001</v>
      </c>
      <c r="U190" s="133">
        <v>17369101.969000001</v>
      </c>
      <c r="V190" s="130">
        <v>17296707.294</v>
      </c>
      <c r="W190" s="130">
        <v>17967211.669</v>
      </c>
      <c r="X190" s="130">
        <v>18045233.857999999</v>
      </c>
    </row>
    <row r="191" spans="1:24" x14ac:dyDescent="0.25">
      <c r="A191" s="128" t="s">
        <v>48</v>
      </c>
      <c r="B191" s="133">
        <v>1260122.9450000001</v>
      </c>
      <c r="C191" s="133">
        <v>1369971.1</v>
      </c>
      <c r="D191" s="133">
        <v>1417729.287</v>
      </c>
      <c r="E191" s="133">
        <v>1630111.1140000001</v>
      </c>
      <c r="F191" s="133">
        <v>1619752.811</v>
      </c>
      <c r="G191" s="133">
        <v>1746215.764</v>
      </c>
      <c r="H191" s="133">
        <v>2049059.0120000001</v>
      </c>
      <c r="I191" s="133">
        <v>2248911.4040000001</v>
      </c>
      <c r="J191" s="133">
        <v>2554326.4870000002</v>
      </c>
      <c r="K191" s="133">
        <v>3066734.5989999999</v>
      </c>
      <c r="L191" s="133">
        <v>3319096.34</v>
      </c>
      <c r="M191" s="133">
        <v>3888868.6379999998</v>
      </c>
      <c r="N191" s="133">
        <v>3454360.6430000002</v>
      </c>
      <c r="O191" s="133">
        <v>3378011.74</v>
      </c>
      <c r="P191" s="133">
        <v>3756066.9070000001</v>
      </c>
      <c r="Q191" s="133">
        <v>4257368.3880000003</v>
      </c>
      <c r="R191" s="133">
        <v>4627942.6629999997</v>
      </c>
      <c r="S191" s="133">
        <v>4850938.3169999998</v>
      </c>
      <c r="T191" s="133">
        <v>5550182.852</v>
      </c>
      <c r="U191" s="133">
        <v>5775358.7280000001</v>
      </c>
      <c r="V191" s="130">
        <v>5359317.2230000002</v>
      </c>
      <c r="W191" s="130">
        <v>5925308.5429999996</v>
      </c>
      <c r="X191" s="130">
        <v>6415438.5650000004</v>
      </c>
    </row>
    <row r="192" spans="1:24" x14ac:dyDescent="0.25">
      <c r="A192" s="128" t="s">
        <v>105</v>
      </c>
      <c r="B192" s="133">
        <v>5318572.4079999998</v>
      </c>
      <c r="C192" s="133">
        <v>5710057.9850000003</v>
      </c>
      <c r="D192" s="133">
        <v>5567656.8559999997</v>
      </c>
      <c r="E192" s="133">
        <v>6158361.2340000002</v>
      </c>
      <c r="F192" s="133">
        <v>6845153.0209999997</v>
      </c>
      <c r="G192" s="133">
        <v>7958929.0700000003</v>
      </c>
      <c r="H192" s="133">
        <v>8584845.3709999993</v>
      </c>
      <c r="I192" s="133">
        <v>9605057.0879999995</v>
      </c>
      <c r="J192" s="133">
        <v>10682245.521</v>
      </c>
      <c r="K192" s="133">
        <v>12010144.506999999</v>
      </c>
      <c r="L192" s="133">
        <v>13801700.146</v>
      </c>
      <c r="M192" s="133">
        <v>14616692.183</v>
      </c>
      <c r="N192" s="133">
        <v>14854668.159</v>
      </c>
      <c r="O192" s="133">
        <v>14958327.949999999</v>
      </c>
      <c r="P192" s="133">
        <v>15549835.244999999</v>
      </c>
      <c r="Q192" s="133">
        <v>15208425.966</v>
      </c>
      <c r="R192" s="133">
        <v>14307348.336999999</v>
      </c>
      <c r="S192" s="133">
        <v>14354769.833000001</v>
      </c>
      <c r="T192" s="133">
        <v>15013363.223999999</v>
      </c>
      <c r="U192" s="133">
        <v>15465952.719000001</v>
      </c>
      <c r="V192" s="130">
        <v>15015829.43</v>
      </c>
      <c r="W192" s="130">
        <v>15669125.989</v>
      </c>
      <c r="X192" s="130">
        <v>15893834.035</v>
      </c>
    </row>
    <row r="193" spans="1:24" x14ac:dyDescent="0.25">
      <c r="A193" s="128" t="s">
        <v>50</v>
      </c>
      <c r="B193" s="133">
        <v>759765.46299999999</v>
      </c>
      <c r="C193" s="133">
        <v>961105.55799999996</v>
      </c>
      <c r="D193" s="133">
        <v>1048725.4779999999</v>
      </c>
      <c r="E193" s="133">
        <v>1499446.1159999999</v>
      </c>
      <c r="F193" s="133">
        <v>1623916.1610000001</v>
      </c>
      <c r="G193" s="133">
        <v>1850096.595</v>
      </c>
      <c r="H193" s="133">
        <v>2668703.1090000002</v>
      </c>
      <c r="I193" s="133">
        <v>3234212.65</v>
      </c>
      <c r="J193" s="133">
        <v>3459137.0819999999</v>
      </c>
      <c r="K193" s="133">
        <v>4141951.858</v>
      </c>
      <c r="L193" s="133">
        <v>4189279.3169999998</v>
      </c>
      <c r="M193" s="133">
        <v>4312191.0939999996</v>
      </c>
      <c r="N193" s="133">
        <v>4398484.7929999996</v>
      </c>
      <c r="O193" s="133">
        <v>4481055.8600000003</v>
      </c>
      <c r="P193" s="133">
        <v>6344413.7570000002</v>
      </c>
      <c r="Q193" s="133">
        <v>5868540.8420000002</v>
      </c>
      <c r="R193" s="133">
        <v>7494527.7439999999</v>
      </c>
      <c r="S193" s="133">
        <v>4289440.17</v>
      </c>
      <c r="T193" s="133">
        <v>3212497.47</v>
      </c>
      <c r="U193" s="133">
        <v>3647415.736</v>
      </c>
      <c r="V193" s="130">
        <v>4360124.9309999999</v>
      </c>
      <c r="W193" s="130">
        <v>5996265.1330000004</v>
      </c>
      <c r="X193" s="130">
        <v>5500313.4950000001</v>
      </c>
    </row>
    <row r="194" spans="1:24" x14ac:dyDescent="0.25">
      <c r="A194" s="128" t="s">
        <v>51</v>
      </c>
      <c r="B194" s="133">
        <v>312417.54399999999</v>
      </c>
      <c r="C194" s="133">
        <v>327919.17599999998</v>
      </c>
      <c r="D194" s="133">
        <v>348895.576</v>
      </c>
      <c r="E194" s="133">
        <v>488040.36</v>
      </c>
      <c r="F194" s="133">
        <v>484937.92099999997</v>
      </c>
      <c r="G194" s="133">
        <v>600123.57499999995</v>
      </c>
      <c r="H194" s="133">
        <v>767571.67</v>
      </c>
      <c r="I194" s="133">
        <v>849542.61399999994</v>
      </c>
      <c r="J194" s="133">
        <v>835089.22499999998</v>
      </c>
      <c r="K194" s="133">
        <v>1042651.049</v>
      </c>
      <c r="L194" s="133">
        <v>1174478.031</v>
      </c>
      <c r="M194" s="133">
        <v>1328640.5819999999</v>
      </c>
      <c r="N194" s="133">
        <v>1245641.4280000001</v>
      </c>
      <c r="O194" s="133">
        <v>1332999.5959999999</v>
      </c>
      <c r="P194" s="133">
        <v>1566294.963</v>
      </c>
      <c r="Q194" s="133">
        <v>1563734.4010000001</v>
      </c>
      <c r="R194" s="133">
        <v>1624714.2890000001</v>
      </c>
      <c r="S194" s="133">
        <v>1651866.0660000001</v>
      </c>
      <c r="T194" s="133">
        <v>1850115.625</v>
      </c>
      <c r="U194" s="133">
        <v>1893567.4639999999</v>
      </c>
      <c r="V194" s="130">
        <v>1702303.4950000001</v>
      </c>
      <c r="W194" s="130">
        <v>1791279.2819999999</v>
      </c>
      <c r="X194" s="130">
        <v>1991238.7749999999</v>
      </c>
    </row>
    <row r="195" spans="1:24" x14ac:dyDescent="0.25">
      <c r="A195" s="128" t="s">
        <v>52</v>
      </c>
      <c r="B195" s="133">
        <v>361388.68900000001</v>
      </c>
      <c r="C195" s="133">
        <v>435340.92599999998</v>
      </c>
      <c r="D195" s="133">
        <v>481622.4</v>
      </c>
      <c r="E195" s="133">
        <v>527109.08900000004</v>
      </c>
      <c r="F195" s="133">
        <v>574617.85100000002</v>
      </c>
      <c r="G195" s="133">
        <v>646958.32200000004</v>
      </c>
      <c r="H195" s="133">
        <v>655004.90599999996</v>
      </c>
      <c r="I195" s="133">
        <v>752440.201</v>
      </c>
      <c r="J195" s="133">
        <v>766342.40800000005</v>
      </c>
      <c r="K195" s="133">
        <v>888801.67200000002</v>
      </c>
      <c r="L195" s="133">
        <v>943234.32700000005</v>
      </c>
      <c r="M195" s="133">
        <v>929862.52099999995</v>
      </c>
      <c r="N195" s="133">
        <v>922462.67700000003</v>
      </c>
      <c r="O195" s="133">
        <v>927098.929</v>
      </c>
      <c r="P195" s="133">
        <v>1040797.162</v>
      </c>
      <c r="Q195" s="133">
        <v>1108470.4480000001</v>
      </c>
      <c r="R195" s="133">
        <v>1182003.1939999999</v>
      </c>
      <c r="S195" s="133">
        <v>1170024.635</v>
      </c>
      <c r="T195" s="133">
        <v>1401209.75</v>
      </c>
      <c r="U195" s="133">
        <v>1497285.1980000001</v>
      </c>
      <c r="V195" s="130">
        <v>1592097.3259999999</v>
      </c>
      <c r="W195" s="130">
        <v>1700586.128</v>
      </c>
      <c r="X195" s="130">
        <v>1957968.0460000001</v>
      </c>
    </row>
    <row r="196" spans="1:24" x14ac:dyDescent="0.25">
      <c r="A196" s="128" t="s">
        <v>54</v>
      </c>
      <c r="B196" s="133">
        <v>16959.703000000001</v>
      </c>
      <c r="C196" s="133">
        <v>21199.098000000002</v>
      </c>
      <c r="D196" s="133">
        <v>24048.69</v>
      </c>
      <c r="E196" s="133">
        <v>21537.667000000001</v>
      </c>
      <c r="F196" s="133">
        <v>22423.894</v>
      </c>
      <c r="G196" s="133">
        <v>34133.33</v>
      </c>
      <c r="H196" s="133">
        <v>49807.95</v>
      </c>
      <c r="I196" s="133">
        <v>55929.432999999997</v>
      </c>
      <c r="J196" s="133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111643.791</v>
      </c>
      <c r="P196" s="133">
        <v>203844.55499999999</v>
      </c>
      <c r="Q196" s="133">
        <v>227996.37400000001</v>
      </c>
      <c r="R196" s="133">
        <v>153490.57999999999</v>
      </c>
      <c r="S196" s="133">
        <v>279304.853</v>
      </c>
      <c r="T196" s="133">
        <v>328321.89399999997</v>
      </c>
      <c r="U196" s="133">
        <v>340331.30800000002</v>
      </c>
      <c r="V196" s="130">
        <v>396864.45799999998</v>
      </c>
      <c r="W196" s="130">
        <v>498058.81</v>
      </c>
      <c r="X196" s="130">
        <v>470604.234</v>
      </c>
    </row>
    <row r="197" spans="1:24" x14ac:dyDescent="0.25">
      <c r="A197" s="128" t="s">
        <v>55</v>
      </c>
      <c r="B197" s="133">
        <v>267504.96999999997</v>
      </c>
      <c r="C197" s="133">
        <v>274456.35700000002</v>
      </c>
      <c r="D197" s="133">
        <v>445434.10399999999</v>
      </c>
      <c r="E197" s="133">
        <v>567464.23100000003</v>
      </c>
      <c r="F197" s="133">
        <v>668848.86100000003</v>
      </c>
      <c r="G197" s="133">
        <v>739815.64399999997</v>
      </c>
      <c r="H197" s="133">
        <v>834482.26199999999</v>
      </c>
      <c r="I197" s="133">
        <v>944510.848</v>
      </c>
      <c r="J197" s="133">
        <v>998443.62899999996</v>
      </c>
      <c r="K197" s="133">
        <v>1178857.575</v>
      </c>
      <c r="L197" s="133">
        <v>1179334.7009999999</v>
      </c>
      <c r="M197" s="133">
        <v>1301077.2150000001</v>
      </c>
      <c r="N197" s="133">
        <v>1592980.9310000001</v>
      </c>
      <c r="O197" s="133">
        <v>1526846.993</v>
      </c>
      <c r="P197" s="133">
        <v>1828315.7960000001</v>
      </c>
      <c r="Q197" s="133">
        <v>1794240.879</v>
      </c>
      <c r="R197" s="133">
        <v>1996352.4110000001</v>
      </c>
      <c r="S197" s="133">
        <v>2180102.9640000002</v>
      </c>
      <c r="T197" s="133">
        <v>2542746.5639999998</v>
      </c>
      <c r="U197" s="133">
        <v>2876402.415</v>
      </c>
      <c r="V197" s="130">
        <v>2873082.6740000001</v>
      </c>
      <c r="W197" s="130">
        <v>2898291.3450000002</v>
      </c>
      <c r="X197" s="130">
        <v>3037734.236</v>
      </c>
    </row>
    <row r="198" spans="1:24" x14ac:dyDescent="0.25">
      <c r="A198" s="128" t="s">
        <v>56</v>
      </c>
      <c r="B198" s="133">
        <v>86430.69</v>
      </c>
      <c r="C198" s="133">
        <v>124729.621</v>
      </c>
      <c r="D198" s="133">
        <v>125879.78200000001</v>
      </c>
      <c r="E198" s="133">
        <v>113455.569</v>
      </c>
      <c r="F198" s="133">
        <v>125324.05</v>
      </c>
      <c r="G198" s="133">
        <v>152002.27100000001</v>
      </c>
      <c r="H198" s="133">
        <v>257053.06099999999</v>
      </c>
      <c r="I198" s="133">
        <v>293906.47700000001</v>
      </c>
      <c r="J198" s="133">
        <v>177790.071</v>
      </c>
      <c r="K198" s="133">
        <v>172001.68599999999</v>
      </c>
      <c r="L198" s="133">
        <v>158714.13200000001</v>
      </c>
      <c r="M198" s="133">
        <v>307258.71399999998</v>
      </c>
      <c r="N198" s="133">
        <v>307146.61900000001</v>
      </c>
      <c r="O198" s="133">
        <v>330594.17499999999</v>
      </c>
      <c r="P198" s="133">
        <v>367912.27100000001</v>
      </c>
      <c r="Q198" s="133">
        <v>355618.87599999999</v>
      </c>
      <c r="R198" s="133">
        <v>391265.69</v>
      </c>
      <c r="S198" s="133">
        <v>413689.35499999998</v>
      </c>
      <c r="T198" s="133">
        <v>479405.54700000002</v>
      </c>
      <c r="U198" s="133">
        <v>475030.755</v>
      </c>
      <c r="V198" s="130">
        <v>518765.533</v>
      </c>
      <c r="W198" s="130">
        <v>327366.734</v>
      </c>
      <c r="X198" s="130">
        <v>372948.05200000003</v>
      </c>
    </row>
    <row r="199" spans="1:24" x14ac:dyDescent="0.25">
      <c r="A199" s="128" t="s">
        <v>58</v>
      </c>
      <c r="B199" s="133">
        <v>179006.56200000001</v>
      </c>
      <c r="C199" s="133">
        <v>144284.31299999999</v>
      </c>
      <c r="D199" s="133">
        <v>281126.04599999997</v>
      </c>
      <c r="E199" s="133">
        <v>490271.61599999998</v>
      </c>
      <c r="F199" s="133">
        <v>441723.57</v>
      </c>
      <c r="G199" s="133">
        <v>637535.90700000001</v>
      </c>
      <c r="H199" s="133">
        <v>1079555.473</v>
      </c>
      <c r="I199" s="133">
        <v>1581378.9709999999</v>
      </c>
      <c r="J199" s="133">
        <v>1627972.237</v>
      </c>
      <c r="K199" s="133">
        <v>2568721.2250000001</v>
      </c>
      <c r="L199" s="133">
        <v>3451936.6540000001</v>
      </c>
      <c r="M199" s="133">
        <v>1267685.2309999999</v>
      </c>
      <c r="N199" s="133">
        <v>1348163.9680000001</v>
      </c>
      <c r="O199" s="133">
        <v>1837669.541</v>
      </c>
      <c r="P199" s="133">
        <v>1034609.524</v>
      </c>
      <c r="Q199" s="133">
        <v>1134063.828</v>
      </c>
      <c r="R199" s="133">
        <v>893087.17799999996</v>
      </c>
      <c r="S199" s="133">
        <v>1071551.702</v>
      </c>
      <c r="T199" s="133">
        <v>633154.83100000001</v>
      </c>
      <c r="U199" s="133">
        <v>508743.22899999999</v>
      </c>
      <c r="V199" s="130">
        <v>734164.84900000005</v>
      </c>
      <c r="W199" s="130">
        <v>1114385.5759999999</v>
      </c>
      <c r="X199" s="130">
        <v>1318180.9890000001</v>
      </c>
    </row>
    <row r="200" spans="1:24" x14ac:dyDescent="0.25">
      <c r="A200" s="128" t="s">
        <v>59</v>
      </c>
      <c r="B200" s="133">
        <v>1368542.2080000001</v>
      </c>
      <c r="C200" s="133">
        <v>1676129.656</v>
      </c>
      <c r="D200" s="133">
        <v>1692131.84</v>
      </c>
      <c r="E200" s="133">
        <v>2188297.665</v>
      </c>
      <c r="F200" s="133">
        <v>2503351.284</v>
      </c>
      <c r="G200" s="133">
        <v>2732986.3760000002</v>
      </c>
      <c r="H200" s="133">
        <v>3134979.0049999999</v>
      </c>
      <c r="I200" s="133">
        <v>3274551.1669999999</v>
      </c>
      <c r="J200" s="133">
        <v>3586837.2209999999</v>
      </c>
      <c r="K200" s="133">
        <v>4148526.3620000002</v>
      </c>
      <c r="L200" s="133">
        <v>4724389.1540000001</v>
      </c>
      <c r="M200" s="133">
        <v>6281942.9699999997</v>
      </c>
      <c r="N200" s="133">
        <v>6636973.5070000002</v>
      </c>
      <c r="O200" s="133">
        <v>7165365.3329999996</v>
      </c>
      <c r="P200" s="133">
        <v>8493827.8010000009</v>
      </c>
      <c r="Q200" s="133">
        <v>8931448.4069999997</v>
      </c>
      <c r="R200" s="133">
        <v>9586107.1960000005</v>
      </c>
      <c r="S200" s="133">
        <v>10133391.986</v>
      </c>
      <c r="T200" s="133">
        <v>12174780.799000001</v>
      </c>
      <c r="U200" s="133">
        <v>13356064.418</v>
      </c>
      <c r="V200" s="130">
        <v>13547952.545</v>
      </c>
      <c r="W200" s="130">
        <v>14559103.846999999</v>
      </c>
      <c r="X200" s="130">
        <v>14592441.413000001</v>
      </c>
    </row>
    <row r="201" spans="1:24" x14ac:dyDescent="0.25">
      <c r="A201" s="128" t="s">
        <v>62</v>
      </c>
      <c r="B201" s="133">
        <v>93307.751999999993</v>
      </c>
      <c r="C201" s="133">
        <v>109561.067</v>
      </c>
      <c r="D201" s="133">
        <v>122291.73699999999</v>
      </c>
      <c r="E201" s="133">
        <v>156159.826</v>
      </c>
      <c r="F201" s="133">
        <v>126845.664</v>
      </c>
      <c r="G201" s="133">
        <v>130226.803</v>
      </c>
      <c r="H201" s="133">
        <v>126792.591</v>
      </c>
      <c r="I201" s="133">
        <v>217659.94099999999</v>
      </c>
      <c r="J201" s="133">
        <v>145231.16899999999</v>
      </c>
      <c r="K201" s="133">
        <v>147340.55300000001</v>
      </c>
      <c r="L201" s="133">
        <v>131692.08199999999</v>
      </c>
      <c r="M201" s="133">
        <v>201945.75</v>
      </c>
      <c r="N201" s="133">
        <v>168811.00700000001</v>
      </c>
      <c r="O201" s="133">
        <v>139657.11900000001</v>
      </c>
      <c r="P201" s="133">
        <v>202304.522</v>
      </c>
      <c r="Q201" s="133">
        <v>209319.223</v>
      </c>
      <c r="R201" s="133">
        <v>199284.38699999999</v>
      </c>
      <c r="S201" s="133">
        <v>221351.50599999999</v>
      </c>
      <c r="T201" s="133">
        <v>392478.18400000001</v>
      </c>
      <c r="U201" s="133">
        <v>343501.82400000002</v>
      </c>
      <c r="V201" s="130">
        <v>370379.46299999999</v>
      </c>
      <c r="W201" s="130">
        <v>417864.50699999998</v>
      </c>
      <c r="X201" s="130">
        <v>430759.446</v>
      </c>
    </row>
    <row r="202" spans="1:24" x14ac:dyDescent="0.25">
      <c r="A202" s="128" t="s">
        <v>64</v>
      </c>
      <c r="B202" s="133">
        <v>62738.699000000001</v>
      </c>
      <c r="C202" s="133">
        <v>84657.804999999993</v>
      </c>
      <c r="D202" s="133">
        <v>65363.963000000003</v>
      </c>
      <c r="E202" s="133">
        <v>77457.509000000005</v>
      </c>
      <c r="F202" s="133">
        <v>86792.521999999997</v>
      </c>
      <c r="G202" s="133">
        <v>106347.10799999999</v>
      </c>
      <c r="H202" s="133">
        <v>131138.89199999999</v>
      </c>
      <c r="I202" s="133">
        <v>121398.965</v>
      </c>
      <c r="J202" s="133">
        <v>123290.069</v>
      </c>
      <c r="K202" s="133">
        <v>143912.68</v>
      </c>
      <c r="L202" s="133">
        <v>168863.894</v>
      </c>
      <c r="M202" s="133">
        <v>229619.541</v>
      </c>
      <c r="N202" s="133">
        <v>265100.31</v>
      </c>
      <c r="O202" s="133">
        <v>255833.71400000001</v>
      </c>
      <c r="P202" s="133">
        <v>326280.58500000002</v>
      </c>
      <c r="Q202" s="133">
        <v>261408.08199999999</v>
      </c>
      <c r="R202" s="133">
        <v>266926.717</v>
      </c>
      <c r="S202" s="133">
        <v>276033.62800000003</v>
      </c>
      <c r="T202" s="133">
        <v>270132.46799999999</v>
      </c>
      <c r="U202" s="133">
        <v>321295.08100000001</v>
      </c>
      <c r="V202" s="130">
        <v>290575.79599999997</v>
      </c>
      <c r="W202" s="130">
        <v>367083.38500000001</v>
      </c>
      <c r="X202" s="130">
        <v>305391.51500000001</v>
      </c>
    </row>
    <row r="203" spans="1:24" x14ac:dyDescent="0.25">
      <c r="A203" s="128" t="s">
        <v>65</v>
      </c>
      <c r="B203" s="133">
        <v>107239.151</v>
      </c>
      <c r="C203" s="133">
        <v>146241.39600000001</v>
      </c>
      <c r="D203" s="133">
        <v>201120.05900000001</v>
      </c>
      <c r="E203" s="133">
        <v>190657.57800000001</v>
      </c>
      <c r="F203" s="133">
        <v>230386.41800000001</v>
      </c>
      <c r="G203" s="133">
        <v>202217.13200000001</v>
      </c>
      <c r="H203" s="133">
        <v>217503.60500000001</v>
      </c>
      <c r="I203" s="133">
        <v>190379.92499999999</v>
      </c>
      <c r="J203" s="133">
        <v>216681.48699999999</v>
      </c>
      <c r="K203" s="133">
        <v>280705.20899999997</v>
      </c>
      <c r="L203" s="133">
        <v>281917.06800000003</v>
      </c>
      <c r="M203" s="133">
        <v>434764.94300000003</v>
      </c>
      <c r="N203" s="133">
        <v>365613.75799999997</v>
      </c>
      <c r="O203" s="133">
        <v>515472.35800000001</v>
      </c>
      <c r="P203" s="133">
        <v>496420.80099999998</v>
      </c>
      <c r="Q203" s="133">
        <v>510619.37699999998</v>
      </c>
      <c r="R203" s="133">
        <v>440337.06800000003</v>
      </c>
      <c r="S203" s="133">
        <v>414598.81900000002</v>
      </c>
      <c r="T203" s="133">
        <v>536734.36399999994</v>
      </c>
      <c r="U203" s="133">
        <v>538451.75600000005</v>
      </c>
      <c r="V203" s="130">
        <v>561853.70900000003</v>
      </c>
      <c r="W203" s="130">
        <v>565920.46799999999</v>
      </c>
      <c r="X203" s="130">
        <v>746640.73499999999</v>
      </c>
    </row>
    <row r="204" spans="1:24" x14ac:dyDescent="0.25">
      <c r="A204" s="128" t="s">
        <v>66</v>
      </c>
      <c r="B204" s="133">
        <v>58811.925000000003</v>
      </c>
      <c r="C204" s="133">
        <v>65176.339</v>
      </c>
      <c r="D204" s="133">
        <v>84981.817999999999</v>
      </c>
      <c r="E204" s="133">
        <v>90608.910999999993</v>
      </c>
      <c r="F204" s="133">
        <v>73655.619000000006</v>
      </c>
      <c r="G204" s="133">
        <v>78824.332999999999</v>
      </c>
      <c r="H204" s="133">
        <v>86952.485000000001</v>
      </c>
      <c r="I204" s="133">
        <v>82255.673999999999</v>
      </c>
      <c r="J204" s="133">
        <v>75789.873000000007</v>
      </c>
      <c r="K204" s="133">
        <v>114739.234</v>
      </c>
      <c r="L204" s="133">
        <v>93521.058000000005</v>
      </c>
      <c r="M204" s="133">
        <v>95416.952000000005</v>
      </c>
      <c r="N204" s="133">
        <v>53382.724000000002</v>
      </c>
      <c r="O204" s="133">
        <v>52383.423999999999</v>
      </c>
      <c r="P204" s="133">
        <v>62510.158000000003</v>
      </c>
      <c r="Q204" s="133">
        <v>71386.842999999993</v>
      </c>
      <c r="R204" s="133">
        <v>65933.592000000004</v>
      </c>
      <c r="S204" s="133">
        <v>78765.941999999995</v>
      </c>
      <c r="T204" s="133">
        <v>93663.846999999994</v>
      </c>
      <c r="U204" s="133">
        <v>100459.664</v>
      </c>
      <c r="V204" s="130">
        <v>90682.766000000003</v>
      </c>
      <c r="W204" s="130">
        <v>104602.76</v>
      </c>
      <c r="X204" s="130">
        <v>111449.65700000001</v>
      </c>
    </row>
    <row r="205" spans="1:24" x14ac:dyDescent="0.25">
      <c r="A205" s="128" t="s">
        <v>67</v>
      </c>
      <c r="B205" s="133">
        <v>128663.67</v>
      </c>
      <c r="C205" s="133">
        <v>141925.76000000001</v>
      </c>
      <c r="D205" s="133">
        <v>146478.27299999999</v>
      </c>
      <c r="E205" s="133">
        <v>181807.57500000001</v>
      </c>
      <c r="F205" s="133">
        <v>183913.13</v>
      </c>
      <c r="G205" s="133">
        <v>190471.90599999999</v>
      </c>
      <c r="H205" s="133">
        <v>159019.62700000001</v>
      </c>
      <c r="I205" s="133">
        <v>185362.81599999999</v>
      </c>
      <c r="J205" s="133">
        <v>180539.93</v>
      </c>
      <c r="K205" s="133">
        <v>249364.63099999999</v>
      </c>
      <c r="L205" s="133">
        <v>314070.766</v>
      </c>
      <c r="M205" s="133">
        <v>346625.272</v>
      </c>
      <c r="N205" s="133">
        <v>328774.511</v>
      </c>
      <c r="O205" s="133">
        <v>293904.33</v>
      </c>
      <c r="P205" s="133">
        <v>325686.29599999997</v>
      </c>
      <c r="Q205" s="133">
        <v>365836.56599999999</v>
      </c>
      <c r="R205" s="133">
        <v>375596.78100000002</v>
      </c>
      <c r="S205" s="133">
        <v>404616.86200000002</v>
      </c>
      <c r="T205" s="133">
        <v>388141.77799999999</v>
      </c>
      <c r="U205" s="133">
        <v>383144.14299999998</v>
      </c>
      <c r="V205" s="130">
        <v>375867.391</v>
      </c>
      <c r="W205" s="130">
        <v>413011.46600000001</v>
      </c>
      <c r="X205" s="130">
        <v>482168.62</v>
      </c>
    </row>
    <row r="206" spans="1:24" x14ac:dyDescent="0.25">
      <c r="A206" s="128" t="s">
        <v>69</v>
      </c>
      <c r="B206" s="133">
        <v>52770.449000000001</v>
      </c>
      <c r="C206" s="133">
        <v>55619.163</v>
      </c>
      <c r="D206" s="133">
        <v>46380.468999999997</v>
      </c>
      <c r="E206" s="133">
        <v>63204.737999999998</v>
      </c>
      <c r="F206" s="133">
        <v>44669.898999999998</v>
      </c>
      <c r="G206" s="133">
        <v>38248.885000000002</v>
      </c>
      <c r="H206" s="133">
        <v>57934.379000000001</v>
      </c>
      <c r="I206" s="133">
        <v>73693.240000000005</v>
      </c>
      <c r="J206" s="133">
        <v>75508.75</v>
      </c>
      <c r="K206" s="133">
        <v>138915.66399999999</v>
      </c>
      <c r="L206" s="133">
        <v>146655.853</v>
      </c>
      <c r="M206" s="133">
        <v>189929.459</v>
      </c>
      <c r="N206" s="133">
        <v>199985.231</v>
      </c>
      <c r="O206" s="133">
        <v>212005.25599999999</v>
      </c>
      <c r="P206" s="133">
        <v>140887.91099999999</v>
      </c>
      <c r="Q206" s="133">
        <v>139367.924</v>
      </c>
      <c r="R206" s="133">
        <v>166684.149</v>
      </c>
      <c r="S206" s="133">
        <v>151322.435</v>
      </c>
      <c r="T206" s="133">
        <v>201560.22899999999</v>
      </c>
      <c r="U206" s="133">
        <v>209392.82199999999</v>
      </c>
      <c r="V206" s="130">
        <v>219103.98499999999</v>
      </c>
      <c r="W206" s="130">
        <v>254768.54</v>
      </c>
      <c r="X206" s="130">
        <v>329221.97100000002</v>
      </c>
    </row>
    <row r="207" spans="1:24" x14ac:dyDescent="0.25">
      <c r="A207" s="128" t="s">
        <v>70</v>
      </c>
      <c r="B207" s="133">
        <v>398734.07900000003</v>
      </c>
      <c r="C207" s="133">
        <v>496135.95699999999</v>
      </c>
      <c r="D207" s="133">
        <v>590467.79599999997</v>
      </c>
      <c r="E207" s="133">
        <v>604785.47400000005</v>
      </c>
      <c r="F207" s="133">
        <v>594624.25699999998</v>
      </c>
      <c r="G207" s="133">
        <v>531346.86199999996</v>
      </c>
      <c r="H207" s="133">
        <v>600972.75600000005</v>
      </c>
      <c r="I207" s="133">
        <v>622926.62899999996</v>
      </c>
      <c r="J207" s="133">
        <v>673173.66899999999</v>
      </c>
      <c r="K207" s="133">
        <v>840032.929</v>
      </c>
      <c r="L207" s="133">
        <v>896975.95400000003</v>
      </c>
      <c r="M207" s="133">
        <v>920547.88699999999</v>
      </c>
      <c r="N207" s="133">
        <v>962346.61399999994</v>
      </c>
      <c r="O207" s="133">
        <v>984954.11199999996</v>
      </c>
      <c r="P207" s="133">
        <v>1193190.2169999999</v>
      </c>
      <c r="Q207" s="133">
        <v>1074540.801</v>
      </c>
      <c r="R207" s="133">
        <v>1150821.6769999999</v>
      </c>
      <c r="S207" s="133">
        <v>1221524.6710000001</v>
      </c>
      <c r="T207" s="133">
        <v>1342299.503</v>
      </c>
      <c r="U207" s="133">
        <v>1302052.6980000001</v>
      </c>
      <c r="V207" s="130">
        <v>1368179.91</v>
      </c>
      <c r="W207" s="130">
        <v>1409027.6410000001</v>
      </c>
      <c r="X207" s="130">
        <v>1559569.2760000001</v>
      </c>
    </row>
    <row r="208" spans="1:24" x14ac:dyDescent="0.25">
      <c r="A208" s="128" t="s">
        <v>72</v>
      </c>
      <c r="B208" s="133">
        <v>1045242.08</v>
      </c>
      <c r="C208" s="133">
        <v>1398620.777</v>
      </c>
      <c r="D208" s="133">
        <v>1615584.88</v>
      </c>
      <c r="E208" s="133">
        <v>1736432.35</v>
      </c>
      <c r="F208" s="133">
        <v>2095523.2220000001</v>
      </c>
      <c r="G208" s="133">
        <v>2384476.9219999998</v>
      </c>
      <c r="H208" s="133">
        <v>2949523.2829999998</v>
      </c>
      <c r="I208" s="133">
        <v>4161859.0860000001</v>
      </c>
      <c r="J208" s="133">
        <v>5574967.9589999998</v>
      </c>
      <c r="K208" s="133">
        <v>7054693.0690000001</v>
      </c>
      <c r="L208" s="133">
        <v>8004318.409</v>
      </c>
      <c r="M208" s="133">
        <v>8702817.4560000002</v>
      </c>
      <c r="N208" s="133">
        <v>7024341.0789999999</v>
      </c>
      <c r="O208" s="133">
        <v>8121780.5530000003</v>
      </c>
      <c r="P208" s="133">
        <v>9683252.2819999997</v>
      </c>
      <c r="Q208" s="133">
        <v>7952272.2690000003</v>
      </c>
      <c r="R208" s="133">
        <v>8064431.4500000002</v>
      </c>
      <c r="S208" s="133">
        <v>10162141.943</v>
      </c>
      <c r="T208" s="133">
        <v>8911321.3359999992</v>
      </c>
      <c r="U208" s="133">
        <v>5959924.1560000004</v>
      </c>
      <c r="V208" s="130">
        <v>4971898.5149999997</v>
      </c>
      <c r="W208" s="130">
        <v>5788245.8269999996</v>
      </c>
      <c r="X208" s="130">
        <v>5057621.87</v>
      </c>
    </row>
    <row r="209" spans="1:24" x14ac:dyDescent="0.25">
      <c r="A209" s="128" t="s">
        <v>73</v>
      </c>
      <c r="B209" s="133">
        <v>34415.072</v>
      </c>
      <c r="C209" s="133">
        <v>37813.279999999999</v>
      </c>
      <c r="D209" s="133">
        <v>40250.767999999996</v>
      </c>
      <c r="E209" s="133">
        <v>55335.197999999997</v>
      </c>
      <c r="F209" s="133">
        <v>57507.438000000002</v>
      </c>
      <c r="G209" s="133">
        <v>77805.222999999998</v>
      </c>
      <c r="H209" s="133">
        <v>74768.343999999997</v>
      </c>
      <c r="I209" s="133">
        <v>72614.320999999996</v>
      </c>
      <c r="J209" s="133">
        <v>80960.437000000005</v>
      </c>
      <c r="K209" s="133">
        <v>122124.414</v>
      </c>
      <c r="L209" s="133">
        <v>141371.34299999999</v>
      </c>
      <c r="M209" s="133">
        <v>168929.976</v>
      </c>
      <c r="N209" s="133">
        <v>154062.58199999999</v>
      </c>
      <c r="O209" s="133">
        <v>141084.68900000001</v>
      </c>
      <c r="P209" s="133">
        <v>143052.92000000001</v>
      </c>
      <c r="Q209" s="133">
        <v>157051.39300000001</v>
      </c>
      <c r="R209" s="133">
        <v>179149.666</v>
      </c>
      <c r="S209" s="133">
        <v>159746.55900000001</v>
      </c>
      <c r="T209" s="133">
        <v>199144.08900000001</v>
      </c>
      <c r="U209" s="133">
        <v>169565.375</v>
      </c>
      <c r="V209" s="130">
        <v>143256.94200000001</v>
      </c>
      <c r="W209" s="130">
        <v>112074.776</v>
      </c>
      <c r="X209" s="130">
        <v>132827.421</v>
      </c>
    </row>
    <row r="210" spans="1:24" x14ac:dyDescent="0.25">
      <c r="A210" s="128" t="s">
        <v>74</v>
      </c>
      <c r="B210" s="133">
        <v>320387.52299999999</v>
      </c>
      <c r="C210" s="133">
        <v>370471.10700000002</v>
      </c>
      <c r="D210" s="133">
        <v>373445.33799999999</v>
      </c>
      <c r="E210" s="133">
        <v>504294.071</v>
      </c>
      <c r="F210" s="133">
        <v>602052.23499999999</v>
      </c>
      <c r="G210" s="133">
        <v>666990.755</v>
      </c>
      <c r="H210" s="133">
        <v>591037.397</v>
      </c>
      <c r="I210" s="133">
        <v>643587.522</v>
      </c>
      <c r="J210" s="133">
        <v>504343.95799999998</v>
      </c>
      <c r="K210" s="133">
        <v>653215.14300000004</v>
      </c>
      <c r="L210" s="133">
        <v>730497.49199999997</v>
      </c>
      <c r="M210" s="133">
        <v>803953.27899999998</v>
      </c>
      <c r="N210" s="133">
        <v>863295.44799999997</v>
      </c>
      <c r="O210" s="133">
        <v>705420.82499999995</v>
      </c>
      <c r="P210" s="133">
        <v>876003.78899999999</v>
      </c>
      <c r="Q210" s="133">
        <v>969026.34199999995</v>
      </c>
      <c r="R210" s="133">
        <v>1235459.2649999999</v>
      </c>
      <c r="S210" s="133">
        <v>1277505.3799999999</v>
      </c>
      <c r="T210" s="133">
        <v>1422233.6529999999</v>
      </c>
      <c r="U210" s="133">
        <v>1418377.855</v>
      </c>
      <c r="V210" s="130">
        <v>1296751.108</v>
      </c>
      <c r="W210" s="130">
        <v>1403498.1569999999</v>
      </c>
      <c r="X210" s="130">
        <v>1408337.057</v>
      </c>
    </row>
    <row r="211" spans="1:24" x14ac:dyDescent="0.25">
      <c r="A211" s="128" t="s">
        <v>75</v>
      </c>
      <c r="B211" s="133">
        <v>3297544.8870000001</v>
      </c>
      <c r="C211" s="133">
        <v>3905545.1809999999</v>
      </c>
      <c r="D211" s="133">
        <v>3885965.4410000001</v>
      </c>
      <c r="E211" s="133">
        <v>4495129.6579999998</v>
      </c>
      <c r="F211" s="133">
        <v>5048175.7460000003</v>
      </c>
      <c r="G211" s="133">
        <v>5342821.0820000004</v>
      </c>
      <c r="H211" s="133">
        <v>5594427.2769999998</v>
      </c>
      <c r="I211" s="133">
        <v>6221570.2029999997</v>
      </c>
      <c r="J211" s="133">
        <v>6421867.1619999995</v>
      </c>
      <c r="K211" s="133">
        <v>7464456.7599999998</v>
      </c>
      <c r="L211" s="133">
        <v>7835931.8490000004</v>
      </c>
      <c r="M211" s="133">
        <v>8477835.8499999996</v>
      </c>
      <c r="N211" s="133">
        <v>9052999.5810000002</v>
      </c>
      <c r="O211" s="133">
        <v>9567968.7349999994</v>
      </c>
      <c r="P211" s="133">
        <v>10563674.674000001</v>
      </c>
      <c r="Q211" s="133">
        <v>10938796.064999999</v>
      </c>
      <c r="R211" s="133">
        <v>10610005.362</v>
      </c>
      <c r="S211" s="133">
        <v>11167480.208000001</v>
      </c>
      <c r="T211" s="133">
        <v>12957059.537</v>
      </c>
      <c r="U211" s="133">
        <v>14351476.145</v>
      </c>
      <c r="V211" s="130">
        <v>14486462.787</v>
      </c>
      <c r="W211" s="130">
        <v>15055879.439999999</v>
      </c>
      <c r="X211" s="130">
        <v>16077270.543</v>
      </c>
    </row>
    <row r="212" spans="1:24" x14ac:dyDescent="0.25">
      <c r="A212" s="132" t="s">
        <v>106</v>
      </c>
      <c r="B212" s="133">
        <v>25483.146000000001</v>
      </c>
      <c r="C212" s="133">
        <v>13107.884</v>
      </c>
      <c r="D212" s="133">
        <v>7864.451</v>
      </c>
      <c r="E212" s="133">
        <v>14924.42</v>
      </c>
      <c r="F212" s="133">
        <v>11894.498</v>
      </c>
      <c r="G212" s="133">
        <v>10458.682000000001</v>
      </c>
      <c r="H212" s="133">
        <v>18246.832999999999</v>
      </c>
      <c r="I212" s="133">
        <v>11416.799000000001</v>
      </c>
      <c r="J212" s="133">
        <v>55846.156999999999</v>
      </c>
      <c r="K212" s="133">
        <v>84984.701000000001</v>
      </c>
      <c r="L212" s="133">
        <v>91125.61</v>
      </c>
      <c r="M212" s="133">
        <v>159469.111</v>
      </c>
      <c r="N212" s="133">
        <v>113071.901</v>
      </c>
      <c r="O212" s="133">
        <v>26219.895</v>
      </c>
      <c r="P212" s="133">
        <v>25282.427</v>
      </c>
      <c r="Q212" s="133">
        <v>24763.550999999999</v>
      </c>
      <c r="R212" s="133">
        <v>17383.227999999999</v>
      </c>
      <c r="S212" s="133">
        <v>50387.716999999997</v>
      </c>
      <c r="T212" s="133">
        <v>51994.387999999999</v>
      </c>
      <c r="U212" s="133">
        <v>52586.673999999999</v>
      </c>
      <c r="V212" s="130">
        <v>59560.555999999997</v>
      </c>
      <c r="W212" s="130">
        <v>45118.504999999997</v>
      </c>
      <c r="X212" s="130">
        <v>120815.16099999999</v>
      </c>
    </row>
    <row r="213" spans="1:24" x14ac:dyDescent="0.25">
      <c r="A213" s="134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</row>
    <row r="214" spans="1:24" x14ac:dyDescent="0.25">
      <c r="D214" s="152" t="s">
        <v>96</v>
      </c>
      <c r="E214" s="152" t="s">
        <v>112</v>
      </c>
      <c r="F214" s="153"/>
    </row>
    <row r="216" spans="1:24" x14ac:dyDescent="0.25">
      <c r="A216" s="154" t="s">
        <v>113</v>
      </c>
    </row>
    <row r="220" spans="1:24" x14ac:dyDescent="0.25">
      <c r="A220" s="155"/>
    </row>
    <row r="222" spans="1:24" x14ac:dyDescent="0.25">
      <c r="A222" s="155"/>
    </row>
    <row r="224" spans="1:24" x14ac:dyDescent="0.25">
      <c r="A224" s="155"/>
    </row>
  </sheetData>
  <hyperlinks>
    <hyperlink ref="D42:E42" location="Industria!A1" display="►" xr:uid="{00000000-0004-0000-0400-000000000000}"/>
    <hyperlink ref="D72:E72" location="Industria!A1" display="►" xr:uid="{00000000-0004-0000-0400-000001000000}"/>
    <hyperlink ref="D102:E102" location="Industria!A1" display="►" xr:uid="{00000000-0004-0000-0400-000002000000}"/>
    <hyperlink ref="D132:E132" location="Industria!A1" display="►" xr:uid="{00000000-0004-0000-0400-000003000000}"/>
    <hyperlink ref="D162:E162" location="Industria!A1" display="►" xr:uid="{00000000-0004-0000-0400-000004000000}"/>
    <hyperlink ref="D192:E192" location="Industria!A1" display="►" xr:uid="{00000000-0004-0000-0400-000005000000}"/>
    <hyperlink ref="D214:E214" location="Industria!A1" display="►" xr:uid="{00000000-0004-0000-0400-000006000000}"/>
    <hyperlink ref="A6:D6" location="Industria!A14" display="►" xr:uid="{00000000-0004-0000-0400-000007000000}"/>
    <hyperlink ref="A7:C7" location="Industria!A46" display="►" xr:uid="{00000000-0004-0000-0400-000008000000}"/>
    <hyperlink ref="A8:D8" location="Industria!A80" display="►" xr:uid="{00000000-0004-0000-0400-000009000000}"/>
    <hyperlink ref="A9:D9" location="Industria!A113" display="►" xr:uid="{00000000-0004-0000-0400-00000A000000}"/>
    <hyperlink ref="A10:D10" location="Industria!A146" display="►" xr:uid="{00000000-0004-0000-0400-00000B000000}"/>
    <hyperlink ref="A11:D11" location="Industria!A179" display="►" xr:uid="{00000000-0004-0000-0400-00000C000000}"/>
    <hyperlink ref="A12:C12" location="Industria!A206" display="►" xr:uid="{00000000-0004-0000-0400-00000D000000}"/>
    <hyperlink ref="A1" location="'Índice '!A31" display="ÍNDICE" xr:uid="{00000000-0004-0000-0400-00000E000000}"/>
    <hyperlink ref="A8:C8" location="Industria!A78" display="►" xr:uid="{00000000-0004-0000-0400-00000F000000}"/>
    <hyperlink ref="A9:C9" location="Industria!A110" display="►" xr:uid="{00000000-0004-0000-0400-000010000000}"/>
    <hyperlink ref="A10:C10" location="Industria!A142" display="►" xr:uid="{00000000-0004-0000-0400-000011000000}"/>
    <hyperlink ref="A11:C11" location="Industria!A174" display="►" xr:uid="{00000000-0004-0000-0400-000012000000}"/>
    <hyperlink ref="B6" location="Industria!A14" display="Número de establecimientos industriales" xr:uid="{00000000-0004-0000-0400-000013000000}"/>
    <hyperlink ref="B7" location="Industria!A46" display="Total personal ocupado (a)" xr:uid="{00000000-0004-0000-0400-000014000000}"/>
    <hyperlink ref="B8" location="Industria!A78" display="Sueldos y salarios pagadosb (Miles de pesos)" xr:uid="{00000000-0004-0000-0400-000015000000}"/>
    <hyperlink ref="B9" location="Industria!A110" display="Prestaciones socialesc (Miles de pesos)" xr:uid="{00000000-0004-0000-0400-000016000000}"/>
    <hyperlink ref="B10" location="Industria!A142" display="Produccion brutad (Miles de pesos)" xr:uid="{00000000-0004-0000-0400-000017000000}"/>
    <hyperlink ref="B11" location="Industria!A174" display="Consumo intermediod (Miles de pesos)" xr:uid="{00000000-0004-0000-0400-000018000000}"/>
    <hyperlink ref="B12" location="Industria!A206" display="Valor  Agregado (Miles de pesos)" xr:uid="{00000000-0004-0000-0400-000019000000}"/>
  </hyperlinks>
  <pageMargins left="0.75" right="0.75" top="1" bottom="1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25"/>
  <sheetViews>
    <sheetView showGridLines="0" zoomScale="90" zoomScaleNormal="90" workbookViewId="0">
      <selection activeCell="B3" sqref="B3:E3"/>
    </sheetView>
  </sheetViews>
  <sheetFormatPr baseColWidth="10" defaultRowHeight="15" x14ac:dyDescent="0.25"/>
  <cols>
    <col min="1" max="1" width="4.140625" customWidth="1"/>
    <col min="2" max="2" width="21.28515625" bestFit="1" customWidth="1"/>
    <col min="3" max="3" width="16" customWidth="1"/>
    <col min="4" max="4" width="15" customWidth="1"/>
    <col min="7" max="7" width="7.5703125" customWidth="1"/>
    <col min="8" max="8" width="22" customWidth="1"/>
    <col min="9" max="9" width="16.5703125" customWidth="1"/>
    <col min="10" max="10" width="14.28515625" customWidth="1"/>
    <col min="11" max="11" width="11.42578125" customWidth="1"/>
  </cols>
  <sheetData>
    <row r="1" spans="1:11" x14ac:dyDescent="0.25">
      <c r="A1" s="251" t="s">
        <v>37</v>
      </c>
    </row>
    <row r="2" spans="1:11" x14ac:dyDescent="0.25">
      <c r="A2" s="251"/>
    </row>
    <row r="3" spans="1:11" ht="15.75" x14ac:dyDescent="0.25">
      <c r="B3" s="614" t="s">
        <v>389</v>
      </c>
      <c r="C3" s="614"/>
      <c r="D3" s="614"/>
      <c r="E3" s="614"/>
      <c r="H3" s="614" t="s">
        <v>389</v>
      </c>
      <c r="I3" s="614"/>
      <c r="J3" s="614"/>
      <c r="K3" s="614"/>
    </row>
    <row r="4" spans="1:11" ht="15.75" x14ac:dyDescent="0.25">
      <c r="B4" s="614" t="s">
        <v>490</v>
      </c>
      <c r="C4" s="614"/>
      <c r="D4" s="614"/>
      <c r="E4" s="614"/>
      <c r="H4" s="614" t="s">
        <v>491</v>
      </c>
      <c r="I4" s="614"/>
      <c r="J4" s="614"/>
      <c r="K4" s="614"/>
    </row>
    <row r="5" spans="1:11" x14ac:dyDescent="0.25">
      <c r="B5" s="613" t="s">
        <v>390</v>
      </c>
      <c r="C5" s="613"/>
      <c r="D5" s="613"/>
      <c r="E5" s="613"/>
      <c r="H5" s="613" t="s">
        <v>388</v>
      </c>
      <c r="I5" s="613"/>
      <c r="J5" s="613"/>
      <c r="K5" s="613"/>
    </row>
    <row r="6" spans="1:11" x14ac:dyDescent="0.25">
      <c r="B6" s="435"/>
      <c r="C6" s="436" t="s">
        <v>385</v>
      </c>
      <c r="D6" s="436" t="s">
        <v>386</v>
      </c>
      <c r="E6" s="436" t="s">
        <v>387</v>
      </c>
      <c r="H6" s="435"/>
      <c r="I6" s="436" t="s">
        <v>385</v>
      </c>
      <c r="J6" s="436" t="s">
        <v>386</v>
      </c>
      <c r="K6" s="436" t="s">
        <v>387</v>
      </c>
    </row>
    <row r="7" spans="1:11" x14ac:dyDescent="0.25">
      <c r="B7" s="437" t="s">
        <v>380</v>
      </c>
      <c r="C7" s="438">
        <v>17.217375322597064</v>
      </c>
      <c r="D7" s="438">
        <v>17.059386029608774</v>
      </c>
      <c r="E7" s="438">
        <v>1.8946972235698922</v>
      </c>
      <c r="H7" s="437" t="s">
        <v>380</v>
      </c>
      <c r="I7" s="438">
        <v>15.490125653909431</v>
      </c>
      <c r="J7" s="438">
        <v>14.16889284764413</v>
      </c>
      <c r="K7" s="438">
        <v>6.0588176130228533</v>
      </c>
    </row>
    <row r="8" spans="1:11" x14ac:dyDescent="0.25">
      <c r="B8" s="434" t="s">
        <v>46</v>
      </c>
      <c r="C8" s="439">
        <v>23.818847253635326</v>
      </c>
      <c r="D8" s="439">
        <v>23.76229356273123</v>
      </c>
      <c r="E8" s="439">
        <v>3.5397284884469258</v>
      </c>
      <c r="H8" s="434" t="s">
        <v>46</v>
      </c>
      <c r="I8" s="439">
        <v>19.072359356494559</v>
      </c>
      <c r="J8" s="439">
        <v>18.024468295083352</v>
      </c>
      <c r="K8" s="439">
        <v>6.861919156879253</v>
      </c>
    </row>
    <row r="9" spans="1:11" x14ac:dyDescent="0.25">
      <c r="B9" s="434" t="s">
        <v>381</v>
      </c>
      <c r="C9" s="439">
        <v>19.767209339309602</v>
      </c>
      <c r="D9" s="439">
        <v>19.377889258788954</v>
      </c>
      <c r="E9" s="439">
        <v>-0.60734851421159419</v>
      </c>
      <c r="H9" s="434" t="s">
        <v>381</v>
      </c>
      <c r="I9" s="439">
        <v>22.231937169628836</v>
      </c>
      <c r="J9" s="439">
        <v>21.996027338576056</v>
      </c>
      <c r="K9" s="439">
        <v>5.8888323305823747</v>
      </c>
    </row>
    <row r="10" spans="1:11" x14ac:dyDescent="0.25">
      <c r="B10" s="434" t="s">
        <v>75</v>
      </c>
      <c r="C10" s="439">
        <v>4.0526531515580331</v>
      </c>
      <c r="D10" s="439">
        <v>5.4001644481135145</v>
      </c>
      <c r="E10" s="439">
        <v>1.1986250650583514</v>
      </c>
      <c r="H10" s="434" t="s">
        <v>75</v>
      </c>
      <c r="I10" s="439">
        <v>11.69342356092659</v>
      </c>
      <c r="J10" s="439">
        <v>6.0783290658230129</v>
      </c>
      <c r="K10" s="439">
        <v>4.8170247637583543</v>
      </c>
    </row>
    <row r="11" spans="1:11" x14ac:dyDescent="0.25">
      <c r="B11" s="434" t="s">
        <v>59</v>
      </c>
      <c r="C11" s="439">
        <v>18.679632967588105</v>
      </c>
      <c r="D11" s="439">
        <v>18.17581561500738</v>
      </c>
      <c r="E11" s="439">
        <v>1.8430534854982454</v>
      </c>
      <c r="H11" s="434" t="s">
        <v>59</v>
      </c>
      <c r="I11" s="439">
        <v>13.084039040719574</v>
      </c>
      <c r="J11" s="439">
        <v>14.350536735116947</v>
      </c>
      <c r="K11" s="439">
        <v>6.1126857479889338</v>
      </c>
    </row>
    <row r="12" spans="1:11" x14ac:dyDescent="0.25">
      <c r="B12" s="434" t="s">
        <v>72</v>
      </c>
      <c r="C12" s="439">
        <v>20.931206066867205</v>
      </c>
      <c r="D12" s="439">
        <v>19.948242990582798</v>
      </c>
      <c r="E12" s="439">
        <v>4.4525796015664838</v>
      </c>
      <c r="H12" s="434" t="s">
        <v>72</v>
      </c>
      <c r="I12" s="439">
        <v>13.870779509486141</v>
      </c>
      <c r="J12" s="439">
        <v>18.246688552771602</v>
      </c>
      <c r="K12" s="439">
        <v>8.3827751196172215</v>
      </c>
    </row>
    <row r="13" spans="1:11" x14ac:dyDescent="0.25">
      <c r="B13" s="434" t="s">
        <v>50</v>
      </c>
      <c r="C13" s="439">
        <v>26.220527696332013</v>
      </c>
      <c r="D13" s="439">
        <v>25.552808122098895</v>
      </c>
      <c r="E13" s="439">
        <v>2.0338416671729789</v>
      </c>
      <c r="H13" s="434" t="s">
        <v>50</v>
      </c>
      <c r="I13" s="439">
        <v>17.020419897115531</v>
      </c>
      <c r="J13" s="439">
        <v>11.276592946664834</v>
      </c>
      <c r="K13" s="439">
        <v>3.3605376860297724</v>
      </c>
    </row>
    <row r="14" spans="1:11" x14ac:dyDescent="0.25">
      <c r="B14" s="434" t="s">
        <v>48</v>
      </c>
      <c r="C14" s="439">
        <v>21.835213375203423</v>
      </c>
      <c r="D14" s="439">
        <v>20.979852520943382</v>
      </c>
      <c r="E14" s="439">
        <v>2.5764157649474697</v>
      </c>
      <c r="H14" s="434" t="s">
        <v>48</v>
      </c>
      <c r="I14" s="439">
        <v>13.066045785862059</v>
      </c>
      <c r="J14" s="439">
        <v>14.771328128134414</v>
      </c>
      <c r="K14" s="439">
        <v>8.0638688223827444</v>
      </c>
    </row>
    <row r="15" spans="1:11" x14ac:dyDescent="0.25">
      <c r="B15" s="434" t="s">
        <v>52</v>
      </c>
      <c r="C15" s="439">
        <v>27.598507834936186</v>
      </c>
      <c r="D15" s="439">
        <v>29.763694244005222</v>
      </c>
      <c r="E15" s="439">
        <v>13.010324471564232</v>
      </c>
      <c r="H15" s="434" t="s">
        <v>52</v>
      </c>
      <c r="I15" s="439">
        <v>17.052583982806496</v>
      </c>
      <c r="J15" s="439">
        <v>20.782433549321027</v>
      </c>
      <c r="K15" s="439">
        <v>9.213403880070544</v>
      </c>
    </row>
    <row r="16" spans="1:11" x14ac:dyDescent="0.25">
      <c r="B16" s="434" t="s">
        <v>70</v>
      </c>
      <c r="C16" s="439">
        <v>14.36192780080583</v>
      </c>
      <c r="D16" s="439">
        <v>16.519786272519354</v>
      </c>
      <c r="E16" s="439">
        <v>0.71881249837666417</v>
      </c>
      <c r="H16" s="434" t="s">
        <v>70</v>
      </c>
      <c r="I16" s="439">
        <v>6.6340448304459585</v>
      </c>
      <c r="J16" s="439">
        <v>8.9104398621092429</v>
      </c>
      <c r="K16" s="439">
        <v>6.1441818725695612</v>
      </c>
    </row>
    <row r="17" spans="2:12" x14ac:dyDescent="0.25">
      <c r="B17" s="434" t="s">
        <v>55</v>
      </c>
      <c r="C17" s="439">
        <v>3.8528880925249496</v>
      </c>
      <c r="D17" s="439">
        <v>3.4519400386006964</v>
      </c>
      <c r="E17" s="439">
        <v>2.7067117519459032</v>
      </c>
      <c r="H17" s="434" t="s">
        <v>55</v>
      </c>
      <c r="I17" s="439">
        <v>21.468768760014399</v>
      </c>
      <c r="J17" s="439">
        <v>20.812079170524214</v>
      </c>
      <c r="K17" s="439">
        <v>9.0797722850760181</v>
      </c>
    </row>
    <row r="18" spans="2:12" x14ac:dyDescent="0.25">
      <c r="B18" s="434" t="s">
        <v>74</v>
      </c>
      <c r="C18" s="439">
        <v>5.5140970076337936</v>
      </c>
      <c r="D18" s="439">
        <v>7.1395849249475134</v>
      </c>
      <c r="E18" s="439">
        <v>-1.8881672079273812</v>
      </c>
      <c r="H18" s="434" t="s">
        <v>74</v>
      </c>
      <c r="I18" s="439">
        <v>-4.8038232806178627</v>
      </c>
      <c r="J18" s="439">
        <v>-1.2513831875043024</v>
      </c>
      <c r="K18" s="439">
        <v>-1.4296187683284387</v>
      </c>
    </row>
    <row r="19" spans="2:12" x14ac:dyDescent="0.25">
      <c r="B19" s="434" t="s">
        <v>51</v>
      </c>
      <c r="C19" s="439">
        <v>29.528227540986364</v>
      </c>
      <c r="D19" s="439">
        <v>22.434764860001692</v>
      </c>
      <c r="E19" s="439">
        <v>0.20411671178719359</v>
      </c>
      <c r="H19" s="434" t="s">
        <v>51</v>
      </c>
      <c r="I19" s="439">
        <v>6.9801942929038461</v>
      </c>
      <c r="J19" s="439">
        <v>-2.4212294102047736</v>
      </c>
      <c r="K19" s="439">
        <v>4.3693159351522439</v>
      </c>
    </row>
    <row r="20" spans="2:12" x14ac:dyDescent="0.25">
      <c r="B20" s="434" t="s">
        <v>58</v>
      </c>
      <c r="C20" s="439">
        <v>-4.0616548146939095</v>
      </c>
      <c r="D20" s="439">
        <v>-5.6347836913081863</v>
      </c>
      <c r="E20" s="439">
        <v>3.6707161334686731</v>
      </c>
      <c r="H20" s="434" t="s">
        <v>58</v>
      </c>
      <c r="I20" s="439">
        <v>13.732809843106054</v>
      </c>
      <c r="J20" s="439">
        <v>-2.4918646825664439</v>
      </c>
      <c r="K20" s="439">
        <v>0.11458034947007434</v>
      </c>
    </row>
    <row r="21" spans="2:12" x14ac:dyDescent="0.25">
      <c r="B21" s="434" t="s">
        <v>382</v>
      </c>
      <c r="C21" s="439">
        <v>16.424027419452074</v>
      </c>
      <c r="D21" s="439">
        <v>14.816238860823461</v>
      </c>
      <c r="E21" s="439">
        <v>1.2292340963567199</v>
      </c>
      <c r="H21" s="434" t="s">
        <v>382</v>
      </c>
      <c r="I21" s="439">
        <v>16.459168415258645</v>
      </c>
      <c r="J21" s="439">
        <v>15.664270008615034</v>
      </c>
      <c r="K21" s="439">
        <v>3.0965946157526218</v>
      </c>
    </row>
    <row r="22" spans="2:12" ht="6.75" customHeight="1" x14ac:dyDescent="0.25"/>
    <row r="23" spans="2:12" x14ac:dyDescent="0.25">
      <c r="B23" s="433" t="s">
        <v>384</v>
      </c>
      <c r="H23" s="433" t="s">
        <v>384</v>
      </c>
    </row>
    <row r="24" spans="2:12" x14ac:dyDescent="0.25">
      <c r="B24" s="612" t="s">
        <v>383</v>
      </c>
      <c r="C24" s="612"/>
      <c r="D24" s="612"/>
      <c r="E24" s="612"/>
      <c r="F24" s="612"/>
      <c r="H24" s="612"/>
      <c r="I24" s="612"/>
      <c r="J24" s="612"/>
      <c r="K24" s="612"/>
      <c r="L24" s="612"/>
    </row>
    <row r="25" spans="2:12" x14ac:dyDescent="0.25">
      <c r="B25" s="612"/>
      <c r="C25" s="612"/>
      <c r="D25" s="612"/>
      <c r="E25" s="612"/>
      <c r="F25" s="612"/>
      <c r="H25" s="612"/>
      <c r="I25" s="612"/>
      <c r="J25" s="612"/>
      <c r="K25" s="612"/>
      <c r="L25" s="612"/>
    </row>
  </sheetData>
  <mergeCells count="8">
    <mergeCell ref="B24:F25"/>
    <mergeCell ref="H24:L25"/>
    <mergeCell ref="B5:E5"/>
    <mergeCell ref="B3:E3"/>
    <mergeCell ref="B4:E4"/>
    <mergeCell ref="H3:K3"/>
    <mergeCell ref="H4:K4"/>
    <mergeCell ref="H5:K5"/>
  </mergeCells>
  <hyperlinks>
    <hyperlink ref="A1" location="'Índice '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8"/>
  <sheetViews>
    <sheetView showGridLines="0" zoomScale="90" zoomScaleNormal="90" workbookViewId="0">
      <selection activeCell="B3" sqref="B3:D3"/>
    </sheetView>
  </sheetViews>
  <sheetFormatPr baseColWidth="10" defaultRowHeight="15" x14ac:dyDescent="0.25"/>
  <cols>
    <col min="1" max="1" width="4.140625" customWidth="1"/>
    <col min="2" max="2" width="21.28515625" bestFit="1" customWidth="1"/>
    <col min="3" max="3" width="16" customWidth="1"/>
    <col min="4" max="4" width="17.42578125" customWidth="1"/>
    <col min="7" max="7" width="22" customWidth="1"/>
    <col min="8" max="8" width="16.5703125" customWidth="1"/>
    <col min="9" max="9" width="17.42578125" customWidth="1"/>
  </cols>
  <sheetData>
    <row r="1" spans="1:9" x14ac:dyDescent="0.25">
      <c r="A1" s="251" t="s">
        <v>37</v>
      </c>
    </row>
    <row r="2" spans="1:9" x14ac:dyDescent="0.25">
      <c r="A2" s="251"/>
    </row>
    <row r="3" spans="1:9" ht="15.75" x14ac:dyDescent="0.25">
      <c r="B3" s="614" t="s">
        <v>446</v>
      </c>
      <c r="C3" s="614"/>
      <c r="D3" s="614"/>
      <c r="G3" s="614" t="s">
        <v>446</v>
      </c>
      <c r="H3" s="614"/>
      <c r="I3" s="614"/>
    </row>
    <row r="4" spans="1:9" ht="15.75" x14ac:dyDescent="0.25">
      <c r="B4" s="614" t="s">
        <v>490</v>
      </c>
      <c r="C4" s="614"/>
      <c r="D4" s="614"/>
      <c r="G4" s="614" t="s">
        <v>491</v>
      </c>
      <c r="H4" s="614"/>
      <c r="I4" s="614"/>
    </row>
    <row r="5" spans="1:9" x14ac:dyDescent="0.25">
      <c r="B5" s="613" t="s">
        <v>390</v>
      </c>
      <c r="C5" s="613"/>
      <c r="D5" s="613"/>
      <c r="G5" s="613" t="s">
        <v>388</v>
      </c>
      <c r="H5" s="613"/>
      <c r="I5" s="613"/>
    </row>
    <row r="6" spans="1:9" x14ac:dyDescent="0.25">
      <c r="B6" s="435"/>
      <c r="C6" s="436" t="s">
        <v>450</v>
      </c>
      <c r="D6" s="436" t="s">
        <v>449</v>
      </c>
      <c r="G6" s="435"/>
      <c r="H6" s="436" t="s">
        <v>450</v>
      </c>
      <c r="I6" s="436" t="s">
        <v>449</v>
      </c>
    </row>
    <row r="7" spans="1:9" x14ac:dyDescent="0.25">
      <c r="B7" s="437" t="s">
        <v>104</v>
      </c>
      <c r="C7" s="438">
        <v>19.683725935651978</v>
      </c>
      <c r="D7" s="438">
        <v>-2.1711506739935658</v>
      </c>
      <c r="G7" s="437" t="s">
        <v>380</v>
      </c>
      <c r="H7" s="438">
        <v>15.309107782711045</v>
      </c>
      <c r="I7" s="438">
        <v>2.2595630018778934</v>
      </c>
    </row>
    <row r="8" spans="1:9" x14ac:dyDescent="0.25">
      <c r="B8" s="434" t="s">
        <v>46</v>
      </c>
      <c r="C8" s="439">
        <v>22.114814995653617</v>
      </c>
      <c r="D8" s="439">
        <v>-1.1552107633202837</v>
      </c>
      <c r="G8" s="434" t="s">
        <v>46</v>
      </c>
      <c r="H8" s="439">
        <v>11.050843575798183</v>
      </c>
      <c r="I8" s="439">
        <v>2.2584836241076429</v>
      </c>
    </row>
    <row r="9" spans="1:9" x14ac:dyDescent="0.25">
      <c r="B9" s="434" t="s">
        <v>48</v>
      </c>
      <c r="C9" s="439">
        <v>18.925048645845166</v>
      </c>
      <c r="D9" s="439">
        <v>-0.14575790295930346</v>
      </c>
      <c r="G9" s="434" t="s">
        <v>381</v>
      </c>
      <c r="H9" s="439">
        <v>12.115948980147889</v>
      </c>
      <c r="I9" s="439">
        <v>4.4893677754680557</v>
      </c>
    </row>
    <row r="10" spans="1:9" x14ac:dyDescent="0.25">
      <c r="B10" s="434" t="s">
        <v>105</v>
      </c>
      <c r="C10" s="439">
        <v>20.992929417804135</v>
      </c>
      <c r="D10" s="439">
        <v>-4.5847244751612237</v>
      </c>
      <c r="G10" s="434" t="s">
        <v>75</v>
      </c>
      <c r="H10" s="439">
        <v>21.868197825423838</v>
      </c>
      <c r="I10" s="439">
        <v>0.17690928720063287</v>
      </c>
    </row>
    <row r="11" spans="1:9" x14ac:dyDescent="0.25">
      <c r="B11" s="434" t="s">
        <v>59</v>
      </c>
      <c r="C11" s="439">
        <v>18.256152634672532</v>
      </c>
      <c r="D11" s="439">
        <v>1.4935009053325956</v>
      </c>
      <c r="G11" s="434" t="s">
        <v>59</v>
      </c>
      <c r="H11" s="439">
        <v>11.968094947764934</v>
      </c>
      <c r="I11" s="439">
        <v>2.6518816260902311</v>
      </c>
    </row>
    <row r="12" spans="1:9" x14ac:dyDescent="0.25">
      <c r="B12" s="434" t="s">
        <v>72</v>
      </c>
      <c r="C12" s="439">
        <v>19.952628170751723</v>
      </c>
      <c r="D12" s="439">
        <v>0.14639582411552965</v>
      </c>
      <c r="G12" s="434" t="s">
        <v>72</v>
      </c>
      <c r="H12" s="439">
        <v>11.947823886861237</v>
      </c>
      <c r="I12" s="439">
        <v>4.4054088967297895</v>
      </c>
    </row>
    <row r="13" spans="1:9" x14ac:dyDescent="0.25">
      <c r="B13" s="434" t="s">
        <v>75</v>
      </c>
      <c r="C13" s="439">
        <v>11.732991010880184</v>
      </c>
      <c r="D13" s="439">
        <v>-4.0501391506328019</v>
      </c>
      <c r="G13" s="434" t="s">
        <v>50</v>
      </c>
      <c r="H13" s="439">
        <v>8.0755263141531106</v>
      </c>
      <c r="I13" s="439">
        <v>-1.1598631910105011</v>
      </c>
    </row>
    <row r="14" spans="1:9" x14ac:dyDescent="0.25">
      <c r="B14" s="434" t="s">
        <v>447</v>
      </c>
      <c r="C14" s="439">
        <v>20.511360640898204</v>
      </c>
      <c r="D14" s="439">
        <v>-1.0908889438912297</v>
      </c>
      <c r="G14" s="434" t="s">
        <v>48</v>
      </c>
      <c r="H14" s="439">
        <v>14.822346146626858</v>
      </c>
      <c r="I14" s="439">
        <v>4.8565673190697396</v>
      </c>
    </row>
    <row r="15" spans="1:9" ht="6.75" customHeight="1" x14ac:dyDescent="0.25"/>
    <row r="16" spans="1:9" x14ac:dyDescent="0.25">
      <c r="B16" s="433" t="s">
        <v>448</v>
      </c>
      <c r="G16" s="433" t="s">
        <v>384</v>
      </c>
    </row>
    <row r="17" spans="2:10" ht="23.25" customHeight="1" x14ac:dyDescent="0.25">
      <c r="B17" s="612" t="s">
        <v>451</v>
      </c>
      <c r="C17" s="612"/>
      <c r="D17" s="612"/>
      <c r="E17" s="612"/>
      <c r="G17" s="612"/>
      <c r="H17" s="612"/>
      <c r="I17" s="612"/>
      <c r="J17" s="612"/>
    </row>
    <row r="18" spans="2:10" x14ac:dyDescent="0.25">
      <c r="B18" s="612"/>
      <c r="C18" s="612"/>
      <c r="D18" s="612"/>
      <c r="E18" s="612"/>
      <c r="G18" s="612"/>
      <c r="H18" s="612"/>
      <c r="I18" s="612"/>
      <c r="J18" s="612"/>
    </row>
  </sheetData>
  <mergeCells count="8">
    <mergeCell ref="B17:E18"/>
    <mergeCell ref="G17:J18"/>
    <mergeCell ref="B3:D3"/>
    <mergeCell ref="G3:I3"/>
    <mergeCell ref="B4:D4"/>
    <mergeCell ref="G4:I4"/>
    <mergeCell ref="B5:D5"/>
    <mergeCell ref="G5:I5"/>
  </mergeCells>
  <hyperlinks>
    <hyperlink ref="A1" location="'Índice '!A1" display="ÍNDICE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3"/>
  <sheetViews>
    <sheetView zoomScale="90" zoomScaleNormal="90" workbookViewId="0">
      <pane ySplit="5" topLeftCell="A6" activePane="bottomLeft" state="frozen"/>
      <selection activeCell="A3" sqref="A3:B3"/>
      <selection pane="bottomLeft" activeCell="A2" sqref="A2"/>
    </sheetView>
  </sheetViews>
  <sheetFormatPr baseColWidth="10" defaultColWidth="25.140625" defaultRowHeight="15" x14ac:dyDescent="0.25"/>
  <cols>
    <col min="1" max="1" width="5.42578125" style="53" customWidth="1"/>
    <col min="2" max="2" width="25.42578125" style="47" customWidth="1"/>
    <col min="3" max="3" width="23.140625" style="174" bestFit="1" customWidth="1"/>
    <col min="4" max="4" width="22.5703125" style="174" customWidth="1"/>
    <col min="5" max="256" width="25.140625" style="47"/>
    <col min="257" max="257" width="5.42578125" style="47" customWidth="1"/>
    <col min="258" max="258" width="25.42578125" style="47" customWidth="1"/>
    <col min="259" max="259" width="23.140625" style="47" bestFit="1" customWidth="1"/>
    <col min="260" max="260" width="16.7109375" style="47" customWidth="1"/>
    <col min="261" max="512" width="25.140625" style="47"/>
    <col min="513" max="513" width="5.42578125" style="47" customWidth="1"/>
    <col min="514" max="514" width="25.42578125" style="47" customWidth="1"/>
    <col min="515" max="515" width="23.140625" style="47" bestFit="1" customWidth="1"/>
    <col min="516" max="516" width="16.7109375" style="47" customWidth="1"/>
    <col min="517" max="768" width="25.140625" style="47"/>
    <col min="769" max="769" width="5.42578125" style="47" customWidth="1"/>
    <col min="770" max="770" width="25.42578125" style="47" customWidth="1"/>
    <col min="771" max="771" width="23.140625" style="47" bestFit="1" customWidth="1"/>
    <col min="772" max="772" width="16.7109375" style="47" customWidth="1"/>
    <col min="773" max="1024" width="25.140625" style="47"/>
    <col min="1025" max="1025" width="5.42578125" style="47" customWidth="1"/>
    <col min="1026" max="1026" width="25.42578125" style="47" customWidth="1"/>
    <col min="1027" max="1027" width="23.140625" style="47" bestFit="1" customWidth="1"/>
    <col min="1028" max="1028" width="16.7109375" style="47" customWidth="1"/>
    <col min="1029" max="1280" width="25.140625" style="47"/>
    <col min="1281" max="1281" width="5.42578125" style="47" customWidth="1"/>
    <col min="1282" max="1282" width="25.42578125" style="47" customWidth="1"/>
    <col min="1283" max="1283" width="23.140625" style="47" bestFit="1" customWidth="1"/>
    <col min="1284" max="1284" width="16.7109375" style="47" customWidth="1"/>
    <col min="1285" max="1536" width="25.140625" style="47"/>
    <col min="1537" max="1537" width="5.42578125" style="47" customWidth="1"/>
    <col min="1538" max="1538" width="25.42578125" style="47" customWidth="1"/>
    <col min="1539" max="1539" width="23.140625" style="47" bestFit="1" customWidth="1"/>
    <col min="1540" max="1540" width="16.7109375" style="47" customWidth="1"/>
    <col min="1541" max="1792" width="25.140625" style="47"/>
    <col min="1793" max="1793" width="5.42578125" style="47" customWidth="1"/>
    <col min="1794" max="1794" width="25.42578125" style="47" customWidth="1"/>
    <col min="1795" max="1795" width="23.140625" style="47" bestFit="1" customWidth="1"/>
    <col min="1796" max="1796" width="16.7109375" style="47" customWidth="1"/>
    <col min="1797" max="2048" width="25.140625" style="47"/>
    <col min="2049" max="2049" width="5.42578125" style="47" customWidth="1"/>
    <col min="2050" max="2050" width="25.42578125" style="47" customWidth="1"/>
    <col min="2051" max="2051" width="23.140625" style="47" bestFit="1" customWidth="1"/>
    <col min="2052" max="2052" width="16.7109375" style="47" customWidth="1"/>
    <col min="2053" max="2304" width="25.140625" style="47"/>
    <col min="2305" max="2305" width="5.42578125" style="47" customWidth="1"/>
    <col min="2306" max="2306" width="25.42578125" style="47" customWidth="1"/>
    <col min="2307" max="2307" width="23.140625" style="47" bestFit="1" customWidth="1"/>
    <col min="2308" max="2308" width="16.7109375" style="47" customWidth="1"/>
    <col min="2309" max="2560" width="25.140625" style="47"/>
    <col min="2561" max="2561" width="5.42578125" style="47" customWidth="1"/>
    <col min="2562" max="2562" width="25.42578125" style="47" customWidth="1"/>
    <col min="2563" max="2563" width="23.140625" style="47" bestFit="1" customWidth="1"/>
    <col min="2564" max="2564" width="16.7109375" style="47" customWidth="1"/>
    <col min="2565" max="2816" width="25.140625" style="47"/>
    <col min="2817" max="2817" width="5.42578125" style="47" customWidth="1"/>
    <col min="2818" max="2818" width="25.42578125" style="47" customWidth="1"/>
    <col min="2819" max="2819" width="23.140625" style="47" bestFit="1" customWidth="1"/>
    <col min="2820" max="2820" width="16.7109375" style="47" customWidth="1"/>
    <col min="2821" max="3072" width="25.140625" style="47"/>
    <col min="3073" max="3073" width="5.42578125" style="47" customWidth="1"/>
    <col min="3074" max="3074" width="25.42578125" style="47" customWidth="1"/>
    <col min="3075" max="3075" width="23.140625" style="47" bestFit="1" customWidth="1"/>
    <col min="3076" max="3076" width="16.7109375" style="47" customWidth="1"/>
    <col min="3077" max="3328" width="25.140625" style="47"/>
    <col min="3329" max="3329" width="5.42578125" style="47" customWidth="1"/>
    <col min="3330" max="3330" width="25.42578125" style="47" customWidth="1"/>
    <col min="3331" max="3331" width="23.140625" style="47" bestFit="1" customWidth="1"/>
    <col min="3332" max="3332" width="16.7109375" style="47" customWidth="1"/>
    <col min="3333" max="3584" width="25.140625" style="47"/>
    <col min="3585" max="3585" width="5.42578125" style="47" customWidth="1"/>
    <col min="3586" max="3586" width="25.42578125" style="47" customWidth="1"/>
    <col min="3587" max="3587" width="23.140625" style="47" bestFit="1" customWidth="1"/>
    <col min="3588" max="3588" width="16.7109375" style="47" customWidth="1"/>
    <col min="3589" max="3840" width="25.140625" style="47"/>
    <col min="3841" max="3841" width="5.42578125" style="47" customWidth="1"/>
    <col min="3842" max="3842" width="25.42578125" style="47" customWidth="1"/>
    <col min="3843" max="3843" width="23.140625" style="47" bestFit="1" customWidth="1"/>
    <col min="3844" max="3844" width="16.7109375" style="47" customWidth="1"/>
    <col min="3845" max="4096" width="25.140625" style="47"/>
    <col min="4097" max="4097" width="5.42578125" style="47" customWidth="1"/>
    <col min="4098" max="4098" width="25.42578125" style="47" customWidth="1"/>
    <col min="4099" max="4099" width="23.140625" style="47" bestFit="1" customWidth="1"/>
    <col min="4100" max="4100" width="16.7109375" style="47" customWidth="1"/>
    <col min="4101" max="4352" width="25.140625" style="47"/>
    <col min="4353" max="4353" width="5.42578125" style="47" customWidth="1"/>
    <col min="4354" max="4354" width="25.42578125" style="47" customWidth="1"/>
    <col min="4355" max="4355" width="23.140625" style="47" bestFit="1" customWidth="1"/>
    <col min="4356" max="4356" width="16.7109375" style="47" customWidth="1"/>
    <col min="4357" max="4608" width="25.140625" style="47"/>
    <col min="4609" max="4609" width="5.42578125" style="47" customWidth="1"/>
    <col min="4610" max="4610" width="25.42578125" style="47" customWidth="1"/>
    <col min="4611" max="4611" width="23.140625" style="47" bestFit="1" customWidth="1"/>
    <col min="4612" max="4612" width="16.7109375" style="47" customWidth="1"/>
    <col min="4613" max="4864" width="25.140625" style="47"/>
    <col min="4865" max="4865" width="5.42578125" style="47" customWidth="1"/>
    <col min="4866" max="4866" width="25.42578125" style="47" customWidth="1"/>
    <col min="4867" max="4867" width="23.140625" style="47" bestFit="1" customWidth="1"/>
    <col min="4868" max="4868" width="16.7109375" style="47" customWidth="1"/>
    <col min="4869" max="5120" width="25.140625" style="47"/>
    <col min="5121" max="5121" width="5.42578125" style="47" customWidth="1"/>
    <col min="5122" max="5122" width="25.42578125" style="47" customWidth="1"/>
    <col min="5123" max="5123" width="23.140625" style="47" bestFit="1" customWidth="1"/>
    <col min="5124" max="5124" width="16.7109375" style="47" customWidth="1"/>
    <col min="5125" max="5376" width="25.140625" style="47"/>
    <col min="5377" max="5377" width="5.42578125" style="47" customWidth="1"/>
    <col min="5378" max="5378" width="25.42578125" style="47" customWidth="1"/>
    <col min="5379" max="5379" width="23.140625" style="47" bestFit="1" customWidth="1"/>
    <col min="5380" max="5380" width="16.7109375" style="47" customWidth="1"/>
    <col min="5381" max="5632" width="25.140625" style="47"/>
    <col min="5633" max="5633" width="5.42578125" style="47" customWidth="1"/>
    <col min="5634" max="5634" width="25.42578125" style="47" customWidth="1"/>
    <col min="5635" max="5635" width="23.140625" style="47" bestFit="1" customWidth="1"/>
    <col min="5636" max="5636" width="16.7109375" style="47" customWidth="1"/>
    <col min="5637" max="5888" width="25.140625" style="47"/>
    <col min="5889" max="5889" width="5.42578125" style="47" customWidth="1"/>
    <col min="5890" max="5890" width="25.42578125" style="47" customWidth="1"/>
    <col min="5891" max="5891" width="23.140625" style="47" bestFit="1" customWidth="1"/>
    <col min="5892" max="5892" width="16.7109375" style="47" customWidth="1"/>
    <col min="5893" max="6144" width="25.140625" style="47"/>
    <col min="6145" max="6145" width="5.42578125" style="47" customWidth="1"/>
    <col min="6146" max="6146" width="25.42578125" style="47" customWidth="1"/>
    <col min="6147" max="6147" width="23.140625" style="47" bestFit="1" customWidth="1"/>
    <col min="6148" max="6148" width="16.7109375" style="47" customWidth="1"/>
    <col min="6149" max="6400" width="25.140625" style="47"/>
    <col min="6401" max="6401" width="5.42578125" style="47" customWidth="1"/>
    <col min="6402" max="6402" width="25.42578125" style="47" customWidth="1"/>
    <col min="6403" max="6403" width="23.140625" style="47" bestFit="1" customWidth="1"/>
    <col min="6404" max="6404" width="16.7109375" style="47" customWidth="1"/>
    <col min="6405" max="6656" width="25.140625" style="47"/>
    <col min="6657" max="6657" width="5.42578125" style="47" customWidth="1"/>
    <col min="6658" max="6658" width="25.42578125" style="47" customWidth="1"/>
    <col min="6659" max="6659" width="23.140625" style="47" bestFit="1" customWidth="1"/>
    <col min="6660" max="6660" width="16.7109375" style="47" customWidth="1"/>
    <col min="6661" max="6912" width="25.140625" style="47"/>
    <col min="6913" max="6913" width="5.42578125" style="47" customWidth="1"/>
    <col min="6914" max="6914" width="25.42578125" style="47" customWidth="1"/>
    <col min="6915" max="6915" width="23.140625" style="47" bestFit="1" customWidth="1"/>
    <col min="6916" max="6916" width="16.7109375" style="47" customWidth="1"/>
    <col min="6917" max="7168" width="25.140625" style="47"/>
    <col min="7169" max="7169" width="5.42578125" style="47" customWidth="1"/>
    <col min="7170" max="7170" width="25.42578125" style="47" customWidth="1"/>
    <col min="7171" max="7171" width="23.140625" style="47" bestFit="1" customWidth="1"/>
    <col min="7172" max="7172" width="16.7109375" style="47" customWidth="1"/>
    <col min="7173" max="7424" width="25.140625" style="47"/>
    <col min="7425" max="7425" width="5.42578125" style="47" customWidth="1"/>
    <col min="7426" max="7426" width="25.42578125" style="47" customWidth="1"/>
    <col min="7427" max="7427" width="23.140625" style="47" bestFit="1" customWidth="1"/>
    <col min="7428" max="7428" width="16.7109375" style="47" customWidth="1"/>
    <col min="7429" max="7680" width="25.140625" style="47"/>
    <col min="7681" max="7681" width="5.42578125" style="47" customWidth="1"/>
    <col min="7682" max="7682" width="25.42578125" style="47" customWidth="1"/>
    <col min="7683" max="7683" width="23.140625" style="47" bestFit="1" customWidth="1"/>
    <col min="7684" max="7684" width="16.7109375" style="47" customWidth="1"/>
    <col min="7685" max="7936" width="25.140625" style="47"/>
    <col min="7937" max="7937" width="5.42578125" style="47" customWidth="1"/>
    <col min="7938" max="7938" width="25.42578125" style="47" customWidth="1"/>
    <col min="7939" max="7939" width="23.140625" style="47" bestFit="1" customWidth="1"/>
    <col min="7940" max="7940" width="16.7109375" style="47" customWidth="1"/>
    <col min="7941" max="8192" width="25.140625" style="47"/>
    <col min="8193" max="8193" width="5.42578125" style="47" customWidth="1"/>
    <col min="8194" max="8194" width="25.42578125" style="47" customWidth="1"/>
    <col min="8195" max="8195" width="23.140625" style="47" bestFit="1" customWidth="1"/>
    <col min="8196" max="8196" width="16.7109375" style="47" customWidth="1"/>
    <col min="8197" max="8448" width="25.140625" style="47"/>
    <col min="8449" max="8449" width="5.42578125" style="47" customWidth="1"/>
    <col min="8450" max="8450" width="25.42578125" style="47" customWidth="1"/>
    <col min="8451" max="8451" width="23.140625" style="47" bestFit="1" customWidth="1"/>
    <col min="8452" max="8452" width="16.7109375" style="47" customWidth="1"/>
    <col min="8453" max="8704" width="25.140625" style="47"/>
    <col min="8705" max="8705" width="5.42578125" style="47" customWidth="1"/>
    <col min="8706" max="8706" width="25.42578125" style="47" customWidth="1"/>
    <col min="8707" max="8707" width="23.140625" style="47" bestFit="1" customWidth="1"/>
    <col min="8708" max="8708" width="16.7109375" style="47" customWidth="1"/>
    <col min="8709" max="8960" width="25.140625" style="47"/>
    <col min="8961" max="8961" width="5.42578125" style="47" customWidth="1"/>
    <col min="8962" max="8962" width="25.42578125" style="47" customWidth="1"/>
    <col min="8963" max="8963" width="23.140625" style="47" bestFit="1" customWidth="1"/>
    <col min="8964" max="8964" width="16.7109375" style="47" customWidth="1"/>
    <col min="8965" max="9216" width="25.140625" style="47"/>
    <col min="9217" max="9217" width="5.42578125" style="47" customWidth="1"/>
    <col min="9218" max="9218" width="25.42578125" style="47" customWidth="1"/>
    <col min="9219" max="9219" width="23.140625" style="47" bestFit="1" customWidth="1"/>
    <col min="9220" max="9220" width="16.7109375" style="47" customWidth="1"/>
    <col min="9221" max="9472" width="25.140625" style="47"/>
    <col min="9473" max="9473" width="5.42578125" style="47" customWidth="1"/>
    <col min="9474" max="9474" width="25.42578125" style="47" customWidth="1"/>
    <col min="9475" max="9475" width="23.140625" style="47" bestFit="1" customWidth="1"/>
    <col min="9476" max="9476" width="16.7109375" style="47" customWidth="1"/>
    <col min="9477" max="9728" width="25.140625" style="47"/>
    <col min="9729" max="9729" width="5.42578125" style="47" customWidth="1"/>
    <col min="9730" max="9730" width="25.42578125" style="47" customWidth="1"/>
    <col min="9731" max="9731" width="23.140625" style="47" bestFit="1" customWidth="1"/>
    <col min="9732" max="9732" width="16.7109375" style="47" customWidth="1"/>
    <col min="9733" max="9984" width="25.140625" style="47"/>
    <col min="9985" max="9985" width="5.42578125" style="47" customWidth="1"/>
    <col min="9986" max="9986" width="25.42578125" style="47" customWidth="1"/>
    <col min="9987" max="9987" width="23.140625" style="47" bestFit="1" customWidth="1"/>
    <col min="9988" max="9988" width="16.7109375" style="47" customWidth="1"/>
    <col min="9989" max="10240" width="25.140625" style="47"/>
    <col min="10241" max="10241" width="5.42578125" style="47" customWidth="1"/>
    <col min="10242" max="10242" width="25.42578125" style="47" customWidth="1"/>
    <col min="10243" max="10243" width="23.140625" style="47" bestFit="1" customWidth="1"/>
    <col min="10244" max="10244" width="16.7109375" style="47" customWidth="1"/>
    <col min="10245" max="10496" width="25.140625" style="47"/>
    <col min="10497" max="10497" width="5.42578125" style="47" customWidth="1"/>
    <col min="10498" max="10498" width="25.42578125" style="47" customWidth="1"/>
    <col min="10499" max="10499" width="23.140625" style="47" bestFit="1" customWidth="1"/>
    <col min="10500" max="10500" width="16.7109375" style="47" customWidth="1"/>
    <col min="10501" max="10752" width="25.140625" style="47"/>
    <col min="10753" max="10753" width="5.42578125" style="47" customWidth="1"/>
    <col min="10754" max="10754" width="25.42578125" style="47" customWidth="1"/>
    <col min="10755" max="10755" width="23.140625" style="47" bestFit="1" customWidth="1"/>
    <col min="10756" max="10756" width="16.7109375" style="47" customWidth="1"/>
    <col min="10757" max="11008" width="25.140625" style="47"/>
    <col min="11009" max="11009" width="5.42578125" style="47" customWidth="1"/>
    <col min="11010" max="11010" width="25.42578125" style="47" customWidth="1"/>
    <col min="11011" max="11011" width="23.140625" style="47" bestFit="1" customWidth="1"/>
    <col min="11012" max="11012" width="16.7109375" style="47" customWidth="1"/>
    <col min="11013" max="11264" width="25.140625" style="47"/>
    <col min="11265" max="11265" width="5.42578125" style="47" customWidth="1"/>
    <col min="11266" max="11266" width="25.42578125" style="47" customWidth="1"/>
    <col min="11267" max="11267" width="23.140625" style="47" bestFit="1" customWidth="1"/>
    <col min="11268" max="11268" width="16.7109375" style="47" customWidth="1"/>
    <col min="11269" max="11520" width="25.140625" style="47"/>
    <col min="11521" max="11521" width="5.42578125" style="47" customWidth="1"/>
    <col min="11522" max="11522" width="25.42578125" style="47" customWidth="1"/>
    <col min="11523" max="11523" width="23.140625" style="47" bestFit="1" customWidth="1"/>
    <col min="11524" max="11524" width="16.7109375" style="47" customWidth="1"/>
    <col min="11525" max="11776" width="25.140625" style="47"/>
    <col min="11777" max="11777" width="5.42578125" style="47" customWidth="1"/>
    <col min="11778" max="11778" width="25.42578125" style="47" customWidth="1"/>
    <col min="11779" max="11779" width="23.140625" style="47" bestFit="1" customWidth="1"/>
    <col min="11780" max="11780" width="16.7109375" style="47" customWidth="1"/>
    <col min="11781" max="12032" width="25.140625" style="47"/>
    <col min="12033" max="12033" width="5.42578125" style="47" customWidth="1"/>
    <col min="12034" max="12034" width="25.42578125" style="47" customWidth="1"/>
    <col min="12035" max="12035" width="23.140625" style="47" bestFit="1" customWidth="1"/>
    <col min="12036" max="12036" width="16.7109375" style="47" customWidth="1"/>
    <col min="12037" max="12288" width="25.140625" style="47"/>
    <col min="12289" max="12289" width="5.42578125" style="47" customWidth="1"/>
    <col min="12290" max="12290" width="25.42578125" style="47" customWidth="1"/>
    <col min="12291" max="12291" width="23.140625" style="47" bestFit="1" customWidth="1"/>
    <col min="12292" max="12292" width="16.7109375" style="47" customWidth="1"/>
    <col min="12293" max="12544" width="25.140625" style="47"/>
    <col min="12545" max="12545" width="5.42578125" style="47" customWidth="1"/>
    <col min="12546" max="12546" width="25.42578125" style="47" customWidth="1"/>
    <col min="12547" max="12547" width="23.140625" style="47" bestFit="1" customWidth="1"/>
    <col min="12548" max="12548" width="16.7109375" style="47" customWidth="1"/>
    <col min="12549" max="12800" width="25.140625" style="47"/>
    <col min="12801" max="12801" width="5.42578125" style="47" customWidth="1"/>
    <col min="12802" max="12802" width="25.42578125" style="47" customWidth="1"/>
    <col min="12803" max="12803" width="23.140625" style="47" bestFit="1" customWidth="1"/>
    <col min="12804" max="12804" width="16.7109375" style="47" customWidth="1"/>
    <col min="12805" max="13056" width="25.140625" style="47"/>
    <col min="13057" max="13057" width="5.42578125" style="47" customWidth="1"/>
    <col min="13058" max="13058" width="25.42578125" style="47" customWidth="1"/>
    <col min="13059" max="13059" width="23.140625" style="47" bestFit="1" customWidth="1"/>
    <col min="13060" max="13060" width="16.7109375" style="47" customWidth="1"/>
    <col min="13061" max="13312" width="25.140625" style="47"/>
    <col min="13313" max="13313" width="5.42578125" style="47" customWidth="1"/>
    <col min="13314" max="13314" width="25.42578125" style="47" customWidth="1"/>
    <col min="13315" max="13315" width="23.140625" style="47" bestFit="1" customWidth="1"/>
    <col min="13316" max="13316" width="16.7109375" style="47" customWidth="1"/>
    <col min="13317" max="13568" width="25.140625" style="47"/>
    <col min="13569" max="13569" width="5.42578125" style="47" customWidth="1"/>
    <col min="13570" max="13570" width="25.42578125" style="47" customWidth="1"/>
    <col min="13571" max="13571" width="23.140625" style="47" bestFit="1" customWidth="1"/>
    <col min="13572" max="13572" width="16.7109375" style="47" customWidth="1"/>
    <col min="13573" max="13824" width="25.140625" style="47"/>
    <col min="13825" max="13825" width="5.42578125" style="47" customWidth="1"/>
    <col min="13826" max="13826" width="25.42578125" style="47" customWidth="1"/>
    <col min="13827" max="13827" width="23.140625" style="47" bestFit="1" customWidth="1"/>
    <col min="13828" max="13828" width="16.7109375" style="47" customWidth="1"/>
    <col min="13829" max="14080" width="25.140625" style="47"/>
    <col min="14081" max="14081" width="5.42578125" style="47" customWidth="1"/>
    <col min="14082" max="14082" width="25.42578125" style="47" customWidth="1"/>
    <col min="14083" max="14083" width="23.140625" style="47" bestFit="1" customWidth="1"/>
    <col min="14084" max="14084" width="16.7109375" style="47" customWidth="1"/>
    <col min="14085" max="14336" width="25.140625" style="47"/>
    <col min="14337" max="14337" width="5.42578125" style="47" customWidth="1"/>
    <col min="14338" max="14338" width="25.42578125" style="47" customWidth="1"/>
    <col min="14339" max="14339" width="23.140625" style="47" bestFit="1" customWidth="1"/>
    <col min="14340" max="14340" width="16.7109375" style="47" customWidth="1"/>
    <col min="14341" max="14592" width="25.140625" style="47"/>
    <col min="14593" max="14593" width="5.42578125" style="47" customWidth="1"/>
    <col min="14594" max="14594" width="25.42578125" style="47" customWidth="1"/>
    <col min="14595" max="14595" width="23.140625" style="47" bestFit="1" customWidth="1"/>
    <col min="14596" max="14596" width="16.7109375" style="47" customWidth="1"/>
    <col min="14597" max="14848" width="25.140625" style="47"/>
    <col min="14849" max="14849" width="5.42578125" style="47" customWidth="1"/>
    <col min="14850" max="14850" width="25.42578125" style="47" customWidth="1"/>
    <col min="14851" max="14851" width="23.140625" style="47" bestFit="1" customWidth="1"/>
    <col min="14852" max="14852" width="16.7109375" style="47" customWidth="1"/>
    <col min="14853" max="15104" width="25.140625" style="47"/>
    <col min="15105" max="15105" width="5.42578125" style="47" customWidth="1"/>
    <col min="15106" max="15106" width="25.42578125" style="47" customWidth="1"/>
    <col min="15107" max="15107" width="23.140625" style="47" bestFit="1" customWidth="1"/>
    <col min="15108" max="15108" width="16.7109375" style="47" customWidth="1"/>
    <col min="15109" max="15360" width="25.140625" style="47"/>
    <col min="15361" max="15361" width="5.42578125" style="47" customWidth="1"/>
    <col min="15362" max="15362" width="25.42578125" style="47" customWidth="1"/>
    <col min="15363" max="15363" width="23.140625" style="47" bestFit="1" customWidth="1"/>
    <col min="15364" max="15364" width="16.7109375" style="47" customWidth="1"/>
    <col min="15365" max="15616" width="25.140625" style="47"/>
    <col min="15617" max="15617" width="5.42578125" style="47" customWidth="1"/>
    <col min="15618" max="15618" width="25.42578125" style="47" customWidth="1"/>
    <col min="15619" max="15619" width="23.140625" style="47" bestFit="1" customWidth="1"/>
    <col min="15620" max="15620" width="16.7109375" style="47" customWidth="1"/>
    <col min="15621" max="15872" width="25.140625" style="47"/>
    <col min="15873" max="15873" width="5.42578125" style="47" customWidth="1"/>
    <col min="15874" max="15874" width="25.42578125" style="47" customWidth="1"/>
    <col min="15875" max="15875" width="23.140625" style="47" bestFit="1" customWidth="1"/>
    <col min="15876" max="15876" width="16.7109375" style="47" customWidth="1"/>
    <col min="15877" max="16128" width="25.140625" style="47"/>
    <col min="16129" max="16129" width="5.42578125" style="47" customWidth="1"/>
    <col min="16130" max="16130" width="25.42578125" style="47" customWidth="1"/>
    <col min="16131" max="16131" width="23.140625" style="47" bestFit="1" customWidth="1"/>
    <col min="16132" max="16132" width="16.7109375" style="47" customWidth="1"/>
    <col min="16133" max="16384" width="25.140625" style="47"/>
  </cols>
  <sheetData>
    <row r="1" spans="1:6" s="50" customFormat="1" x14ac:dyDescent="0.25">
      <c r="A1" s="21" t="s">
        <v>37</v>
      </c>
      <c r="B1" s="154"/>
      <c r="C1" s="156"/>
      <c r="D1" s="156"/>
    </row>
    <row r="2" spans="1:6" s="53" customFormat="1" x14ac:dyDescent="0.25">
      <c r="A2" s="157" t="s">
        <v>114</v>
      </c>
      <c r="B2" s="158"/>
      <c r="C2" s="159"/>
      <c r="D2" s="159"/>
    </row>
    <row r="3" spans="1:6" s="53" customFormat="1" x14ac:dyDescent="0.25">
      <c r="A3" s="55" t="s">
        <v>115</v>
      </c>
      <c r="B3" s="160"/>
      <c r="C3" s="99"/>
      <c r="D3" s="99"/>
    </row>
    <row r="4" spans="1:6" s="53" customFormat="1" x14ac:dyDescent="0.25">
      <c r="C4" s="99"/>
      <c r="D4" s="99"/>
    </row>
    <row r="5" spans="1:6" s="53" customFormat="1" ht="15.75" thickBot="1" x14ac:dyDescent="0.3">
      <c r="C5" s="590" t="s">
        <v>503</v>
      </c>
      <c r="D5" s="161" t="s">
        <v>504</v>
      </c>
    </row>
    <row r="6" spans="1:6" s="53" customFormat="1" x14ac:dyDescent="0.25">
      <c r="A6" s="162" t="s">
        <v>116</v>
      </c>
      <c r="B6" s="163"/>
      <c r="C6" s="474">
        <v>7.09</v>
      </c>
      <c r="D6" s="468">
        <v>5.2</v>
      </c>
    </row>
    <row r="7" spans="1:6" x14ac:dyDescent="0.25">
      <c r="A7" s="164"/>
      <c r="B7" s="165" t="s">
        <v>117</v>
      </c>
      <c r="C7" s="475">
        <v>5.46</v>
      </c>
      <c r="D7" s="469">
        <v>6.81</v>
      </c>
    </row>
    <row r="8" spans="1:6" x14ac:dyDescent="0.25">
      <c r="A8" s="164"/>
      <c r="B8" s="165" t="s">
        <v>118</v>
      </c>
      <c r="C8" s="476">
        <v>18.86</v>
      </c>
      <c r="D8" s="470">
        <v>-5.05</v>
      </c>
    </row>
    <row r="9" spans="1:6" s="53" customFormat="1" x14ac:dyDescent="0.25">
      <c r="A9" s="166" t="s">
        <v>119</v>
      </c>
      <c r="B9" s="167"/>
      <c r="C9" s="477">
        <v>5.68</v>
      </c>
      <c r="D9" s="471">
        <v>7.87</v>
      </c>
      <c r="F9" s="47"/>
    </row>
    <row r="10" spans="1:6" s="53" customFormat="1" x14ac:dyDescent="0.25">
      <c r="A10" s="166" t="s">
        <v>120</v>
      </c>
      <c r="B10" s="167"/>
      <c r="C10" s="477">
        <v>7.54</v>
      </c>
      <c r="D10" s="471">
        <v>4.99</v>
      </c>
      <c r="F10" s="47"/>
    </row>
    <row r="11" spans="1:6" s="53" customFormat="1" x14ac:dyDescent="0.25">
      <c r="A11" s="166" t="s">
        <v>121</v>
      </c>
      <c r="B11" s="167"/>
      <c r="C11" s="477">
        <v>-0.21</v>
      </c>
      <c r="D11" s="472">
        <v>0.38</v>
      </c>
      <c r="F11" s="47"/>
    </row>
    <row r="12" spans="1:6" x14ac:dyDescent="0.25">
      <c r="A12" s="164"/>
      <c r="B12" s="165" t="s">
        <v>122</v>
      </c>
      <c r="C12" s="476">
        <v>0.38</v>
      </c>
      <c r="D12" s="473">
        <v>2.0699999999999998</v>
      </c>
    </row>
    <row r="13" spans="1:6" x14ac:dyDescent="0.25">
      <c r="A13" s="164"/>
      <c r="B13" s="165" t="s">
        <v>123</v>
      </c>
      <c r="C13" s="476">
        <v>-1.1299999999999999</v>
      </c>
      <c r="D13" s="470">
        <v>-2.09</v>
      </c>
    </row>
    <row r="14" spans="1:6" x14ac:dyDescent="0.25">
      <c r="A14" s="164"/>
      <c r="B14" s="165" t="s">
        <v>124</v>
      </c>
      <c r="C14" s="476">
        <v>-0.26</v>
      </c>
      <c r="D14" s="470">
        <v>-0.53</v>
      </c>
    </row>
    <row r="15" spans="1:6" s="53" customFormat="1" x14ac:dyDescent="0.25">
      <c r="A15" s="166" t="s">
        <v>126</v>
      </c>
      <c r="B15" s="167"/>
      <c r="C15" s="477">
        <v>10.61</v>
      </c>
      <c r="D15" s="471">
        <v>8.36</v>
      </c>
      <c r="F15" s="47"/>
    </row>
    <row r="16" spans="1:6" x14ac:dyDescent="0.25">
      <c r="A16" s="164"/>
      <c r="B16" s="165" t="s">
        <v>127</v>
      </c>
      <c r="C16" s="476">
        <v>6.06</v>
      </c>
      <c r="D16" s="470">
        <v>7.8</v>
      </c>
    </row>
    <row r="17" spans="1:6" x14ac:dyDescent="0.25">
      <c r="A17" s="164"/>
      <c r="B17" s="165" t="s">
        <v>128</v>
      </c>
      <c r="C17" s="476">
        <v>3.66</v>
      </c>
      <c r="D17" s="470">
        <v>5.43</v>
      </c>
    </row>
    <row r="18" spans="1:6" x14ac:dyDescent="0.25">
      <c r="A18" s="164"/>
      <c r="B18" s="165" t="s">
        <v>129</v>
      </c>
      <c r="C18" s="476">
        <v>13.92</v>
      </c>
      <c r="D18" s="470">
        <v>10.83</v>
      </c>
    </row>
    <row r="19" spans="1:6" x14ac:dyDescent="0.25">
      <c r="A19" s="168"/>
      <c r="B19" s="169" t="s">
        <v>130</v>
      </c>
      <c r="C19" s="476">
        <v>43.21</v>
      </c>
      <c r="D19" s="470">
        <v>14.87</v>
      </c>
    </row>
    <row r="20" spans="1:6" x14ac:dyDescent="0.25">
      <c r="A20" s="170"/>
      <c r="B20" s="169" t="s">
        <v>131</v>
      </c>
      <c r="C20" s="476">
        <v>6.14</v>
      </c>
      <c r="D20" s="470">
        <v>2.96</v>
      </c>
    </row>
    <row r="21" spans="1:6" x14ac:dyDescent="0.25">
      <c r="A21" s="168"/>
      <c r="B21" s="169" t="s">
        <v>132</v>
      </c>
      <c r="C21" s="476">
        <v>7.11</v>
      </c>
      <c r="D21" s="470">
        <v>4.62</v>
      </c>
    </row>
    <row r="22" spans="1:6" s="53" customFormat="1" x14ac:dyDescent="0.25">
      <c r="A22" s="171" t="s">
        <v>133</v>
      </c>
      <c r="B22" s="172"/>
      <c r="C22" s="477">
        <v>4.37</v>
      </c>
      <c r="D22" s="471">
        <v>7.19</v>
      </c>
      <c r="F22" s="47"/>
    </row>
    <row r="23" spans="1:6" x14ac:dyDescent="0.25">
      <c r="A23" s="168"/>
      <c r="B23" s="169" t="s">
        <v>134</v>
      </c>
      <c r="C23" s="476">
        <v>4.74</v>
      </c>
      <c r="D23" s="470">
        <v>8.94</v>
      </c>
    </row>
    <row r="24" spans="1:6" x14ac:dyDescent="0.25">
      <c r="A24" s="168"/>
      <c r="B24" s="169" t="s">
        <v>135</v>
      </c>
      <c r="C24" s="476">
        <v>3.34</v>
      </c>
      <c r="D24" s="470">
        <v>5.88</v>
      </c>
    </row>
    <row r="25" spans="1:6" x14ac:dyDescent="0.25">
      <c r="A25" s="168"/>
      <c r="B25" s="169" t="s">
        <v>136</v>
      </c>
      <c r="C25" s="475">
        <v>5.98</v>
      </c>
      <c r="D25" s="469">
        <v>6.32</v>
      </c>
    </row>
    <row r="26" spans="1:6" x14ac:dyDescent="0.25">
      <c r="A26" s="168"/>
      <c r="B26" s="165" t="s">
        <v>125</v>
      </c>
      <c r="C26" s="476">
        <v>-1.26</v>
      </c>
      <c r="D26" s="470">
        <v>-0.7</v>
      </c>
    </row>
    <row r="27" spans="1:6" s="53" customFormat="1" x14ac:dyDescent="0.25">
      <c r="A27" s="171" t="s">
        <v>137</v>
      </c>
      <c r="B27" s="173"/>
      <c r="C27" s="477">
        <v>0.67</v>
      </c>
      <c r="D27" s="471">
        <v>5.45</v>
      </c>
      <c r="F27" s="47"/>
    </row>
    <row r="28" spans="1:6" x14ac:dyDescent="0.25">
      <c r="A28" s="170"/>
      <c r="B28" s="169" t="s">
        <v>481</v>
      </c>
      <c r="C28" s="476">
        <v>-2.58</v>
      </c>
      <c r="D28" s="470">
        <v>3.1</v>
      </c>
    </row>
    <row r="29" spans="1:6" x14ac:dyDescent="0.25">
      <c r="A29" s="168"/>
      <c r="B29" s="169" t="s">
        <v>138</v>
      </c>
      <c r="C29" s="476">
        <v>2.81</v>
      </c>
      <c r="D29" s="470">
        <v>8.49</v>
      </c>
    </row>
    <row r="30" spans="1:6" x14ac:dyDescent="0.25">
      <c r="A30" s="168"/>
      <c r="B30" s="169" t="s">
        <v>139</v>
      </c>
      <c r="C30" s="476">
        <v>10.18</v>
      </c>
      <c r="D30" s="470">
        <v>5.91</v>
      </c>
    </row>
    <row r="31" spans="1:6" s="53" customFormat="1" x14ac:dyDescent="0.25">
      <c r="A31" s="171" t="s">
        <v>140</v>
      </c>
      <c r="B31" s="172"/>
      <c r="C31" s="477">
        <v>4.13</v>
      </c>
      <c r="D31" s="471">
        <v>3.5</v>
      </c>
    </row>
    <row r="32" spans="1:6" x14ac:dyDescent="0.25">
      <c r="A32" s="168"/>
      <c r="B32" s="169" t="s">
        <v>141</v>
      </c>
      <c r="C32" s="476">
        <v>5.39</v>
      </c>
      <c r="D32" s="470">
        <v>4.9000000000000004</v>
      </c>
    </row>
    <row r="33" spans="1:4" x14ac:dyDescent="0.25">
      <c r="A33" s="168"/>
      <c r="B33" s="169" t="s">
        <v>142</v>
      </c>
      <c r="C33" s="476">
        <v>2.4900000000000002</v>
      </c>
      <c r="D33" s="470">
        <v>5.63</v>
      </c>
    </row>
    <row r="34" spans="1:4" x14ac:dyDescent="0.25">
      <c r="A34" s="168"/>
      <c r="B34" s="169" t="s">
        <v>143</v>
      </c>
      <c r="C34" s="476">
        <v>12.41</v>
      </c>
      <c r="D34" s="470">
        <v>11.24</v>
      </c>
    </row>
    <row r="35" spans="1:4" x14ac:dyDescent="0.25">
      <c r="A35" s="170"/>
      <c r="B35" s="169" t="s">
        <v>144</v>
      </c>
      <c r="C35" s="476">
        <v>1.21</v>
      </c>
      <c r="D35" s="470">
        <v>0.05</v>
      </c>
    </row>
    <row r="36" spans="1:4" x14ac:dyDescent="0.25">
      <c r="A36" s="168"/>
      <c r="B36" s="169" t="s">
        <v>483</v>
      </c>
      <c r="C36" s="476">
        <v>9.23</v>
      </c>
      <c r="D36" s="470">
        <v>4.54</v>
      </c>
    </row>
    <row r="37" spans="1:4" x14ac:dyDescent="0.25">
      <c r="A37" s="168"/>
      <c r="B37" s="169" t="s">
        <v>482</v>
      </c>
      <c r="C37" s="476">
        <v>2.75</v>
      </c>
      <c r="D37" s="470">
        <v>1.71</v>
      </c>
    </row>
    <row r="38" spans="1:4" s="53" customFormat="1" x14ac:dyDescent="0.25">
      <c r="A38" s="171" t="s">
        <v>145</v>
      </c>
      <c r="B38" s="173"/>
      <c r="C38" s="477">
        <v>4.5199999999999996</v>
      </c>
      <c r="D38" s="471">
        <v>3.89</v>
      </c>
    </row>
    <row r="39" spans="1:4" s="53" customFormat="1" x14ac:dyDescent="0.25">
      <c r="A39" s="171" t="s">
        <v>146</v>
      </c>
      <c r="B39" s="172"/>
      <c r="C39" s="477">
        <v>7.97</v>
      </c>
      <c r="D39" s="471">
        <v>7.45</v>
      </c>
    </row>
    <row r="40" spans="1:4" x14ac:dyDescent="0.25">
      <c r="A40" s="77"/>
      <c r="B40" s="77"/>
    </row>
    <row r="41" spans="1:4" x14ac:dyDescent="0.25">
      <c r="A41" s="47" t="s">
        <v>147</v>
      </c>
    </row>
    <row r="42" spans="1:4" x14ac:dyDescent="0.25">
      <c r="A42" s="47" t="s">
        <v>148</v>
      </c>
    </row>
    <row r="43" spans="1:4" x14ac:dyDescent="0.25">
      <c r="A43" s="47"/>
    </row>
  </sheetData>
  <hyperlinks>
    <hyperlink ref="A1" location="'Índice '!A40" display="ÍNDICE" xr:uid="{00000000-0004-0000-0700-000000000000}"/>
  </hyperlink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4"/>
  <sheetViews>
    <sheetView zoomScaleNormal="100" workbookViewId="0">
      <pane xSplit="1" ySplit="8" topLeftCell="L9" activePane="bottomRight" state="frozen"/>
      <selection activeCell="A3" sqref="A3:B3"/>
      <selection pane="topRight" activeCell="A3" sqref="A3:B3"/>
      <selection pane="bottomLeft" activeCell="A3" sqref="A3:B3"/>
      <selection pane="bottomRight" activeCell="A2" sqref="A2"/>
    </sheetView>
  </sheetViews>
  <sheetFormatPr baseColWidth="10" defaultColWidth="12.140625" defaultRowHeight="15" x14ac:dyDescent="0.25"/>
  <cols>
    <col min="1" max="1" width="29.140625" style="177" customWidth="1"/>
    <col min="2" max="13" width="13.28515625" style="177" customWidth="1"/>
    <col min="14" max="14" width="7.28515625" style="530" customWidth="1"/>
    <col min="15" max="18" width="13.28515625" style="177" customWidth="1"/>
    <col min="19" max="19" width="14.140625" style="176" customWidth="1"/>
    <col min="20" max="20" width="15.28515625" style="176" customWidth="1"/>
    <col min="21" max="21" width="15.85546875" style="177" customWidth="1"/>
    <col min="22" max="22" width="14.140625" style="177" bestFit="1" customWidth="1"/>
    <col min="23" max="23" width="14.42578125" style="177" customWidth="1"/>
    <col min="24" max="24" width="14.140625" style="177" bestFit="1" customWidth="1"/>
    <col min="25" max="259" width="12.140625" style="177"/>
    <col min="260" max="260" width="29.140625" style="177" customWidth="1"/>
    <col min="261" max="274" width="13.28515625" style="177" customWidth="1"/>
    <col min="275" max="275" width="14.140625" style="177" customWidth="1"/>
    <col min="276" max="276" width="15.28515625" style="177" customWidth="1"/>
    <col min="277" max="277" width="15.85546875" style="177" customWidth="1"/>
    <col min="278" max="278" width="14.140625" style="177" bestFit="1" customWidth="1"/>
    <col min="279" max="279" width="14.42578125" style="177" customWidth="1"/>
    <col min="280" max="280" width="14.140625" style="177" bestFit="1" customWidth="1"/>
    <col min="281" max="515" width="12.140625" style="177"/>
    <col min="516" max="516" width="29.140625" style="177" customWidth="1"/>
    <col min="517" max="530" width="13.28515625" style="177" customWidth="1"/>
    <col min="531" max="531" width="14.140625" style="177" customWidth="1"/>
    <col min="532" max="532" width="15.28515625" style="177" customWidth="1"/>
    <col min="533" max="533" width="15.85546875" style="177" customWidth="1"/>
    <col min="534" max="534" width="14.140625" style="177" bestFit="1" customWidth="1"/>
    <col min="535" max="535" width="14.42578125" style="177" customWidth="1"/>
    <col min="536" max="536" width="14.140625" style="177" bestFit="1" customWidth="1"/>
    <col min="537" max="771" width="12.140625" style="177"/>
    <col min="772" max="772" width="29.140625" style="177" customWidth="1"/>
    <col min="773" max="786" width="13.28515625" style="177" customWidth="1"/>
    <col min="787" max="787" width="14.140625" style="177" customWidth="1"/>
    <col min="788" max="788" width="15.28515625" style="177" customWidth="1"/>
    <col min="789" max="789" width="15.85546875" style="177" customWidth="1"/>
    <col min="790" max="790" width="14.140625" style="177" bestFit="1" customWidth="1"/>
    <col min="791" max="791" width="14.42578125" style="177" customWidth="1"/>
    <col min="792" max="792" width="14.140625" style="177" bestFit="1" customWidth="1"/>
    <col min="793" max="1027" width="12.140625" style="177"/>
    <col min="1028" max="1028" width="29.140625" style="177" customWidth="1"/>
    <col min="1029" max="1042" width="13.28515625" style="177" customWidth="1"/>
    <col min="1043" max="1043" width="14.140625" style="177" customWidth="1"/>
    <col min="1044" max="1044" width="15.28515625" style="177" customWidth="1"/>
    <col min="1045" max="1045" width="15.85546875" style="177" customWidth="1"/>
    <col min="1046" max="1046" width="14.140625" style="177" bestFit="1" customWidth="1"/>
    <col min="1047" max="1047" width="14.42578125" style="177" customWidth="1"/>
    <col min="1048" max="1048" width="14.140625" style="177" bestFit="1" customWidth="1"/>
    <col min="1049" max="1283" width="12.140625" style="177"/>
    <col min="1284" max="1284" width="29.140625" style="177" customWidth="1"/>
    <col min="1285" max="1298" width="13.28515625" style="177" customWidth="1"/>
    <col min="1299" max="1299" width="14.140625" style="177" customWidth="1"/>
    <col min="1300" max="1300" width="15.28515625" style="177" customWidth="1"/>
    <col min="1301" max="1301" width="15.85546875" style="177" customWidth="1"/>
    <col min="1302" max="1302" width="14.140625" style="177" bestFit="1" customWidth="1"/>
    <col min="1303" max="1303" width="14.42578125" style="177" customWidth="1"/>
    <col min="1304" max="1304" width="14.140625" style="177" bestFit="1" customWidth="1"/>
    <col min="1305" max="1539" width="12.140625" style="177"/>
    <col min="1540" max="1540" width="29.140625" style="177" customWidth="1"/>
    <col min="1541" max="1554" width="13.28515625" style="177" customWidth="1"/>
    <col min="1555" max="1555" width="14.140625" style="177" customWidth="1"/>
    <col min="1556" max="1556" width="15.28515625" style="177" customWidth="1"/>
    <col min="1557" max="1557" width="15.85546875" style="177" customWidth="1"/>
    <col min="1558" max="1558" width="14.140625" style="177" bestFit="1" customWidth="1"/>
    <col min="1559" max="1559" width="14.42578125" style="177" customWidth="1"/>
    <col min="1560" max="1560" width="14.140625" style="177" bestFit="1" customWidth="1"/>
    <col min="1561" max="1795" width="12.140625" style="177"/>
    <col min="1796" max="1796" width="29.140625" style="177" customWidth="1"/>
    <col min="1797" max="1810" width="13.28515625" style="177" customWidth="1"/>
    <col min="1811" max="1811" width="14.140625" style="177" customWidth="1"/>
    <col min="1812" max="1812" width="15.28515625" style="177" customWidth="1"/>
    <col min="1813" max="1813" width="15.85546875" style="177" customWidth="1"/>
    <col min="1814" max="1814" width="14.140625" style="177" bestFit="1" customWidth="1"/>
    <col min="1815" max="1815" width="14.42578125" style="177" customWidth="1"/>
    <col min="1816" max="1816" width="14.140625" style="177" bestFit="1" customWidth="1"/>
    <col min="1817" max="2051" width="12.140625" style="177"/>
    <col min="2052" max="2052" width="29.140625" style="177" customWidth="1"/>
    <col min="2053" max="2066" width="13.28515625" style="177" customWidth="1"/>
    <col min="2067" max="2067" width="14.140625" style="177" customWidth="1"/>
    <col min="2068" max="2068" width="15.28515625" style="177" customWidth="1"/>
    <col min="2069" max="2069" width="15.85546875" style="177" customWidth="1"/>
    <col min="2070" max="2070" width="14.140625" style="177" bestFit="1" customWidth="1"/>
    <col min="2071" max="2071" width="14.42578125" style="177" customWidth="1"/>
    <col min="2072" max="2072" width="14.140625" style="177" bestFit="1" customWidth="1"/>
    <col min="2073" max="2307" width="12.140625" style="177"/>
    <col min="2308" max="2308" width="29.140625" style="177" customWidth="1"/>
    <col min="2309" max="2322" width="13.28515625" style="177" customWidth="1"/>
    <col min="2323" max="2323" width="14.140625" style="177" customWidth="1"/>
    <col min="2324" max="2324" width="15.28515625" style="177" customWidth="1"/>
    <col min="2325" max="2325" width="15.85546875" style="177" customWidth="1"/>
    <col min="2326" max="2326" width="14.140625" style="177" bestFit="1" customWidth="1"/>
    <col min="2327" max="2327" width="14.42578125" style="177" customWidth="1"/>
    <col min="2328" max="2328" width="14.140625" style="177" bestFit="1" customWidth="1"/>
    <col min="2329" max="2563" width="12.140625" style="177"/>
    <col min="2564" max="2564" width="29.140625" style="177" customWidth="1"/>
    <col min="2565" max="2578" width="13.28515625" style="177" customWidth="1"/>
    <col min="2579" max="2579" width="14.140625" style="177" customWidth="1"/>
    <col min="2580" max="2580" width="15.28515625" style="177" customWidth="1"/>
    <col min="2581" max="2581" width="15.85546875" style="177" customWidth="1"/>
    <col min="2582" max="2582" width="14.140625" style="177" bestFit="1" customWidth="1"/>
    <col min="2583" max="2583" width="14.42578125" style="177" customWidth="1"/>
    <col min="2584" max="2584" width="14.140625" style="177" bestFit="1" customWidth="1"/>
    <col min="2585" max="2819" width="12.140625" style="177"/>
    <col min="2820" max="2820" width="29.140625" style="177" customWidth="1"/>
    <col min="2821" max="2834" width="13.28515625" style="177" customWidth="1"/>
    <col min="2835" max="2835" width="14.140625" style="177" customWidth="1"/>
    <col min="2836" max="2836" width="15.28515625" style="177" customWidth="1"/>
    <col min="2837" max="2837" width="15.85546875" style="177" customWidth="1"/>
    <col min="2838" max="2838" width="14.140625" style="177" bestFit="1" customWidth="1"/>
    <col min="2839" max="2839" width="14.42578125" style="177" customWidth="1"/>
    <col min="2840" max="2840" width="14.140625" style="177" bestFit="1" customWidth="1"/>
    <col min="2841" max="3075" width="12.140625" style="177"/>
    <col min="3076" max="3076" width="29.140625" style="177" customWidth="1"/>
    <col min="3077" max="3090" width="13.28515625" style="177" customWidth="1"/>
    <col min="3091" max="3091" width="14.140625" style="177" customWidth="1"/>
    <col min="3092" max="3092" width="15.28515625" style="177" customWidth="1"/>
    <col min="3093" max="3093" width="15.85546875" style="177" customWidth="1"/>
    <col min="3094" max="3094" width="14.140625" style="177" bestFit="1" customWidth="1"/>
    <col min="3095" max="3095" width="14.42578125" style="177" customWidth="1"/>
    <col min="3096" max="3096" width="14.140625" style="177" bestFit="1" customWidth="1"/>
    <col min="3097" max="3331" width="12.140625" style="177"/>
    <col min="3332" max="3332" width="29.140625" style="177" customWidth="1"/>
    <col min="3333" max="3346" width="13.28515625" style="177" customWidth="1"/>
    <col min="3347" max="3347" width="14.140625" style="177" customWidth="1"/>
    <col min="3348" max="3348" width="15.28515625" style="177" customWidth="1"/>
    <col min="3349" max="3349" width="15.85546875" style="177" customWidth="1"/>
    <col min="3350" max="3350" width="14.140625" style="177" bestFit="1" customWidth="1"/>
    <col min="3351" max="3351" width="14.42578125" style="177" customWidth="1"/>
    <col min="3352" max="3352" width="14.140625" style="177" bestFit="1" customWidth="1"/>
    <col min="3353" max="3587" width="12.140625" style="177"/>
    <col min="3588" max="3588" width="29.140625" style="177" customWidth="1"/>
    <col min="3589" max="3602" width="13.28515625" style="177" customWidth="1"/>
    <col min="3603" max="3603" width="14.140625" style="177" customWidth="1"/>
    <col min="3604" max="3604" width="15.28515625" style="177" customWidth="1"/>
    <col min="3605" max="3605" width="15.85546875" style="177" customWidth="1"/>
    <col min="3606" max="3606" width="14.140625" style="177" bestFit="1" customWidth="1"/>
    <col min="3607" max="3607" width="14.42578125" style="177" customWidth="1"/>
    <col min="3608" max="3608" width="14.140625" style="177" bestFit="1" customWidth="1"/>
    <col min="3609" max="3843" width="12.140625" style="177"/>
    <col min="3844" max="3844" width="29.140625" style="177" customWidth="1"/>
    <col min="3845" max="3858" width="13.28515625" style="177" customWidth="1"/>
    <col min="3859" max="3859" width="14.140625" style="177" customWidth="1"/>
    <col min="3860" max="3860" width="15.28515625" style="177" customWidth="1"/>
    <col min="3861" max="3861" width="15.85546875" style="177" customWidth="1"/>
    <col min="3862" max="3862" width="14.140625" style="177" bestFit="1" customWidth="1"/>
    <col min="3863" max="3863" width="14.42578125" style="177" customWidth="1"/>
    <col min="3864" max="3864" width="14.140625" style="177" bestFit="1" customWidth="1"/>
    <col min="3865" max="4099" width="12.140625" style="177"/>
    <col min="4100" max="4100" width="29.140625" style="177" customWidth="1"/>
    <col min="4101" max="4114" width="13.28515625" style="177" customWidth="1"/>
    <col min="4115" max="4115" width="14.140625" style="177" customWidth="1"/>
    <col min="4116" max="4116" width="15.28515625" style="177" customWidth="1"/>
    <col min="4117" max="4117" width="15.85546875" style="177" customWidth="1"/>
    <col min="4118" max="4118" width="14.140625" style="177" bestFit="1" customWidth="1"/>
    <col min="4119" max="4119" width="14.42578125" style="177" customWidth="1"/>
    <col min="4120" max="4120" width="14.140625" style="177" bestFit="1" customWidth="1"/>
    <col min="4121" max="4355" width="12.140625" style="177"/>
    <col min="4356" max="4356" width="29.140625" style="177" customWidth="1"/>
    <col min="4357" max="4370" width="13.28515625" style="177" customWidth="1"/>
    <col min="4371" max="4371" width="14.140625" style="177" customWidth="1"/>
    <col min="4372" max="4372" width="15.28515625" style="177" customWidth="1"/>
    <col min="4373" max="4373" width="15.85546875" style="177" customWidth="1"/>
    <col min="4374" max="4374" width="14.140625" style="177" bestFit="1" customWidth="1"/>
    <col min="4375" max="4375" width="14.42578125" style="177" customWidth="1"/>
    <col min="4376" max="4376" width="14.140625" style="177" bestFit="1" customWidth="1"/>
    <col min="4377" max="4611" width="12.140625" style="177"/>
    <col min="4612" max="4612" width="29.140625" style="177" customWidth="1"/>
    <col min="4613" max="4626" width="13.28515625" style="177" customWidth="1"/>
    <col min="4627" max="4627" width="14.140625" style="177" customWidth="1"/>
    <col min="4628" max="4628" width="15.28515625" style="177" customWidth="1"/>
    <col min="4629" max="4629" width="15.85546875" style="177" customWidth="1"/>
    <col min="4630" max="4630" width="14.140625" style="177" bestFit="1" customWidth="1"/>
    <col min="4631" max="4631" width="14.42578125" style="177" customWidth="1"/>
    <col min="4632" max="4632" width="14.140625" style="177" bestFit="1" customWidth="1"/>
    <col min="4633" max="4867" width="12.140625" style="177"/>
    <col min="4868" max="4868" width="29.140625" style="177" customWidth="1"/>
    <col min="4869" max="4882" width="13.28515625" style="177" customWidth="1"/>
    <col min="4883" max="4883" width="14.140625" style="177" customWidth="1"/>
    <col min="4884" max="4884" width="15.28515625" style="177" customWidth="1"/>
    <col min="4885" max="4885" width="15.85546875" style="177" customWidth="1"/>
    <col min="4886" max="4886" width="14.140625" style="177" bestFit="1" customWidth="1"/>
    <col min="4887" max="4887" width="14.42578125" style="177" customWidth="1"/>
    <col min="4888" max="4888" width="14.140625" style="177" bestFit="1" customWidth="1"/>
    <col min="4889" max="5123" width="12.140625" style="177"/>
    <col min="5124" max="5124" width="29.140625" style="177" customWidth="1"/>
    <col min="5125" max="5138" width="13.28515625" style="177" customWidth="1"/>
    <col min="5139" max="5139" width="14.140625" style="177" customWidth="1"/>
    <col min="5140" max="5140" width="15.28515625" style="177" customWidth="1"/>
    <col min="5141" max="5141" width="15.85546875" style="177" customWidth="1"/>
    <col min="5142" max="5142" width="14.140625" style="177" bestFit="1" customWidth="1"/>
    <col min="5143" max="5143" width="14.42578125" style="177" customWidth="1"/>
    <col min="5144" max="5144" width="14.140625" style="177" bestFit="1" customWidth="1"/>
    <col min="5145" max="5379" width="12.140625" style="177"/>
    <col min="5380" max="5380" width="29.140625" style="177" customWidth="1"/>
    <col min="5381" max="5394" width="13.28515625" style="177" customWidth="1"/>
    <col min="5395" max="5395" width="14.140625" style="177" customWidth="1"/>
    <col min="5396" max="5396" width="15.28515625" style="177" customWidth="1"/>
    <col min="5397" max="5397" width="15.85546875" style="177" customWidth="1"/>
    <col min="5398" max="5398" width="14.140625" style="177" bestFit="1" customWidth="1"/>
    <col min="5399" max="5399" width="14.42578125" style="177" customWidth="1"/>
    <col min="5400" max="5400" width="14.140625" style="177" bestFit="1" customWidth="1"/>
    <col min="5401" max="5635" width="12.140625" style="177"/>
    <col min="5636" max="5636" width="29.140625" style="177" customWidth="1"/>
    <col min="5637" max="5650" width="13.28515625" style="177" customWidth="1"/>
    <col min="5651" max="5651" width="14.140625" style="177" customWidth="1"/>
    <col min="5652" max="5652" width="15.28515625" style="177" customWidth="1"/>
    <col min="5653" max="5653" width="15.85546875" style="177" customWidth="1"/>
    <col min="5654" max="5654" width="14.140625" style="177" bestFit="1" customWidth="1"/>
    <col min="5655" max="5655" width="14.42578125" style="177" customWidth="1"/>
    <col min="5656" max="5656" width="14.140625" style="177" bestFit="1" customWidth="1"/>
    <col min="5657" max="5891" width="12.140625" style="177"/>
    <col min="5892" max="5892" width="29.140625" style="177" customWidth="1"/>
    <col min="5893" max="5906" width="13.28515625" style="177" customWidth="1"/>
    <col min="5907" max="5907" width="14.140625" style="177" customWidth="1"/>
    <col min="5908" max="5908" width="15.28515625" style="177" customWidth="1"/>
    <col min="5909" max="5909" width="15.85546875" style="177" customWidth="1"/>
    <col min="5910" max="5910" width="14.140625" style="177" bestFit="1" customWidth="1"/>
    <col min="5911" max="5911" width="14.42578125" style="177" customWidth="1"/>
    <col min="5912" max="5912" width="14.140625" style="177" bestFit="1" customWidth="1"/>
    <col min="5913" max="6147" width="12.140625" style="177"/>
    <col min="6148" max="6148" width="29.140625" style="177" customWidth="1"/>
    <col min="6149" max="6162" width="13.28515625" style="177" customWidth="1"/>
    <col min="6163" max="6163" width="14.140625" style="177" customWidth="1"/>
    <col min="6164" max="6164" width="15.28515625" style="177" customWidth="1"/>
    <col min="6165" max="6165" width="15.85546875" style="177" customWidth="1"/>
    <col min="6166" max="6166" width="14.140625" style="177" bestFit="1" customWidth="1"/>
    <col min="6167" max="6167" width="14.42578125" style="177" customWidth="1"/>
    <col min="6168" max="6168" width="14.140625" style="177" bestFit="1" customWidth="1"/>
    <col min="6169" max="6403" width="12.140625" style="177"/>
    <col min="6404" max="6404" width="29.140625" style="177" customWidth="1"/>
    <col min="6405" max="6418" width="13.28515625" style="177" customWidth="1"/>
    <col min="6419" max="6419" width="14.140625" style="177" customWidth="1"/>
    <col min="6420" max="6420" width="15.28515625" style="177" customWidth="1"/>
    <col min="6421" max="6421" width="15.85546875" style="177" customWidth="1"/>
    <col min="6422" max="6422" width="14.140625" style="177" bestFit="1" customWidth="1"/>
    <col min="6423" max="6423" width="14.42578125" style="177" customWidth="1"/>
    <col min="6424" max="6424" width="14.140625" style="177" bestFit="1" customWidth="1"/>
    <col min="6425" max="6659" width="12.140625" style="177"/>
    <col min="6660" max="6660" width="29.140625" style="177" customWidth="1"/>
    <col min="6661" max="6674" width="13.28515625" style="177" customWidth="1"/>
    <col min="6675" max="6675" width="14.140625" style="177" customWidth="1"/>
    <col min="6676" max="6676" width="15.28515625" style="177" customWidth="1"/>
    <col min="6677" max="6677" width="15.85546875" style="177" customWidth="1"/>
    <col min="6678" max="6678" width="14.140625" style="177" bestFit="1" customWidth="1"/>
    <col min="6679" max="6679" width="14.42578125" style="177" customWidth="1"/>
    <col min="6680" max="6680" width="14.140625" style="177" bestFit="1" customWidth="1"/>
    <col min="6681" max="6915" width="12.140625" style="177"/>
    <col min="6916" max="6916" width="29.140625" style="177" customWidth="1"/>
    <col min="6917" max="6930" width="13.28515625" style="177" customWidth="1"/>
    <col min="6931" max="6931" width="14.140625" style="177" customWidth="1"/>
    <col min="6932" max="6932" width="15.28515625" style="177" customWidth="1"/>
    <col min="6933" max="6933" width="15.85546875" style="177" customWidth="1"/>
    <col min="6934" max="6934" width="14.140625" style="177" bestFit="1" customWidth="1"/>
    <col min="6935" max="6935" width="14.42578125" style="177" customWidth="1"/>
    <col min="6936" max="6936" width="14.140625" style="177" bestFit="1" customWidth="1"/>
    <col min="6937" max="7171" width="12.140625" style="177"/>
    <col min="7172" max="7172" width="29.140625" style="177" customWidth="1"/>
    <col min="7173" max="7186" width="13.28515625" style="177" customWidth="1"/>
    <col min="7187" max="7187" width="14.140625" style="177" customWidth="1"/>
    <col min="7188" max="7188" width="15.28515625" style="177" customWidth="1"/>
    <col min="7189" max="7189" width="15.85546875" style="177" customWidth="1"/>
    <col min="7190" max="7190" width="14.140625" style="177" bestFit="1" customWidth="1"/>
    <col min="7191" max="7191" width="14.42578125" style="177" customWidth="1"/>
    <col min="7192" max="7192" width="14.140625" style="177" bestFit="1" customWidth="1"/>
    <col min="7193" max="7427" width="12.140625" style="177"/>
    <col min="7428" max="7428" width="29.140625" style="177" customWidth="1"/>
    <col min="7429" max="7442" width="13.28515625" style="177" customWidth="1"/>
    <col min="7443" max="7443" width="14.140625" style="177" customWidth="1"/>
    <col min="7444" max="7444" width="15.28515625" style="177" customWidth="1"/>
    <col min="7445" max="7445" width="15.85546875" style="177" customWidth="1"/>
    <col min="7446" max="7446" width="14.140625" style="177" bestFit="1" customWidth="1"/>
    <col min="7447" max="7447" width="14.42578125" style="177" customWidth="1"/>
    <col min="7448" max="7448" width="14.140625" style="177" bestFit="1" customWidth="1"/>
    <col min="7449" max="7683" width="12.140625" style="177"/>
    <col min="7684" max="7684" width="29.140625" style="177" customWidth="1"/>
    <col min="7685" max="7698" width="13.28515625" style="177" customWidth="1"/>
    <col min="7699" max="7699" width="14.140625" style="177" customWidth="1"/>
    <col min="7700" max="7700" width="15.28515625" style="177" customWidth="1"/>
    <col min="7701" max="7701" width="15.85546875" style="177" customWidth="1"/>
    <col min="7702" max="7702" width="14.140625" style="177" bestFit="1" customWidth="1"/>
    <col min="7703" max="7703" width="14.42578125" style="177" customWidth="1"/>
    <col min="7704" max="7704" width="14.140625" style="177" bestFit="1" customWidth="1"/>
    <col min="7705" max="7939" width="12.140625" style="177"/>
    <col min="7940" max="7940" width="29.140625" style="177" customWidth="1"/>
    <col min="7941" max="7954" width="13.28515625" style="177" customWidth="1"/>
    <col min="7955" max="7955" width="14.140625" style="177" customWidth="1"/>
    <col min="7956" max="7956" width="15.28515625" style="177" customWidth="1"/>
    <col min="7957" max="7957" width="15.85546875" style="177" customWidth="1"/>
    <col min="7958" max="7958" width="14.140625" style="177" bestFit="1" customWidth="1"/>
    <col min="7959" max="7959" width="14.42578125" style="177" customWidth="1"/>
    <col min="7960" max="7960" width="14.140625" style="177" bestFit="1" customWidth="1"/>
    <col min="7961" max="8195" width="12.140625" style="177"/>
    <col min="8196" max="8196" width="29.140625" style="177" customWidth="1"/>
    <col min="8197" max="8210" width="13.28515625" style="177" customWidth="1"/>
    <col min="8211" max="8211" width="14.140625" style="177" customWidth="1"/>
    <col min="8212" max="8212" width="15.28515625" style="177" customWidth="1"/>
    <col min="8213" max="8213" width="15.85546875" style="177" customWidth="1"/>
    <col min="8214" max="8214" width="14.140625" style="177" bestFit="1" customWidth="1"/>
    <col min="8215" max="8215" width="14.42578125" style="177" customWidth="1"/>
    <col min="8216" max="8216" width="14.140625" style="177" bestFit="1" customWidth="1"/>
    <col min="8217" max="8451" width="12.140625" style="177"/>
    <col min="8452" max="8452" width="29.140625" style="177" customWidth="1"/>
    <col min="8453" max="8466" width="13.28515625" style="177" customWidth="1"/>
    <col min="8467" max="8467" width="14.140625" style="177" customWidth="1"/>
    <col min="8468" max="8468" width="15.28515625" style="177" customWidth="1"/>
    <col min="8469" max="8469" width="15.85546875" style="177" customWidth="1"/>
    <col min="8470" max="8470" width="14.140625" style="177" bestFit="1" customWidth="1"/>
    <col min="8471" max="8471" width="14.42578125" style="177" customWidth="1"/>
    <col min="8472" max="8472" width="14.140625" style="177" bestFit="1" customWidth="1"/>
    <col min="8473" max="8707" width="12.140625" style="177"/>
    <col min="8708" max="8708" width="29.140625" style="177" customWidth="1"/>
    <col min="8709" max="8722" width="13.28515625" style="177" customWidth="1"/>
    <col min="8723" max="8723" width="14.140625" style="177" customWidth="1"/>
    <col min="8724" max="8724" width="15.28515625" style="177" customWidth="1"/>
    <col min="8725" max="8725" width="15.85546875" style="177" customWidth="1"/>
    <col min="8726" max="8726" width="14.140625" style="177" bestFit="1" customWidth="1"/>
    <col min="8727" max="8727" width="14.42578125" style="177" customWidth="1"/>
    <col min="8728" max="8728" width="14.140625" style="177" bestFit="1" customWidth="1"/>
    <col min="8729" max="8963" width="12.140625" style="177"/>
    <col min="8964" max="8964" width="29.140625" style="177" customWidth="1"/>
    <col min="8965" max="8978" width="13.28515625" style="177" customWidth="1"/>
    <col min="8979" max="8979" width="14.140625" style="177" customWidth="1"/>
    <col min="8980" max="8980" width="15.28515625" style="177" customWidth="1"/>
    <col min="8981" max="8981" width="15.85546875" style="177" customWidth="1"/>
    <col min="8982" max="8982" width="14.140625" style="177" bestFit="1" customWidth="1"/>
    <col min="8983" max="8983" width="14.42578125" style="177" customWidth="1"/>
    <col min="8984" max="8984" width="14.140625" style="177" bestFit="1" customWidth="1"/>
    <col min="8985" max="9219" width="12.140625" style="177"/>
    <col min="9220" max="9220" width="29.140625" style="177" customWidth="1"/>
    <col min="9221" max="9234" width="13.28515625" style="177" customWidth="1"/>
    <col min="9235" max="9235" width="14.140625" style="177" customWidth="1"/>
    <col min="9236" max="9236" width="15.28515625" style="177" customWidth="1"/>
    <col min="9237" max="9237" width="15.85546875" style="177" customWidth="1"/>
    <col min="9238" max="9238" width="14.140625" style="177" bestFit="1" customWidth="1"/>
    <col min="9239" max="9239" width="14.42578125" style="177" customWidth="1"/>
    <col min="9240" max="9240" width="14.140625" style="177" bestFit="1" customWidth="1"/>
    <col min="9241" max="9475" width="12.140625" style="177"/>
    <col min="9476" max="9476" width="29.140625" style="177" customWidth="1"/>
    <col min="9477" max="9490" width="13.28515625" style="177" customWidth="1"/>
    <col min="9491" max="9491" width="14.140625" style="177" customWidth="1"/>
    <col min="9492" max="9492" width="15.28515625" style="177" customWidth="1"/>
    <col min="9493" max="9493" width="15.85546875" style="177" customWidth="1"/>
    <col min="9494" max="9494" width="14.140625" style="177" bestFit="1" customWidth="1"/>
    <col min="9495" max="9495" width="14.42578125" style="177" customWidth="1"/>
    <col min="9496" max="9496" width="14.140625" style="177" bestFit="1" customWidth="1"/>
    <col min="9497" max="9731" width="12.140625" style="177"/>
    <col min="9732" max="9732" width="29.140625" style="177" customWidth="1"/>
    <col min="9733" max="9746" width="13.28515625" style="177" customWidth="1"/>
    <col min="9747" max="9747" width="14.140625" style="177" customWidth="1"/>
    <col min="9748" max="9748" width="15.28515625" style="177" customWidth="1"/>
    <col min="9749" max="9749" width="15.85546875" style="177" customWidth="1"/>
    <col min="9750" max="9750" width="14.140625" style="177" bestFit="1" customWidth="1"/>
    <col min="9751" max="9751" width="14.42578125" style="177" customWidth="1"/>
    <col min="9752" max="9752" width="14.140625" style="177" bestFit="1" customWidth="1"/>
    <col min="9753" max="9987" width="12.140625" style="177"/>
    <col min="9988" max="9988" width="29.140625" style="177" customWidth="1"/>
    <col min="9989" max="10002" width="13.28515625" style="177" customWidth="1"/>
    <col min="10003" max="10003" width="14.140625" style="177" customWidth="1"/>
    <col min="10004" max="10004" width="15.28515625" style="177" customWidth="1"/>
    <col min="10005" max="10005" width="15.85546875" style="177" customWidth="1"/>
    <col min="10006" max="10006" width="14.140625" style="177" bestFit="1" customWidth="1"/>
    <col min="10007" max="10007" width="14.42578125" style="177" customWidth="1"/>
    <col min="10008" max="10008" width="14.140625" style="177" bestFit="1" customWidth="1"/>
    <col min="10009" max="10243" width="12.140625" style="177"/>
    <col min="10244" max="10244" width="29.140625" style="177" customWidth="1"/>
    <col min="10245" max="10258" width="13.28515625" style="177" customWidth="1"/>
    <col min="10259" max="10259" width="14.140625" style="177" customWidth="1"/>
    <col min="10260" max="10260" width="15.28515625" style="177" customWidth="1"/>
    <col min="10261" max="10261" width="15.85546875" style="177" customWidth="1"/>
    <col min="10262" max="10262" width="14.140625" style="177" bestFit="1" customWidth="1"/>
    <col min="10263" max="10263" width="14.42578125" style="177" customWidth="1"/>
    <col min="10264" max="10264" width="14.140625" style="177" bestFit="1" customWidth="1"/>
    <col min="10265" max="10499" width="12.140625" style="177"/>
    <col min="10500" max="10500" width="29.140625" style="177" customWidth="1"/>
    <col min="10501" max="10514" width="13.28515625" style="177" customWidth="1"/>
    <col min="10515" max="10515" width="14.140625" style="177" customWidth="1"/>
    <col min="10516" max="10516" width="15.28515625" style="177" customWidth="1"/>
    <col min="10517" max="10517" width="15.85546875" style="177" customWidth="1"/>
    <col min="10518" max="10518" width="14.140625" style="177" bestFit="1" customWidth="1"/>
    <col min="10519" max="10519" width="14.42578125" style="177" customWidth="1"/>
    <col min="10520" max="10520" width="14.140625" style="177" bestFit="1" customWidth="1"/>
    <col min="10521" max="10755" width="12.140625" style="177"/>
    <col min="10756" max="10756" width="29.140625" style="177" customWidth="1"/>
    <col min="10757" max="10770" width="13.28515625" style="177" customWidth="1"/>
    <col min="10771" max="10771" width="14.140625" style="177" customWidth="1"/>
    <col min="10772" max="10772" width="15.28515625" style="177" customWidth="1"/>
    <col min="10773" max="10773" width="15.85546875" style="177" customWidth="1"/>
    <col min="10774" max="10774" width="14.140625" style="177" bestFit="1" customWidth="1"/>
    <col min="10775" max="10775" width="14.42578125" style="177" customWidth="1"/>
    <col min="10776" max="10776" width="14.140625" style="177" bestFit="1" customWidth="1"/>
    <col min="10777" max="11011" width="12.140625" style="177"/>
    <col min="11012" max="11012" width="29.140625" style="177" customWidth="1"/>
    <col min="11013" max="11026" width="13.28515625" style="177" customWidth="1"/>
    <col min="11027" max="11027" width="14.140625" style="177" customWidth="1"/>
    <col min="11028" max="11028" width="15.28515625" style="177" customWidth="1"/>
    <col min="11029" max="11029" width="15.85546875" style="177" customWidth="1"/>
    <col min="11030" max="11030" width="14.140625" style="177" bestFit="1" customWidth="1"/>
    <col min="11031" max="11031" width="14.42578125" style="177" customWidth="1"/>
    <col min="11032" max="11032" width="14.140625" style="177" bestFit="1" customWidth="1"/>
    <col min="11033" max="11267" width="12.140625" style="177"/>
    <col min="11268" max="11268" width="29.140625" style="177" customWidth="1"/>
    <col min="11269" max="11282" width="13.28515625" style="177" customWidth="1"/>
    <col min="11283" max="11283" width="14.140625" style="177" customWidth="1"/>
    <col min="11284" max="11284" width="15.28515625" style="177" customWidth="1"/>
    <col min="11285" max="11285" width="15.85546875" style="177" customWidth="1"/>
    <col min="11286" max="11286" width="14.140625" style="177" bestFit="1" customWidth="1"/>
    <col min="11287" max="11287" width="14.42578125" style="177" customWidth="1"/>
    <col min="11288" max="11288" width="14.140625" style="177" bestFit="1" customWidth="1"/>
    <col min="11289" max="11523" width="12.140625" style="177"/>
    <col min="11524" max="11524" width="29.140625" style="177" customWidth="1"/>
    <col min="11525" max="11538" width="13.28515625" style="177" customWidth="1"/>
    <col min="11539" max="11539" width="14.140625" style="177" customWidth="1"/>
    <col min="11540" max="11540" width="15.28515625" style="177" customWidth="1"/>
    <col min="11541" max="11541" width="15.85546875" style="177" customWidth="1"/>
    <col min="11542" max="11542" width="14.140625" style="177" bestFit="1" customWidth="1"/>
    <col min="11543" max="11543" width="14.42578125" style="177" customWidth="1"/>
    <col min="11544" max="11544" width="14.140625" style="177" bestFit="1" customWidth="1"/>
    <col min="11545" max="11779" width="12.140625" style="177"/>
    <col min="11780" max="11780" width="29.140625" style="177" customWidth="1"/>
    <col min="11781" max="11794" width="13.28515625" style="177" customWidth="1"/>
    <col min="11795" max="11795" width="14.140625" style="177" customWidth="1"/>
    <col min="11796" max="11796" width="15.28515625" style="177" customWidth="1"/>
    <col min="11797" max="11797" width="15.85546875" style="177" customWidth="1"/>
    <col min="11798" max="11798" width="14.140625" style="177" bestFit="1" customWidth="1"/>
    <col min="11799" max="11799" width="14.42578125" style="177" customWidth="1"/>
    <col min="11800" max="11800" width="14.140625" style="177" bestFit="1" customWidth="1"/>
    <col min="11801" max="12035" width="12.140625" style="177"/>
    <col min="12036" max="12036" width="29.140625" style="177" customWidth="1"/>
    <col min="12037" max="12050" width="13.28515625" style="177" customWidth="1"/>
    <col min="12051" max="12051" width="14.140625" style="177" customWidth="1"/>
    <col min="12052" max="12052" width="15.28515625" style="177" customWidth="1"/>
    <col min="12053" max="12053" width="15.85546875" style="177" customWidth="1"/>
    <col min="12054" max="12054" width="14.140625" style="177" bestFit="1" customWidth="1"/>
    <col min="12055" max="12055" width="14.42578125" style="177" customWidth="1"/>
    <col min="12056" max="12056" width="14.140625" style="177" bestFit="1" customWidth="1"/>
    <col min="12057" max="12291" width="12.140625" style="177"/>
    <col min="12292" max="12292" width="29.140625" style="177" customWidth="1"/>
    <col min="12293" max="12306" width="13.28515625" style="177" customWidth="1"/>
    <col min="12307" max="12307" width="14.140625" style="177" customWidth="1"/>
    <col min="12308" max="12308" width="15.28515625" style="177" customWidth="1"/>
    <col min="12309" max="12309" width="15.85546875" style="177" customWidth="1"/>
    <col min="12310" max="12310" width="14.140625" style="177" bestFit="1" customWidth="1"/>
    <col min="12311" max="12311" width="14.42578125" style="177" customWidth="1"/>
    <col min="12312" max="12312" width="14.140625" style="177" bestFit="1" customWidth="1"/>
    <col min="12313" max="12547" width="12.140625" style="177"/>
    <col min="12548" max="12548" width="29.140625" style="177" customWidth="1"/>
    <col min="12549" max="12562" width="13.28515625" style="177" customWidth="1"/>
    <col min="12563" max="12563" width="14.140625" style="177" customWidth="1"/>
    <col min="12564" max="12564" width="15.28515625" style="177" customWidth="1"/>
    <col min="12565" max="12565" width="15.85546875" style="177" customWidth="1"/>
    <col min="12566" max="12566" width="14.140625" style="177" bestFit="1" customWidth="1"/>
    <col min="12567" max="12567" width="14.42578125" style="177" customWidth="1"/>
    <col min="12568" max="12568" width="14.140625" style="177" bestFit="1" customWidth="1"/>
    <col min="12569" max="12803" width="12.140625" style="177"/>
    <col min="12804" max="12804" width="29.140625" style="177" customWidth="1"/>
    <col min="12805" max="12818" width="13.28515625" style="177" customWidth="1"/>
    <col min="12819" max="12819" width="14.140625" style="177" customWidth="1"/>
    <col min="12820" max="12820" width="15.28515625" style="177" customWidth="1"/>
    <col min="12821" max="12821" width="15.85546875" style="177" customWidth="1"/>
    <col min="12822" max="12822" width="14.140625" style="177" bestFit="1" customWidth="1"/>
    <col min="12823" max="12823" width="14.42578125" style="177" customWidth="1"/>
    <col min="12824" max="12824" width="14.140625" style="177" bestFit="1" customWidth="1"/>
    <col min="12825" max="13059" width="12.140625" style="177"/>
    <col min="13060" max="13060" width="29.140625" style="177" customWidth="1"/>
    <col min="13061" max="13074" width="13.28515625" style="177" customWidth="1"/>
    <col min="13075" max="13075" width="14.140625" style="177" customWidth="1"/>
    <col min="13076" max="13076" width="15.28515625" style="177" customWidth="1"/>
    <col min="13077" max="13077" width="15.85546875" style="177" customWidth="1"/>
    <col min="13078" max="13078" width="14.140625" style="177" bestFit="1" customWidth="1"/>
    <col min="13079" max="13079" width="14.42578125" style="177" customWidth="1"/>
    <col min="13080" max="13080" width="14.140625" style="177" bestFit="1" customWidth="1"/>
    <col min="13081" max="13315" width="12.140625" style="177"/>
    <col min="13316" max="13316" width="29.140625" style="177" customWidth="1"/>
    <col min="13317" max="13330" width="13.28515625" style="177" customWidth="1"/>
    <col min="13331" max="13331" width="14.140625" style="177" customWidth="1"/>
    <col min="13332" max="13332" width="15.28515625" style="177" customWidth="1"/>
    <col min="13333" max="13333" width="15.85546875" style="177" customWidth="1"/>
    <col min="13334" max="13334" width="14.140625" style="177" bestFit="1" customWidth="1"/>
    <col min="13335" max="13335" width="14.42578125" style="177" customWidth="1"/>
    <col min="13336" max="13336" width="14.140625" style="177" bestFit="1" customWidth="1"/>
    <col min="13337" max="13571" width="12.140625" style="177"/>
    <col min="13572" max="13572" width="29.140625" style="177" customWidth="1"/>
    <col min="13573" max="13586" width="13.28515625" style="177" customWidth="1"/>
    <col min="13587" max="13587" width="14.140625" style="177" customWidth="1"/>
    <col min="13588" max="13588" width="15.28515625" style="177" customWidth="1"/>
    <col min="13589" max="13589" width="15.85546875" style="177" customWidth="1"/>
    <col min="13590" max="13590" width="14.140625" style="177" bestFit="1" customWidth="1"/>
    <col min="13591" max="13591" width="14.42578125" style="177" customWidth="1"/>
    <col min="13592" max="13592" width="14.140625" style="177" bestFit="1" customWidth="1"/>
    <col min="13593" max="13827" width="12.140625" style="177"/>
    <col min="13828" max="13828" width="29.140625" style="177" customWidth="1"/>
    <col min="13829" max="13842" width="13.28515625" style="177" customWidth="1"/>
    <col min="13843" max="13843" width="14.140625" style="177" customWidth="1"/>
    <col min="13844" max="13844" width="15.28515625" style="177" customWidth="1"/>
    <col min="13845" max="13845" width="15.85546875" style="177" customWidth="1"/>
    <col min="13846" max="13846" width="14.140625" style="177" bestFit="1" customWidth="1"/>
    <col min="13847" max="13847" width="14.42578125" style="177" customWidth="1"/>
    <col min="13848" max="13848" width="14.140625" style="177" bestFit="1" customWidth="1"/>
    <col min="13849" max="14083" width="12.140625" style="177"/>
    <col min="14084" max="14084" width="29.140625" style="177" customWidth="1"/>
    <col min="14085" max="14098" width="13.28515625" style="177" customWidth="1"/>
    <col min="14099" max="14099" width="14.140625" style="177" customWidth="1"/>
    <col min="14100" max="14100" width="15.28515625" style="177" customWidth="1"/>
    <col min="14101" max="14101" width="15.85546875" style="177" customWidth="1"/>
    <col min="14102" max="14102" width="14.140625" style="177" bestFit="1" customWidth="1"/>
    <col min="14103" max="14103" width="14.42578125" style="177" customWidth="1"/>
    <col min="14104" max="14104" width="14.140625" style="177" bestFit="1" customWidth="1"/>
    <col min="14105" max="14339" width="12.140625" style="177"/>
    <col min="14340" max="14340" width="29.140625" style="177" customWidth="1"/>
    <col min="14341" max="14354" width="13.28515625" style="177" customWidth="1"/>
    <col min="14355" max="14355" width="14.140625" style="177" customWidth="1"/>
    <col min="14356" max="14356" width="15.28515625" style="177" customWidth="1"/>
    <col min="14357" max="14357" width="15.85546875" style="177" customWidth="1"/>
    <col min="14358" max="14358" width="14.140625" style="177" bestFit="1" customWidth="1"/>
    <col min="14359" max="14359" width="14.42578125" style="177" customWidth="1"/>
    <col min="14360" max="14360" width="14.140625" style="177" bestFit="1" customWidth="1"/>
    <col min="14361" max="14595" width="12.140625" style="177"/>
    <col min="14596" max="14596" width="29.140625" style="177" customWidth="1"/>
    <col min="14597" max="14610" width="13.28515625" style="177" customWidth="1"/>
    <col min="14611" max="14611" width="14.140625" style="177" customWidth="1"/>
    <col min="14612" max="14612" width="15.28515625" style="177" customWidth="1"/>
    <col min="14613" max="14613" width="15.85546875" style="177" customWidth="1"/>
    <col min="14614" max="14614" width="14.140625" style="177" bestFit="1" customWidth="1"/>
    <col min="14615" max="14615" width="14.42578125" style="177" customWidth="1"/>
    <col min="14616" max="14616" width="14.140625" style="177" bestFit="1" customWidth="1"/>
    <col min="14617" max="14851" width="12.140625" style="177"/>
    <col min="14852" max="14852" width="29.140625" style="177" customWidth="1"/>
    <col min="14853" max="14866" width="13.28515625" style="177" customWidth="1"/>
    <col min="14867" max="14867" width="14.140625" style="177" customWidth="1"/>
    <col min="14868" max="14868" width="15.28515625" style="177" customWidth="1"/>
    <col min="14869" max="14869" width="15.85546875" style="177" customWidth="1"/>
    <col min="14870" max="14870" width="14.140625" style="177" bestFit="1" customWidth="1"/>
    <col min="14871" max="14871" width="14.42578125" style="177" customWidth="1"/>
    <col min="14872" max="14872" width="14.140625" style="177" bestFit="1" customWidth="1"/>
    <col min="14873" max="15107" width="12.140625" style="177"/>
    <col min="15108" max="15108" width="29.140625" style="177" customWidth="1"/>
    <col min="15109" max="15122" width="13.28515625" style="177" customWidth="1"/>
    <col min="15123" max="15123" width="14.140625" style="177" customWidth="1"/>
    <col min="15124" max="15124" width="15.28515625" style="177" customWidth="1"/>
    <col min="15125" max="15125" width="15.85546875" style="177" customWidth="1"/>
    <col min="15126" max="15126" width="14.140625" style="177" bestFit="1" customWidth="1"/>
    <col min="15127" max="15127" width="14.42578125" style="177" customWidth="1"/>
    <col min="15128" max="15128" width="14.140625" style="177" bestFit="1" customWidth="1"/>
    <col min="15129" max="15363" width="12.140625" style="177"/>
    <col min="15364" max="15364" width="29.140625" style="177" customWidth="1"/>
    <col min="15365" max="15378" width="13.28515625" style="177" customWidth="1"/>
    <col min="15379" max="15379" width="14.140625" style="177" customWidth="1"/>
    <col min="15380" max="15380" width="15.28515625" style="177" customWidth="1"/>
    <col min="15381" max="15381" width="15.85546875" style="177" customWidth="1"/>
    <col min="15382" max="15382" width="14.140625" style="177" bestFit="1" customWidth="1"/>
    <col min="15383" max="15383" width="14.42578125" style="177" customWidth="1"/>
    <col min="15384" max="15384" width="14.140625" style="177" bestFit="1" customWidth="1"/>
    <col min="15385" max="15619" width="12.140625" style="177"/>
    <col min="15620" max="15620" width="29.140625" style="177" customWidth="1"/>
    <col min="15621" max="15634" width="13.28515625" style="177" customWidth="1"/>
    <col min="15635" max="15635" width="14.140625" style="177" customWidth="1"/>
    <col min="15636" max="15636" width="15.28515625" style="177" customWidth="1"/>
    <col min="15637" max="15637" width="15.85546875" style="177" customWidth="1"/>
    <col min="15638" max="15638" width="14.140625" style="177" bestFit="1" customWidth="1"/>
    <col min="15639" max="15639" width="14.42578125" style="177" customWidth="1"/>
    <col min="15640" max="15640" width="14.140625" style="177" bestFit="1" customWidth="1"/>
    <col min="15641" max="15875" width="12.140625" style="177"/>
    <col min="15876" max="15876" width="29.140625" style="177" customWidth="1"/>
    <col min="15877" max="15890" width="13.28515625" style="177" customWidth="1"/>
    <col min="15891" max="15891" width="14.140625" style="177" customWidth="1"/>
    <col min="15892" max="15892" width="15.28515625" style="177" customWidth="1"/>
    <col min="15893" max="15893" width="15.85546875" style="177" customWidth="1"/>
    <col min="15894" max="15894" width="14.140625" style="177" bestFit="1" customWidth="1"/>
    <col min="15895" max="15895" width="14.42578125" style="177" customWidth="1"/>
    <col min="15896" max="15896" width="14.140625" style="177" bestFit="1" customWidth="1"/>
    <col min="15897" max="16131" width="12.140625" style="177"/>
    <col min="16132" max="16132" width="29.140625" style="177" customWidth="1"/>
    <col min="16133" max="16146" width="13.28515625" style="177" customWidth="1"/>
    <col min="16147" max="16147" width="14.140625" style="177" customWidth="1"/>
    <col min="16148" max="16148" width="15.28515625" style="177" customWidth="1"/>
    <col min="16149" max="16149" width="15.85546875" style="177" customWidth="1"/>
    <col min="16150" max="16150" width="14.140625" style="177" bestFit="1" customWidth="1"/>
    <col min="16151" max="16151" width="14.42578125" style="177" customWidth="1"/>
    <col min="16152" max="16152" width="14.140625" style="177" bestFit="1" customWidth="1"/>
    <col min="16153" max="16384" width="12.140625" style="177"/>
  </cols>
  <sheetData>
    <row r="1" spans="1:20" x14ac:dyDescent="0.25">
      <c r="A1" s="21" t="s">
        <v>37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O1" s="175"/>
      <c r="P1" s="175"/>
      <c r="Q1" s="175"/>
      <c r="R1" s="175"/>
    </row>
    <row r="2" spans="1:20" x14ac:dyDescent="0.25">
      <c r="A2" s="178" t="s">
        <v>149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O2" s="175"/>
      <c r="P2" s="175"/>
      <c r="Q2" s="175"/>
      <c r="R2" s="175"/>
    </row>
    <row r="3" spans="1:20" x14ac:dyDescent="0.25">
      <c r="A3" s="175"/>
      <c r="B3" s="179" t="s">
        <v>96</v>
      </c>
      <c r="C3" s="180" t="s">
        <v>150</v>
      </c>
      <c r="D3" s="175"/>
      <c r="E3" s="175"/>
      <c r="F3" s="175"/>
      <c r="G3" s="175"/>
      <c r="H3" s="175"/>
      <c r="I3" s="175"/>
      <c r="J3" s="175"/>
      <c r="K3" s="175"/>
      <c r="L3" s="175"/>
      <c r="M3" s="175"/>
      <c r="O3" s="175"/>
      <c r="P3" s="175"/>
      <c r="Q3" s="175"/>
      <c r="R3" s="175"/>
    </row>
    <row r="4" spans="1:20" x14ac:dyDescent="0.25">
      <c r="A4" s="181" t="s">
        <v>151</v>
      </c>
      <c r="B4" s="182"/>
      <c r="C4" s="182"/>
    </row>
    <row r="5" spans="1:20" ht="15.75" thickBot="1" x14ac:dyDescent="0.3">
      <c r="A5" s="183" t="s">
        <v>152</v>
      </c>
      <c r="B5" s="184"/>
      <c r="C5" s="184"/>
      <c r="S5" s="185"/>
    </row>
    <row r="6" spans="1:20" ht="12.75" customHeight="1" x14ac:dyDescent="0.25">
      <c r="A6" s="186"/>
      <c r="B6" s="620" t="s">
        <v>153</v>
      </c>
      <c r="C6" s="616"/>
      <c r="D6" s="620" t="s">
        <v>154</v>
      </c>
      <c r="E6" s="616"/>
      <c r="F6" s="615" t="s">
        <v>155</v>
      </c>
      <c r="G6" s="616"/>
      <c r="H6" s="615" t="s">
        <v>156</v>
      </c>
      <c r="I6" s="616"/>
      <c r="J6" s="615" t="s">
        <v>157</v>
      </c>
      <c r="K6" s="616"/>
      <c r="L6" s="620" t="s">
        <v>421</v>
      </c>
      <c r="M6" s="616"/>
      <c r="O6" s="615" t="s">
        <v>492</v>
      </c>
      <c r="P6" s="621"/>
      <c r="Q6" s="615" t="s">
        <v>493</v>
      </c>
      <c r="R6" s="616"/>
      <c r="S6" s="615" t="s">
        <v>158</v>
      </c>
      <c r="T6" s="616"/>
    </row>
    <row r="7" spans="1:20" ht="12.75" customHeight="1" x14ac:dyDescent="0.25">
      <c r="A7" s="619"/>
      <c r="B7" s="617"/>
      <c r="C7" s="618"/>
      <c r="D7" s="617"/>
      <c r="E7" s="618"/>
      <c r="F7" s="617"/>
      <c r="G7" s="618"/>
      <c r="H7" s="617"/>
      <c r="I7" s="618"/>
      <c r="J7" s="617"/>
      <c r="K7" s="618"/>
      <c r="L7" s="617"/>
      <c r="M7" s="618"/>
      <c r="O7" s="622"/>
      <c r="P7" s="623"/>
      <c r="Q7" s="617"/>
      <c r="R7" s="618"/>
      <c r="S7" s="617"/>
      <c r="T7" s="618"/>
    </row>
    <row r="8" spans="1:20" x14ac:dyDescent="0.25">
      <c r="A8" s="619"/>
      <c r="B8" s="187" t="s">
        <v>159</v>
      </c>
      <c r="C8" s="188" t="s">
        <v>160</v>
      </c>
      <c r="D8" s="189" t="s">
        <v>159</v>
      </c>
      <c r="E8" s="190" t="s">
        <v>160</v>
      </c>
      <c r="F8" s="189" t="s">
        <v>159</v>
      </c>
      <c r="G8" s="190" t="s">
        <v>160</v>
      </c>
      <c r="H8" s="189" t="s">
        <v>159</v>
      </c>
      <c r="I8" s="191" t="s">
        <v>160</v>
      </c>
      <c r="J8" s="189" t="s">
        <v>159</v>
      </c>
      <c r="K8" s="191" t="s">
        <v>160</v>
      </c>
      <c r="L8" s="491" t="s">
        <v>159</v>
      </c>
      <c r="M8" s="191" t="s">
        <v>160</v>
      </c>
      <c r="O8" s="189" t="s">
        <v>159</v>
      </c>
      <c r="P8" s="191" t="s">
        <v>160</v>
      </c>
      <c r="Q8" s="189" t="s">
        <v>159</v>
      </c>
      <c r="R8" s="191" t="s">
        <v>160</v>
      </c>
      <c r="S8" s="192" t="s">
        <v>159</v>
      </c>
      <c r="T8" s="190" t="s">
        <v>160</v>
      </c>
    </row>
    <row r="9" spans="1:20" x14ac:dyDescent="0.25">
      <c r="A9" s="193" t="s">
        <v>46</v>
      </c>
      <c r="B9" s="194">
        <v>3504065</v>
      </c>
      <c r="C9" s="195">
        <v>4796533</v>
      </c>
      <c r="D9" s="194">
        <v>2620511</v>
      </c>
      <c r="E9" s="195">
        <v>3609888</v>
      </c>
      <c r="F9" s="194">
        <v>3053792</v>
      </c>
      <c r="G9" s="195">
        <v>3960126</v>
      </c>
      <c r="H9" s="194">
        <v>2876806</v>
      </c>
      <c r="I9" s="196">
        <v>3835676</v>
      </c>
      <c r="J9" s="194">
        <v>3215536</v>
      </c>
      <c r="K9" s="196">
        <v>4072655</v>
      </c>
      <c r="L9" s="492">
        <v>2025157</v>
      </c>
      <c r="M9" s="196">
        <v>2414159</v>
      </c>
      <c r="O9" s="194">
        <v>1340184</v>
      </c>
      <c r="P9" s="196">
        <v>1564232</v>
      </c>
      <c r="Q9" s="194">
        <v>2135838</v>
      </c>
      <c r="R9" s="196">
        <v>2598637</v>
      </c>
      <c r="S9" s="197">
        <f>100*(Q9/O9-1)</f>
        <v>59.369012016260456</v>
      </c>
      <c r="T9" s="197">
        <f>100*(R9/P9-1)</f>
        <v>66.128617749796703</v>
      </c>
    </row>
    <row r="10" spans="1:20" x14ac:dyDescent="0.25">
      <c r="A10" s="198" t="s">
        <v>48</v>
      </c>
      <c r="B10" s="199">
        <v>1381254</v>
      </c>
      <c r="C10" s="200">
        <v>2071523</v>
      </c>
      <c r="D10" s="199">
        <v>1076948</v>
      </c>
      <c r="E10" s="200">
        <v>1566055</v>
      </c>
      <c r="F10" s="199">
        <v>805735</v>
      </c>
      <c r="G10" s="200">
        <v>1153482</v>
      </c>
      <c r="H10" s="199">
        <v>968110</v>
      </c>
      <c r="I10" s="201">
        <v>1374851</v>
      </c>
      <c r="J10" s="199">
        <v>790723</v>
      </c>
      <c r="K10" s="202">
        <v>1176435</v>
      </c>
      <c r="L10" s="493">
        <v>837186</v>
      </c>
      <c r="M10" s="202">
        <v>967594</v>
      </c>
      <c r="O10" s="199">
        <v>600910</v>
      </c>
      <c r="P10" s="202">
        <v>710275</v>
      </c>
      <c r="Q10" s="199">
        <v>805370</v>
      </c>
      <c r="R10" s="202">
        <v>923281</v>
      </c>
      <c r="S10" s="197">
        <f t="shared" ref="S10:S34" si="0">100*(Q10/O10-1)</f>
        <v>34.025061989316207</v>
      </c>
      <c r="T10" s="197">
        <f t="shared" ref="T10:T34" si="1">100*(R10/P10-1)</f>
        <v>29.989229523776007</v>
      </c>
    </row>
    <row r="11" spans="1:20" x14ac:dyDescent="0.25">
      <c r="A11" s="198" t="s">
        <v>49</v>
      </c>
      <c r="B11" s="199">
        <v>3384772</v>
      </c>
      <c r="C11" s="200">
        <v>4931122</v>
      </c>
      <c r="D11" s="199">
        <v>3619172</v>
      </c>
      <c r="E11" s="200">
        <v>5293158</v>
      </c>
      <c r="F11" s="199">
        <v>2629534</v>
      </c>
      <c r="G11" s="200">
        <v>3608748</v>
      </c>
      <c r="H11" s="199">
        <v>2278001</v>
      </c>
      <c r="I11" s="201">
        <v>3476557</v>
      </c>
      <c r="J11" s="199">
        <v>3256328</v>
      </c>
      <c r="K11" s="202">
        <v>4077888</v>
      </c>
      <c r="L11" s="493">
        <v>2418153</v>
      </c>
      <c r="M11" s="202">
        <v>3332606</v>
      </c>
      <c r="O11" s="199">
        <v>1759930</v>
      </c>
      <c r="P11" s="202">
        <v>2428016</v>
      </c>
      <c r="Q11" s="199">
        <v>1879207</v>
      </c>
      <c r="R11" s="202">
        <v>2438879</v>
      </c>
      <c r="S11" s="197">
        <f t="shared" si="0"/>
        <v>6.7773718272885919</v>
      </c>
      <c r="T11" s="197">
        <f t="shared" si="1"/>
        <v>0.44740232354316678</v>
      </c>
    </row>
    <row r="12" spans="1:20" x14ac:dyDescent="0.25">
      <c r="A12" s="198" t="s">
        <v>50</v>
      </c>
      <c r="B12" s="199">
        <v>591566</v>
      </c>
      <c r="C12" s="200">
        <v>953342</v>
      </c>
      <c r="D12" s="199">
        <v>1114968</v>
      </c>
      <c r="E12" s="200">
        <v>1343501</v>
      </c>
      <c r="F12" s="199">
        <v>606002</v>
      </c>
      <c r="G12" s="200">
        <v>886349</v>
      </c>
      <c r="H12" s="199">
        <v>505850</v>
      </c>
      <c r="I12" s="201">
        <v>852230</v>
      </c>
      <c r="J12" s="199">
        <v>531189</v>
      </c>
      <c r="K12" s="202">
        <v>665658</v>
      </c>
      <c r="L12" s="493">
        <v>592740</v>
      </c>
      <c r="M12" s="202">
        <v>758944</v>
      </c>
      <c r="O12" s="199">
        <v>352367</v>
      </c>
      <c r="P12" s="202">
        <v>500996</v>
      </c>
      <c r="Q12" s="199">
        <v>669444</v>
      </c>
      <c r="R12" s="202">
        <v>776366</v>
      </c>
      <c r="S12" s="197">
        <f t="shared" si="0"/>
        <v>89.98487372540562</v>
      </c>
      <c r="T12" s="197">
        <f t="shared" si="1"/>
        <v>54.964510694696166</v>
      </c>
    </row>
    <row r="13" spans="1:20" x14ac:dyDescent="0.25">
      <c r="A13" s="198" t="s">
        <v>51</v>
      </c>
      <c r="B13" s="199">
        <v>851996</v>
      </c>
      <c r="C13" s="200">
        <v>1022686</v>
      </c>
      <c r="D13" s="199">
        <v>707682</v>
      </c>
      <c r="E13" s="200">
        <v>952081</v>
      </c>
      <c r="F13" s="199">
        <v>736066</v>
      </c>
      <c r="G13" s="200">
        <v>978848</v>
      </c>
      <c r="H13" s="199">
        <v>633870</v>
      </c>
      <c r="I13" s="201">
        <v>784795</v>
      </c>
      <c r="J13" s="199">
        <v>756490</v>
      </c>
      <c r="K13" s="202">
        <v>939739</v>
      </c>
      <c r="L13" s="493">
        <v>371041</v>
      </c>
      <c r="M13" s="202">
        <v>445825</v>
      </c>
      <c r="O13" s="199">
        <v>226660</v>
      </c>
      <c r="P13" s="202">
        <v>275185</v>
      </c>
      <c r="Q13" s="199">
        <v>428348</v>
      </c>
      <c r="R13" s="202">
        <v>503744</v>
      </c>
      <c r="S13" s="197">
        <f t="shared" si="0"/>
        <v>88.982617135798108</v>
      </c>
      <c r="T13" s="197">
        <f t="shared" si="1"/>
        <v>83.056489270854158</v>
      </c>
    </row>
    <row r="14" spans="1:20" x14ac:dyDescent="0.25">
      <c r="A14" s="198" t="s">
        <v>52</v>
      </c>
      <c r="B14" s="199">
        <v>277348</v>
      </c>
      <c r="C14" s="200">
        <v>369828</v>
      </c>
      <c r="D14" s="199">
        <v>376336</v>
      </c>
      <c r="E14" s="200">
        <v>454499</v>
      </c>
      <c r="F14" s="199">
        <v>363924</v>
      </c>
      <c r="G14" s="200">
        <v>440149</v>
      </c>
      <c r="H14" s="199">
        <v>296195</v>
      </c>
      <c r="I14" s="201">
        <v>375019</v>
      </c>
      <c r="J14" s="199">
        <v>233869</v>
      </c>
      <c r="K14" s="202">
        <v>283060</v>
      </c>
      <c r="L14" s="493">
        <v>324673</v>
      </c>
      <c r="M14" s="202">
        <v>349877</v>
      </c>
      <c r="O14" s="199">
        <v>194336</v>
      </c>
      <c r="P14" s="202">
        <v>214007</v>
      </c>
      <c r="Q14" s="199">
        <v>254904</v>
      </c>
      <c r="R14" s="202">
        <v>281576</v>
      </c>
      <c r="S14" s="197">
        <f t="shared" si="0"/>
        <v>31.166639222789392</v>
      </c>
      <c r="T14" s="197">
        <f t="shared" si="1"/>
        <v>31.573266295027725</v>
      </c>
    </row>
    <row r="15" spans="1:20" x14ac:dyDescent="0.25">
      <c r="A15" s="198" t="s">
        <v>53</v>
      </c>
      <c r="B15" s="199">
        <v>52456</v>
      </c>
      <c r="C15" s="200">
        <v>89580</v>
      </c>
      <c r="D15" s="199">
        <v>37782</v>
      </c>
      <c r="E15" s="200">
        <v>54756</v>
      </c>
      <c r="F15" s="199">
        <v>46128</v>
      </c>
      <c r="G15" s="200">
        <v>55660</v>
      </c>
      <c r="H15" s="199">
        <v>43997</v>
      </c>
      <c r="I15" s="201">
        <v>61278</v>
      </c>
      <c r="J15" s="199">
        <v>53713</v>
      </c>
      <c r="K15" s="202">
        <v>62744</v>
      </c>
      <c r="L15" s="493">
        <v>46322</v>
      </c>
      <c r="M15" s="202">
        <v>48069</v>
      </c>
      <c r="O15" s="199">
        <v>24772</v>
      </c>
      <c r="P15" s="202">
        <v>26519</v>
      </c>
      <c r="Q15" s="199">
        <v>42497</v>
      </c>
      <c r="R15" s="202">
        <v>42760</v>
      </c>
      <c r="S15" s="197">
        <f t="shared" si="0"/>
        <v>71.552559341191667</v>
      </c>
      <c r="T15" s="197">
        <f t="shared" si="1"/>
        <v>61.242882461631275</v>
      </c>
    </row>
    <row r="16" spans="1:20" x14ac:dyDescent="0.25">
      <c r="A16" s="198" t="s">
        <v>55</v>
      </c>
      <c r="B16" s="199">
        <v>404609</v>
      </c>
      <c r="C16" s="200">
        <v>511643</v>
      </c>
      <c r="D16" s="199">
        <v>302156</v>
      </c>
      <c r="E16" s="200">
        <v>389311</v>
      </c>
      <c r="F16" s="199">
        <v>241450</v>
      </c>
      <c r="G16" s="200">
        <v>320491</v>
      </c>
      <c r="H16" s="199">
        <v>258548</v>
      </c>
      <c r="I16" s="201">
        <v>350399</v>
      </c>
      <c r="J16" s="199">
        <v>248656</v>
      </c>
      <c r="K16" s="202">
        <v>344909</v>
      </c>
      <c r="L16" s="493">
        <v>223014</v>
      </c>
      <c r="M16" s="202">
        <v>269530</v>
      </c>
      <c r="O16" s="199">
        <v>154799</v>
      </c>
      <c r="P16" s="202">
        <v>191863</v>
      </c>
      <c r="Q16" s="199">
        <v>373453</v>
      </c>
      <c r="R16" s="202">
        <v>428913</v>
      </c>
      <c r="S16" s="197">
        <f t="shared" si="0"/>
        <v>141.25026647458964</v>
      </c>
      <c r="T16" s="197">
        <f t="shared" si="1"/>
        <v>123.55170095328435</v>
      </c>
    </row>
    <row r="17" spans="1:22" x14ac:dyDescent="0.25">
      <c r="A17" s="198" t="s">
        <v>56</v>
      </c>
      <c r="B17" s="199">
        <v>191356</v>
      </c>
      <c r="C17" s="200">
        <v>321140</v>
      </c>
      <c r="D17" s="199">
        <v>123768</v>
      </c>
      <c r="E17" s="200">
        <v>175344</v>
      </c>
      <c r="F17" s="199">
        <v>134222</v>
      </c>
      <c r="G17" s="200">
        <v>210801</v>
      </c>
      <c r="H17" s="199">
        <v>96462</v>
      </c>
      <c r="I17" s="201">
        <v>155455</v>
      </c>
      <c r="J17" s="199">
        <v>111207</v>
      </c>
      <c r="K17" s="202">
        <v>177307</v>
      </c>
      <c r="L17" s="493">
        <v>73499</v>
      </c>
      <c r="M17" s="202">
        <v>132516</v>
      </c>
      <c r="O17" s="199">
        <v>51006</v>
      </c>
      <c r="P17" s="202">
        <v>94783</v>
      </c>
      <c r="Q17" s="199">
        <v>82264</v>
      </c>
      <c r="R17" s="202">
        <v>154759</v>
      </c>
      <c r="S17" s="197">
        <f t="shared" si="0"/>
        <v>61.282986315335442</v>
      </c>
      <c r="T17" s="197">
        <f t="shared" si="1"/>
        <v>63.277169956637792</v>
      </c>
    </row>
    <row r="18" spans="1:22" x14ac:dyDescent="0.25">
      <c r="A18" s="198" t="s">
        <v>58</v>
      </c>
      <c r="B18" s="199">
        <v>334782</v>
      </c>
      <c r="C18" s="200">
        <v>441692</v>
      </c>
      <c r="D18" s="199">
        <v>411667</v>
      </c>
      <c r="E18" s="200">
        <v>479255</v>
      </c>
      <c r="F18" s="199">
        <v>222874</v>
      </c>
      <c r="G18" s="200">
        <v>411678</v>
      </c>
      <c r="H18" s="199">
        <v>212744</v>
      </c>
      <c r="I18" s="201">
        <v>280015</v>
      </c>
      <c r="J18" s="199">
        <v>220059</v>
      </c>
      <c r="K18" s="202">
        <v>319688</v>
      </c>
      <c r="L18" s="493">
        <v>126444</v>
      </c>
      <c r="M18" s="202">
        <v>181556</v>
      </c>
      <c r="O18" s="199">
        <v>91997</v>
      </c>
      <c r="P18" s="202">
        <v>126435</v>
      </c>
      <c r="Q18" s="199">
        <v>111462</v>
      </c>
      <c r="R18" s="202">
        <v>168637</v>
      </c>
      <c r="S18" s="197">
        <f t="shared" si="0"/>
        <v>21.158298640173044</v>
      </c>
      <c r="T18" s="197">
        <f t="shared" si="1"/>
        <v>33.378415786767903</v>
      </c>
    </row>
    <row r="19" spans="1:22" x14ac:dyDescent="0.25">
      <c r="A19" s="198" t="s">
        <v>59</v>
      </c>
      <c r="B19" s="199">
        <v>3489389</v>
      </c>
      <c r="C19" s="200">
        <v>4612316</v>
      </c>
      <c r="D19" s="199">
        <v>1909469</v>
      </c>
      <c r="E19" s="200">
        <v>2642817</v>
      </c>
      <c r="F19" s="199">
        <v>1863649</v>
      </c>
      <c r="G19" s="200">
        <v>2638817</v>
      </c>
      <c r="H19" s="199">
        <v>2235797</v>
      </c>
      <c r="I19" s="201">
        <v>2843627</v>
      </c>
      <c r="J19" s="199">
        <v>2814392</v>
      </c>
      <c r="K19" s="202">
        <v>3433357</v>
      </c>
      <c r="L19" s="493">
        <v>1205069</v>
      </c>
      <c r="M19" s="202">
        <v>1516516</v>
      </c>
      <c r="O19" s="199">
        <v>688606</v>
      </c>
      <c r="P19" s="202">
        <v>942581</v>
      </c>
      <c r="Q19" s="199">
        <v>864635</v>
      </c>
      <c r="R19" s="202">
        <v>1176945</v>
      </c>
      <c r="S19" s="197">
        <f t="shared" si="0"/>
        <v>25.563094135107733</v>
      </c>
      <c r="T19" s="197">
        <f t="shared" si="1"/>
        <v>24.86407003748219</v>
      </c>
    </row>
    <row r="20" spans="1:22" x14ac:dyDescent="0.25">
      <c r="A20" s="198" t="s">
        <v>57</v>
      </c>
      <c r="B20" s="199">
        <v>15759</v>
      </c>
      <c r="C20" s="200">
        <v>18318</v>
      </c>
      <c r="D20" s="199">
        <v>18995</v>
      </c>
      <c r="E20" s="200">
        <v>23941</v>
      </c>
      <c r="F20" s="199">
        <v>14278</v>
      </c>
      <c r="G20" s="200">
        <v>15731</v>
      </c>
      <c r="H20" s="199">
        <v>23579</v>
      </c>
      <c r="I20" s="201">
        <v>32947</v>
      </c>
      <c r="J20" s="199">
        <v>17569</v>
      </c>
      <c r="K20" s="202">
        <v>17902</v>
      </c>
      <c r="L20" s="493">
        <v>13140</v>
      </c>
      <c r="M20" s="202">
        <v>20619</v>
      </c>
      <c r="O20" s="199">
        <v>9442</v>
      </c>
      <c r="P20" s="202">
        <v>9530</v>
      </c>
      <c r="Q20" s="199">
        <v>24804</v>
      </c>
      <c r="R20" s="202">
        <v>28735</v>
      </c>
      <c r="S20" s="197">
        <f t="shared" si="0"/>
        <v>162.6985808091506</v>
      </c>
      <c r="T20" s="197">
        <f t="shared" si="1"/>
        <v>201.52151101783841</v>
      </c>
    </row>
    <row r="21" spans="1:22" x14ac:dyDescent="0.25">
      <c r="A21" s="198" t="s">
        <v>62</v>
      </c>
      <c r="B21" s="199">
        <v>740384</v>
      </c>
      <c r="C21" s="200">
        <v>970750</v>
      </c>
      <c r="D21" s="199">
        <v>300412</v>
      </c>
      <c r="E21" s="200">
        <v>387486</v>
      </c>
      <c r="F21" s="199">
        <v>423409</v>
      </c>
      <c r="G21" s="200">
        <v>479364</v>
      </c>
      <c r="H21" s="199">
        <v>375649</v>
      </c>
      <c r="I21" s="201">
        <v>472088</v>
      </c>
      <c r="J21" s="199">
        <v>325975</v>
      </c>
      <c r="K21" s="202">
        <v>411391</v>
      </c>
      <c r="L21" s="493">
        <v>259689</v>
      </c>
      <c r="M21" s="202">
        <v>299924</v>
      </c>
      <c r="O21" s="199">
        <v>164112</v>
      </c>
      <c r="P21" s="202">
        <v>185692</v>
      </c>
      <c r="Q21" s="199">
        <v>472867</v>
      </c>
      <c r="R21" s="202">
        <v>526930</v>
      </c>
      <c r="S21" s="197">
        <f t="shared" si="0"/>
        <v>188.13676026128499</v>
      </c>
      <c r="T21" s="197">
        <f t="shared" si="1"/>
        <v>183.76559033237837</v>
      </c>
    </row>
    <row r="22" spans="1:22" x14ac:dyDescent="0.25">
      <c r="A22" s="198" t="s">
        <v>63</v>
      </c>
      <c r="B22" s="199">
        <v>129989</v>
      </c>
      <c r="C22" s="200">
        <v>204674</v>
      </c>
      <c r="D22" s="199">
        <v>43857</v>
      </c>
      <c r="E22" s="200">
        <v>72581</v>
      </c>
      <c r="F22" s="199">
        <v>122471</v>
      </c>
      <c r="G22" s="200">
        <v>159013</v>
      </c>
      <c r="H22" s="199">
        <v>58181</v>
      </c>
      <c r="I22" s="201">
        <v>84962</v>
      </c>
      <c r="J22" s="199">
        <v>99459</v>
      </c>
      <c r="K22" s="202">
        <v>112563</v>
      </c>
      <c r="L22" s="493">
        <v>74674</v>
      </c>
      <c r="M22" s="202">
        <v>97149</v>
      </c>
      <c r="O22" s="199">
        <v>8540</v>
      </c>
      <c r="P22" s="202">
        <v>27876</v>
      </c>
      <c r="Q22" s="199">
        <v>21882</v>
      </c>
      <c r="R22" s="202">
        <v>44449</v>
      </c>
      <c r="S22" s="197">
        <f t="shared" si="0"/>
        <v>156.22950819672133</v>
      </c>
      <c r="T22" s="197">
        <f t="shared" si="1"/>
        <v>59.45257569235185</v>
      </c>
    </row>
    <row r="23" spans="1:22" x14ac:dyDescent="0.25">
      <c r="A23" s="198" t="s">
        <v>64</v>
      </c>
      <c r="B23" s="199">
        <v>221036</v>
      </c>
      <c r="C23" s="200">
        <v>298979</v>
      </c>
      <c r="D23" s="199">
        <v>239376</v>
      </c>
      <c r="E23" s="200">
        <v>319230</v>
      </c>
      <c r="F23" s="199">
        <v>223921</v>
      </c>
      <c r="G23" s="200">
        <v>387174</v>
      </c>
      <c r="H23" s="199">
        <v>219448</v>
      </c>
      <c r="I23" s="201">
        <v>296303</v>
      </c>
      <c r="J23" s="199">
        <v>179081</v>
      </c>
      <c r="K23" s="202">
        <v>243395</v>
      </c>
      <c r="L23" s="493">
        <v>170033</v>
      </c>
      <c r="M23" s="202">
        <v>337653</v>
      </c>
      <c r="O23" s="199">
        <v>157682</v>
      </c>
      <c r="P23" s="202">
        <v>275039</v>
      </c>
      <c r="Q23" s="199">
        <v>238047</v>
      </c>
      <c r="R23" s="202">
        <v>424186</v>
      </c>
      <c r="S23" s="197">
        <f t="shared" si="0"/>
        <v>50.966502200631659</v>
      </c>
      <c r="T23" s="197">
        <f t="shared" si="1"/>
        <v>54.227582270150791</v>
      </c>
    </row>
    <row r="24" spans="1:22" x14ac:dyDescent="0.25">
      <c r="A24" s="198" t="s">
        <v>65</v>
      </c>
      <c r="B24" s="199">
        <v>595626</v>
      </c>
      <c r="C24" s="200">
        <v>728015</v>
      </c>
      <c r="D24" s="199">
        <v>464561</v>
      </c>
      <c r="E24" s="200">
        <v>560472</v>
      </c>
      <c r="F24" s="199">
        <v>453436</v>
      </c>
      <c r="G24" s="200">
        <v>599960</v>
      </c>
      <c r="H24" s="199">
        <v>288660</v>
      </c>
      <c r="I24" s="201">
        <v>381800</v>
      </c>
      <c r="J24" s="199">
        <v>243043</v>
      </c>
      <c r="K24" s="202">
        <v>349151</v>
      </c>
      <c r="L24" s="493">
        <v>368924</v>
      </c>
      <c r="M24" s="202">
        <v>402050</v>
      </c>
      <c r="O24" s="199">
        <v>217875</v>
      </c>
      <c r="P24" s="202">
        <v>243945</v>
      </c>
      <c r="Q24" s="199">
        <v>285359</v>
      </c>
      <c r="R24" s="202">
        <v>326732</v>
      </c>
      <c r="S24" s="197">
        <f t="shared" si="0"/>
        <v>30.973723465289726</v>
      </c>
      <c r="T24" s="197">
        <f t="shared" si="1"/>
        <v>33.936748037467467</v>
      </c>
    </row>
    <row r="25" spans="1:22" x14ac:dyDescent="0.25">
      <c r="A25" s="198" t="s">
        <v>66</v>
      </c>
      <c r="B25" s="199">
        <v>698326</v>
      </c>
      <c r="C25" s="200">
        <v>817695</v>
      </c>
      <c r="D25" s="199">
        <v>383192</v>
      </c>
      <c r="E25" s="200">
        <v>513462</v>
      </c>
      <c r="F25" s="199">
        <v>506736</v>
      </c>
      <c r="G25" s="200">
        <v>719998</v>
      </c>
      <c r="H25" s="199">
        <v>432297</v>
      </c>
      <c r="I25" s="201">
        <v>536867</v>
      </c>
      <c r="J25" s="199">
        <v>291058</v>
      </c>
      <c r="K25" s="202">
        <v>368914</v>
      </c>
      <c r="L25" s="493">
        <v>254810</v>
      </c>
      <c r="M25" s="202">
        <v>327106</v>
      </c>
      <c r="O25" s="199">
        <v>161234</v>
      </c>
      <c r="P25" s="202">
        <v>204210</v>
      </c>
      <c r="Q25" s="199">
        <v>249889</v>
      </c>
      <c r="R25" s="202">
        <v>298481</v>
      </c>
      <c r="S25" s="197">
        <f t="shared" si="0"/>
        <v>54.985300867062769</v>
      </c>
      <c r="T25" s="197">
        <f t="shared" si="1"/>
        <v>46.163752999363396</v>
      </c>
    </row>
    <row r="26" spans="1:22" x14ac:dyDescent="0.25">
      <c r="A26" s="198" t="s">
        <v>67</v>
      </c>
      <c r="B26" s="199">
        <v>619877</v>
      </c>
      <c r="C26" s="200">
        <v>860748</v>
      </c>
      <c r="D26" s="199">
        <v>326803</v>
      </c>
      <c r="E26" s="200">
        <v>431809</v>
      </c>
      <c r="F26" s="199">
        <v>357516</v>
      </c>
      <c r="G26" s="200">
        <v>470335</v>
      </c>
      <c r="H26" s="199">
        <v>353104</v>
      </c>
      <c r="I26" s="201">
        <v>420002</v>
      </c>
      <c r="J26" s="199">
        <v>327055</v>
      </c>
      <c r="K26" s="202">
        <v>464024</v>
      </c>
      <c r="L26" s="493">
        <v>369949</v>
      </c>
      <c r="M26" s="202">
        <v>462725</v>
      </c>
      <c r="O26" s="199">
        <v>261644</v>
      </c>
      <c r="P26" s="202">
        <v>337810</v>
      </c>
      <c r="Q26" s="199">
        <v>467233</v>
      </c>
      <c r="R26" s="202">
        <v>537211</v>
      </c>
      <c r="S26" s="197">
        <f t="shared" si="0"/>
        <v>78.57585115653329</v>
      </c>
      <c r="T26" s="197">
        <f t="shared" si="1"/>
        <v>59.027559870933352</v>
      </c>
    </row>
    <row r="27" spans="1:22" x14ac:dyDescent="0.25">
      <c r="A27" s="198" t="s">
        <v>69</v>
      </c>
      <c r="B27" s="199">
        <v>363849</v>
      </c>
      <c r="C27" s="200">
        <v>443526</v>
      </c>
      <c r="D27" s="199">
        <v>264706</v>
      </c>
      <c r="E27" s="200">
        <v>327577</v>
      </c>
      <c r="F27" s="199">
        <v>498107</v>
      </c>
      <c r="G27" s="200">
        <v>572228</v>
      </c>
      <c r="H27" s="199">
        <v>490752</v>
      </c>
      <c r="I27" s="201">
        <v>579788</v>
      </c>
      <c r="J27" s="199">
        <v>368581</v>
      </c>
      <c r="K27" s="202">
        <v>424070</v>
      </c>
      <c r="L27" s="493">
        <v>351156</v>
      </c>
      <c r="M27" s="202">
        <v>423453</v>
      </c>
      <c r="O27" s="199">
        <v>197237</v>
      </c>
      <c r="P27" s="202">
        <v>228569</v>
      </c>
      <c r="Q27" s="199">
        <v>203744</v>
      </c>
      <c r="R27" s="202">
        <v>252055</v>
      </c>
      <c r="S27" s="197">
        <f t="shared" si="0"/>
        <v>3.2990767452354186</v>
      </c>
      <c r="T27" s="197">
        <f t="shared" si="1"/>
        <v>10.275234174363113</v>
      </c>
    </row>
    <row r="28" spans="1:22" x14ac:dyDescent="0.25">
      <c r="A28" s="198" t="s">
        <v>70</v>
      </c>
      <c r="B28" s="199">
        <v>405178</v>
      </c>
      <c r="C28" s="200">
        <v>622997</v>
      </c>
      <c r="D28" s="199">
        <v>634949</v>
      </c>
      <c r="E28" s="200">
        <v>797873</v>
      </c>
      <c r="F28" s="199">
        <v>752773</v>
      </c>
      <c r="G28" s="200">
        <v>912327</v>
      </c>
      <c r="H28" s="199">
        <v>762016</v>
      </c>
      <c r="I28" s="201">
        <v>862255</v>
      </c>
      <c r="J28" s="199">
        <v>593386</v>
      </c>
      <c r="K28" s="202">
        <v>713167</v>
      </c>
      <c r="L28" s="493">
        <v>489145</v>
      </c>
      <c r="M28" s="202">
        <v>558805</v>
      </c>
      <c r="O28" s="199">
        <v>329537</v>
      </c>
      <c r="P28" s="202">
        <v>385711</v>
      </c>
      <c r="Q28" s="199">
        <v>585290</v>
      </c>
      <c r="R28" s="202">
        <v>733984</v>
      </c>
      <c r="S28" s="197">
        <f t="shared" si="0"/>
        <v>77.609797989300148</v>
      </c>
      <c r="T28" s="197">
        <f t="shared" si="1"/>
        <v>90.293769169144781</v>
      </c>
    </row>
    <row r="29" spans="1:22" x14ac:dyDescent="0.25">
      <c r="A29" s="198" t="s">
        <v>72</v>
      </c>
      <c r="B29" s="199">
        <v>1833123</v>
      </c>
      <c r="C29" s="200">
        <v>2245782</v>
      </c>
      <c r="D29" s="199">
        <v>738727</v>
      </c>
      <c r="E29" s="200">
        <v>994475</v>
      </c>
      <c r="F29" s="199">
        <v>656304</v>
      </c>
      <c r="G29" s="200">
        <v>846998</v>
      </c>
      <c r="H29" s="199">
        <v>599737</v>
      </c>
      <c r="I29" s="201">
        <v>793072</v>
      </c>
      <c r="J29" s="199">
        <v>537747</v>
      </c>
      <c r="K29" s="202">
        <v>754266</v>
      </c>
      <c r="L29" s="493">
        <v>522283</v>
      </c>
      <c r="M29" s="202">
        <v>703345</v>
      </c>
      <c r="O29" s="199">
        <v>409643</v>
      </c>
      <c r="P29" s="202">
        <v>570267</v>
      </c>
      <c r="Q29" s="199">
        <v>692072</v>
      </c>
      <c r="R29" s="202">
        <v>782862</v>
      </c>
      <c r="S29" s="197">
        <f t="shared" si="0"/>
        <v>68.945154683468289</v>
      </c>
      <c r="T29" s="197">
        <f t="shared" si="1"/>
        <v>37.279905728369343</v>
      </c>
    </row>
    <row r="30" spans="1:22" x14ac:dyDescent="0.25">
      <c r="A30" s="198" t="s">
        <v>73</v>
      </c>
      <c r="B30" s="199">
        <v>153078</v>
      </c>
      <c r="C30" s="200">
        <v>212121</v>
      </c>
      <c r="D30" s="199">
        <v>160185</v>
      </c>
      <c r="E30" s="200">
        <v>208980</v>
      </c>
      <c r="F30" s="199">
        <v>81651</v>
      </c>
      <c r="G30" s="200">
        <v>127295</v>
      </c>
      <c r="H30" s="199">
        <v>96571</v>
      </c>
      <c r="I30" s="201">
        <v>146629</v>
      </c>
      <c r="J30" s="199">
        <v>110172</v>
      </c>
      <c r="K30" s="202">
        <v>160495</v>
      </c>
      <c r="L30" s="493">
        <v>123607</v>
      </c>
      <c r="M30" s="202">
        <v>160170</v>
      </c>
      <c r="O30" s="199">
        <v>96704</v>
      </c>
      <c r="P30" s="202">
        <v>130818</v>
      </c>
      <c r="Q30" s="199">
        <v>70863</v>
      </c>
      <c r="R30" s="202">
        <v>99320</v>
      </c>
      <c r="S30" s="197">
        <f t="shared" si="0"/>
        <v>-26.72174884182661</v>
      </c>
      <c r="T30" s="197">
        <f t="shared" si="1"/>
        <v>-24.077726306777357</v>
      </c>
    </row>
    <row r="31" spans="1:22" x14ac:dyDescent="0.25">
      <c r="A31" s="198" t="s">
        <v>74</v>
      </c>
      <c r="B31" s="199">
        <v>703801</v>
      </c>
      <c r="C31" s="200">
        <v>841182</v>
      </c>
      <c r="D31" s="199">
        <v>858492</v>
      </c>
      <c r="E31" s="200">
        <v>930723</v>
      </c>
      <c r="F31" s="199">
        <v>945776</v>
      </c>
      <c r="G31" s="200">
        <v>1047203</v>
      </c>
      <c r="H31" s="199">
        <v>649586</v>
      </c>
      <c r="I31" s="201">
        <v>785615</v>
      </c>
      <c r="J31" s="199">
        <v>786678</v>
      </c>
      <c r="K31" s="202">
        <v>878291</v>
      </c>
      <c r="L31" s="493">
        <v>596229</v>
      </c>
      <c r="M31" s="202">
        <v>624760</v>
      </c>
      <c r="O31" s="199">
        <v>495345</v>
      </c>
      <c r="P31" s="202">
        <v>517882</v>
      </c>
      <c r="Q31" s="199">
        <v>663034</v>
      </c>
      <c r="R31" s="202">
        <v>721699</v>
      </c>
      <c r="S31" s="197">
        <f t="shared" si="0"/>
        <v>33.852971161513693</v>
      </c>
      <c r="T31" s="197">
        <f t="shared" si="1"/>
        <v>39.35587643517249</v>
      </c>
      <c r="U31" s="203"/>
      <c r="V31" s="203"/>
    </row>
    <row r="32" spans="1:22" x14ac:dyDescent="0.25">
      <c r="A32" s="198" t="s">
        <v>75</v>
      </c>
      <c r="B32" s="199">
        <v>1701336</v>
      </c>
      <c r="C32" s="200">
        <v>2611900</v>
      </c>
      <c r="D32" s="199">
        <v>1669480</v>
      </c>
      <c r="E32" s="200">
        <v>2248808</v>
      </c>
      <c r="F32" s="199">
        <v>1663480</v>
      </c>
      <c r="G32" s="200">
        <v>2244965</v>
      </c>
      <c r="H32" s="199">
        <v>1675677</v>
      </c>
      <c r="I32" s="201">
        <v>2118178</v>
      </c>
      <c r="J32" s="199">
        <v>1957413</v>
      </c>
      <c r="K32" s="202">
        <v>2520198</v>
      </c>
      <c r="L32" s="493">
        <v>1367904</v>
      </c>
      <c r="M32" s="202">
        <v>1683265</v>
      </c>
      <c r="O32" s="199">
        <v>905835</v>
      </c>
      <c r="P32" s="202">
        <v>1144588</v>
      </c>
      <c r="Q32" s="199">
        <v>1222534</v>
      </c>
      <c r="R32" s="202">
        <v>1500940</v>
      </c>
      <c r="S32" s="197">
        <f t="shared" si="0"/>
        <v>34.962106785452107</v>
      </c>
      <c r="T32" s="197">
        <f t="shared" si="1"/>
        <v>31.133648089967746</v>
      </c>
    </row>
    <row r="33" spans="1:20" x14ac:dyDescent="0.25">
      <c r="A33" s="198" t="s">
        <v>47</v>
      </c>
      <c r="B33" s="199">
        <v>25296</v>
      </c>
      <c r="C33" s="200">
        <v>52760</v>
      </c>
      <c r="D33" s="199">
        <v>40479</v>
      </c>
      <c r="E33" s="200">
        <v>44467</v>
      </c>
      <c r="F33" s="199">
        <v>15222</v>
      </c>
      <c r="G33" s="200">
        <v>18626</v>
      </c>
      <c r="H33" s="199">
        <v>17664</v>
      </c>
      <c r="I33" s="201">
        <v>20153</v>
      </c>
      <c r="J33" s="199">
        <v>14055</v>
      </c>
      <c r="K33" s="202">
        <v>23457</v>
      </c>
      <c r="L33" s="493">
        <v>6506</v>
      </c>
      <c r="M33" s="202">
        <v>10472</v>
      </c>
      <c r="O33" s="199">
        <v>4404</v>
      </c>
      <c r="P33" s="202">
        <v>6801</v>
      </c>
      <c r="Q33" s="199">
        <v>7146</v>
      </c>
      <c r="R33" s="202">
        <v>13658</v>
      </c>
      <c r="S33" s="197">
        <f t="shared" si="0"/>
        <v>62.261580381471383</v>
      </c>
      <c r="T33" s="197">
        <f t="shared" si="1"/>
        <v>100.82340832230554</v>
      </c>
    </row>
    <row r="34" spans="1:20" x14ac:dyDescent="0.25">
      <c r="A34" s="198" t="s">
        <v>54</v>
      </c>
      <c r="B34" s="199">
        <v>116093</v>
      </c>
      <c r="C34" s="200">
        <v>187713</v>
      </c>
      <c r="D34" s="199">
        <v>51310</v>
      </c>
      <c r="E34" s="200">
        <v>76234</v>
      </c>
      <c r="F34" s="199">
        <v>56298</v>
      </c>
      <c r="G34" s="200">
        <v>65439</v>
      </c>
      <c r="H34" s="199">
        <v>73202</v>
      </c>
      <c r="I34" s="201">
        <v>164178</v>
      </c>
      <c r="J34" s="199">
        <v>58309</v>
      </c>
      <c r="K34" s="202">
        <v>91092</v>
      </c>
      <c r="L34" s="493">
        <v>45521</v>
      </c>
      <c r="M34" s="202">
        <v>63617</v>
      </c>
      <c r="O34" s="199">
        <v>27836</v>
      </c>
      <c r="P34" s="202">
        <v>43182</v>
      </c>
      <c r="Q34" s="199">
        <v>63732</v>
      </c>
      <c r="R34" s="202">
        <v>74664</v>
      </c>
      <c r="S34" s="197">
        <f t="shared" si="0"/>
        <v>128.95530967092972</v>
      </c>
      <c r="T34" s="197">
        <f t="shared" si="1"/>
        <v>72.905377240516884</v>
      </c>
    </row>
    <row r="35" spans="1:20" x14ac:dyDescent="0.25">
      <c r="A35" s="198" t="s">
        <v>68</v>
      </c>
      <c r="B35" s="199">
        <v>44990</v>
      </c>
      <c r="C35" s="200">
        <v>61554</v>
      </c>
      <c r="D35" s="199">
        <v>31582</v>
      </c>
      <c r="E35" s="200">
        <v>54112</v>
      </c>
      <c r="F35" s="199">
        <v>36975</v>
      </c>
      <c r="G35" s="200">
        <v>43879</v>
      </c>
      <c r="H35" s="199">
        <v>30419</v>
      </c>
      <c r="I35" s="201">
        <v>46529</v>
      </c>
      <c r="J35" s="199">
        <v>31358</v>
      </c>
      <c r="K35" s="202">
        <v>62601</v>
      </c>
      <c r="L35" s="493">
        <v>23085</v>
      </c>
      <c r="M35" s="202">
        <v>36933</v>
      </c>
      <c r="O35" s="199">
        <v>30019</v>
      </c>
      <c r="P35" s="202">
        <v>42376</v>
      </c>
      <c r="Q35" s="199">
        <v>76014</v>
      </c>
      <c r="R35" s="202">
        <v>91736</v>
      </c>
      <c r="S35" s="197">
        <f t="shared" ref="S35:S41" si="2">100*(Q35/O35-1)</f>
        <v>153.21962756920615</v>
      </c>
      <c r="T35" s="197">
        <f t="shared" ref="T35:T40" si="3">100*(R35/P35-1)</f>
        <v>116.48102699641308</v>
      </c>
    </row>
    <row r="36" spans="1:20" x14ac:dyDescent="0.25">
      <c r="A36" s="198" t="s">
        <v>161</v>
      </c>
      <c r="B36" s="199">
        <v>12191</v>
      </c>
      <c r="C36" s="200">
        <v>40217</v>
      </c>
      <c r="D36" s="199">
        <v>4840</v>
      </c>
      <c r="E36" s="200">
        <v>22153</v>
      </c>
      <c r="F36" s="199">
        <v>13260</v>
      </c>
      <c r="G36" s="200">
        <v>40601</v>
      </c>
      <c r="H36" s="199">
        <v>18308</v>
      </c>
      <c r="I36" s="201">
        <v>28786</v>
      </c>
      <c r="J36" s="199">
        <v>6188</v>
      </c>
      <c r="K36" s="202">
        <v>18853</v>
      </c>
      <c r="L36" s="493">
        <v>6264</v>
      </c>
      <c r="M36" s="202">
        <v>8462</v>
      </c>
      <c r="O36" s="199">
        <v>4799</v>
      </c>
      <c r="P36" s="202">
        <v>5082</v>
      </c>
      <c r="Q36" s="199">
        <v>4457</v>
      </c>
      <c r="R36" s="202">
        <v>4816</v>
      </c>
      <c r="S36" s="197">
        <f t="shared" si="2"/>
        <v>-7.1264846843092311</v>
      </c>
      <c r="T36" s="197">
        <f t="shared" si="3"/>
        <v>-5.2341597796143224</v>
      </c>
    </row>
    <row r="37" spans="1:20" x14ac:dyDescent="0.25">
      <c r="A37" s="198" t="s">
        <v>45</v>
      </c>
      <c r="B37" s="199">
        <v>14729</v>
      </c>
      <c r="C37" s="200">
        <v>18340</v>
      </c>
      <c r="D37" s="199">
        <v>16369</v>
      </c>
      <c r="E37" s="200">
        <v>35290</v>
      </c>
      <c r="F37" s="199">
        <v>2902</v>
      </c>
      <c r="G37" s="200">
        <v>4181</v>
      </c>
      <c r="H37" s="199">
        <v>2001</v>
      </c>
      <c r="I37" s="201">
        <v>19418</v>
      </c>
      <c r="J37" s="199">
        <v>5714</v>
      </c>
      <c r="K37" s="202">
        <v>13429</v>
      </c>
      <c r="L37" s="493">
        <v>7359</v>
      </c>
      <c r="M37" s="202">
        <v>11898</v>
      </c>
      <c r="O37" s="199">
        <v>2734</v>
      </c>
      <c r="P37" s="202">
        <v>5606</v>
      </c>
      <c r="Q37" s="199">
        <v>17134</v>
      </c>
      <c r="R37" s="202">
        <v>19624</v>
      </c>
      <c r="S37" s="197">
        <f t="shared" si="2"/>
        <v>526.70080468178503</v>
      </c>
      <c r="T37" s="197">
        <f t="shared" si="3"/>
        <v>250.05351409204425</v>
      </c>
    </row>
    <row r="38" spans="1:20" x14ac:dyDescent="0.25">
      <c r="A38" s="198" t="s">
        <v>60</v>
      </c>
      <c r="B38" s="199">
        <v>1759</v>
      </c>
      <c r="C38" s="200">
        <v>7302</v>
      </c>
      <c r="D38" s="199">
        <v>2433</v>
      </c>
      <c r="E38" s="200">
        <v>5185</v>
      </c>
      <c r="F38" s="199">
        <v>4145</v>
      </c>
      <c r="G38" s="200">
        <v>8493</v>
      </c>
      <c r="H38" s="199">
        <v>2948</v>
      </c>
      <c r="I38" s="201">
        <v>5957</v>
      </c>
      <c r="J38" s="199">
        <v>12441</v>
      </c>
      <c r="K38" s="202">
        <v>14063</v>
      </c>
      <c r="L38" s="493">
        <v>5165</v>
      </c>
      <c r="M38" s="202">
        <v>8269</v>
      </c>
      <c r="O38" s="199">
        <v>2491</v>
      </c>
      <c r="P38" s="202">
        <v>3432</v>
      </c>
      <c r="Q38" s="199">
        <v>9573</v>
      </c>
      <c r="R38" s="202">
        <v>13825</v>
      </c>
      <c r="S38" s="197">
        <f t="shared" si="2"/>
        <v>284.30349257326372</v>
      </c>
      <c r="T38" s="197">
        <f t="shared" si="3"/>
        <v>302.8263403263403</v>
      </c>
    </row>
    <row r="39" spans="1:20" x14ac:dyDescent="0.25">
      <c r="A39" s="198" t="s">
        <v>61</v>
      </c>
      <c r="B39" s="199">
        <v>16527</v>
      </c>
      <c r="C39" s="200">
        <v>30460</v>
      </c>
      <c r="D39" s="199">
        <v>9644</v>
      </c>
      <c r="E39" s="200">
        <v>10507</v>
      </c>
      <c r="F39" s="199">
        <v>7416</v>
      </c>
      <c r="G39" s="200">
        <v>10568</v>
      </c>
      <c r="H39" s="199">
        <v>1872</v>
      </c>
      <c r="I39" s="201">
        <v>7842</v>
      </c>
      <c r="J39" s="199">
        <v>12312</v>
      </c>
      <c r="K39" s="202">
        <v>18082</v>
      </c>
      <c r="L39" s="493">
        <v>23144</v>
      </c>
      <c r="M39" s="202">
        <v>32017</v>
      </c>
      <c r="O39" s="199">
        <v>5323</v>
      </c>
      <c r="P39" s="202">
        <v>9312</v>
      </c>
      <c r="Q39" s="199">
        <v>8617</v>
      </c>
      <c r="R39" s="202">
        <v>12862</v>
      </c>
      <c r="S39" s="197">
        <f t="shared" si="2"/>
        <v>61.882397144467419</v>
      </c>
      <c r="T39" s="197">
        <f t="shared" si="3"/>
        <v>38.122852233676973</v>
      </c>
    </row>
    <row r="40" spans="1:20" x14ac:dyDescent="0.25">
      <c r="A40" s="198" t="s">
        <v>76</v>
      </c>
      <c r="B40" s="199">
        <v>1588</v>
      </c>
      <c r="C40" s="200">
        <v>2784</v>
      </c>
      <c r="D40" s="199">
        <v>2281</v>
      </c>
      <c r="E40" s="200">
        <v>3519</v>
      </c>
      <c r="F40" s="199">
        <v>2399</v>
      </c>
      <c r="G40" s="200">
        <v>3696</v>
      </c>
      <c r="H40" s="199">
        <v>3115</v>
      </c>
      <c r="I40" s="201">
        <v>4900</v>
      </c>
      <c r="J40" s="199">
        <v>3094</v>
      </c>
      <c r="K40" s="202">
        <v>5504</v>
      </c>
      <c r="L40" s="493">
        <v>2560</v>
      </c>
      <c r="M40" s="202">
        <v>3045</v>
      </c>
      <c r="O40" s="199">
        <v>1015</v>
      </c>
      <c r="P40" s="202">
        <v>1100</v>
      </c>
      <c r="Q40" s="199">
        <v>3374</v>
      </c>
      <c r="R40" s="202">
        <v>5498</v>
      </c>
      <c r="S40" s="197">
        <f t="shared" si="2"/>
        <v>232.41379310344828</v>
      </c>
      <c r="T40" s="197">
        <f t="shared" si="3"/>
        <v>399.81818181818181</v>
      </c>
    </row>
    <row r="41" spans="1:20" x14ac:dyDescent="0.25">
      <c r="A41" s="204" t="s">
        <v>77</v>
      </c>
      <c r="B41" s="205">
        <v>2261</v>
      </c>
      <c r="C41" s="206">
        <v>3307</v>
      </c>
      <c r="D41" s="205">
        <v>1141</v>
      </c>
      <c r="E41" s="206">
        <v>3284</v>
      </c>
      <c r="F41" s="205">
        <v>9624</v>
      </c>
      <c r="G41" s="206">
        <v>9624</v>
      </c>
      <c r="H41" s="205">
        <v>3344</v>
      </c>
      <c r="I41" s="207">
        <v>4521</v>
      </c>
      <c r="J41" s="205">
        <v>1037</v>
      </c>
      <c r="K41" s="208">
        <v>3883</v>
      </c>
      <c r="L41" s="494">
        <v>9076</v>
      </c>
      <c r="M41" s="208">
        <v>15760</v>
      </c>
      <c r="O41" s="205">
        <v>8615</v>
      </c>
      <c r="P41" s="208">
        <v>15299</v>
      </c>
      <c r="Q41" s="205">
        <v>970</v>
      </c>
      <c r="R41" s="208">
        <v>5988</v>
      </c>
      <c r="S41" s="197">
        <f t="shared" si="2"/>
        <v>-88.740568775391765</v>
      </c>
      <c r="T41" s="197">
        <f t="shared" ref="T41" si="4">100*(R41/P41-1)</f>
        <v>-60.86018694032289</v>
      </c>
    </row>
    <row r="42" spans="1:20" ht="15.75" thickBot="1" x14ac:dyDescent="0.3">
      <c r="A42" s="209" t="s">
        <v>160</v>
      </c>
      <c r="B42" s="210">
        <v>22880389</v>
      </c>
      <c r="C42" s="211">
        <v>31402529</v>
      </c>
      <c r="D42" s="210">
        <v>18564273</v>
      </c>
      <c r="E42" s="212">
        <v>25032833</v>
      </c>
      <c r="F42" s="213">
        <v>17621911</v>
      </c>
      <c r="G42" s="211">
        <v>23523283</v>
      </c>
      <c r="H42" s="214">
        <v>16522114</v>
      </c>
      <c r="I42" s="211">
        <v>22367777</v>
      </c>
      <c r="J42" s="214">
        <v>18213887</v>
      </c>
      <c r="K42" s="211">
        <v>23222231</v>
      </c>
      <c r="L42" s="495">
        <v>13333521</v>
      </c>
      <c r="M42" s="496">
        <v>16708689</v>
      </c>
      <c r="O42" s="495">
        <v>8987633</v>
      </c>
      <c r="P42" s="211">
        <v>11469019</v>
      </c>
      <c r="Q42" s="214">
        <v>13036057</v>
      </c>
      <c r="R42" s="211">
        <v>16014752</v>
      </c>
      <c r="S42" s="197">
        <f>100*(Q42/O42-1)</f>
        <v>45.044384878643797</v>
      </c>
      <c r="T42" s="197">
        <f>100*(R42/P42-1)</f>
        <v>39.634889435617815</v>
      </c>
    </row>
    <row r="43" spans="1:20" x14ac:dyDescent="0.25">
      <c r="D43" s="215"/>
      <c r="E43" s="215"/>
      <c r="F43" s="215"/>
      <c r="S43" s="216"/>
      <c r="T43" s="216"/>
    </row>
    <row r="44" spans="1:20" ht="26.25" x14ac:dyDescent="0.25">
      <c r="A44" s="217" t="s">
        <v>163</v>
      </c>
      <c r="B44" s="218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O44" s="219"/>
      <c r="P44" s="219"/>
      <c r="Q44" s="219"/>
      <c r="R44" s="219"/>
    </row>
  </sheetData>
  <mergeCells count="10">
    <mergeCell ref="Q6:R7"/>
    <mergeCell ref="S6:T7"/>
    <mergeCell ref="A7:A8"/>
    <mergeCell ref="B6:C7"/>
    <mergeCell ref="D6:E7"/>
    <mergeCell ref="F6:G7"/>
    <mergeCell ref="H6:I7"/>
    <mergeCell ref="J6:K7"/>
    <mergeCell ref="O6:P7"/>
    <mergeCell ref="L6:M7"/>
  </mergeCells>
  <hyperlinks>
    <hyperlink ref="A1" location="'Índice '!A43" display="ÍNDICE" xr:uid="{00000000-0004-0000-0800-000000000000}"/>
    <hyperlink ref="C3" location="Licencias!A6" display="Área total aprobada en 88 municipios según departamentos 2014" xr:uid="{00000000-0004-0000-0800-000001000000}"/>
  </hyperlinks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Índice </vt:lpstr>
      <vt:lpstr>GENERALES</vt:lpstr>
      <vt:lpstr>PIB Corrientes</vt:lpstr>
      <vt:lpstr>PIB Constantes</vt:lpstr>
      <vt:lpstr>Industria</vt:lpstr>
      <vt:lpstr>Industria Regional</vt:lpstr>
      <vt:lpstr>Comercio Regional</vt:lpstr>
      <vt:lpstr>Energía</vt:lpstr>
      <vt:lpstr>Licencias</vt:lpstr>
      <vt:lpstr>Mercado Laboral </vt:lpstr>
      <vt:lpstr>Principales indicadores empleo</vt:lpstr>
      <vt:lpstr>Desempleo anual ciudades</vt:lpstr>
      <vt:lpstr>Informalidad último trimestre</vt:lpstr>
      <vt:lpstr>Informalidad anual ciudades</vt:lpstr>
      <vt:lpstr>Expo Departamentos</vt:lpstr>
      <vt:lpstr>Expo Aduanas</vt:lpstr>
      <vt:lpstr>Impo Departamentos</vt:lpstr>
      <vt:lpstr>Inflación</vt:lpstr>
      <vt:lpstr>Doing_Business</vt:lpstr>
      <vt:lpstr>IDC</vt:lpstr>
      <vt:lpstr>ICC</vt:lpstr>
      <vt:lpstr>Demográficos</vt:lpstr>
      <vt:lpstr>Población</vt:lpstr>
      <vt:lpstr>Pobreza Departamentos</vt:lpstr>
      <vt:lpstr>Pobreza Ciudades</vt:lpstr>
      <vt:lpstr>Fuentes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Villa</dc:creator>
  <cp:lastModifiedBy>Simón</cp:lastModifiedBy>
  <dcterms:created xsi:type="dcterms:W3CDTF">2020-05-12T18:18:49Z</dcterms:created>
  <dcterms:modified xsi:type="dcterms:W3CDTF">2021-11-29T22:56:14Z</dcterms:modified>
</cp:coreProperties>
</file>